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hidePivotFieldList="1"/>
  <mc:AlternateContent xmlns:mc="http://schemas.openxmlformats.org/markup-compatibility/2006">
    <mc:Choice Requires="x15">
      <x15ac:absPath xmlns:x15ac="http://schemas.microsoft.com/office/spreadsheetml/2010/11/ac" url="D:\2022\PpR\PROGRAMACION MULTIANUAL 2023-2025\Matriz de DO y CP 2023\"/>
    </mc:Choice>
  </mc:AlternateContent>
  <xr:revisionPtr revIDLastSave="0" documentId="13_ncr:1_{26945396-FE13-486C-A0DB-46935BF99A87}" xr6:coauthVersionLast="47" xr6:coauthVersionMax="47" xr10:uidLastSave="{00000000-0000-0000-0000-000000000000}"/>
  <bookViews>
    <workbookView xWindow="-120" yWindow="-120" windowWidth="20730" windowHeight="11160" firstSheet="1" activeTab="1" xr2:uid="{00000000-000D-0000-FFFF-FFFF00000000}"/>
  </bookViews>
  <sheets>
    <sheet name="Sheet 1" sheetId="3" state="hidden" r:id="rId1"/>
    <sheet name="PP 0024_2023 " sheetId="11" r:id="rId2"/>
    <sheet name="Foglio2" sheetId="5" state="hidden" r:id="rId3"/>
    <sheet name="Sheet 1 (3)" sheetId="6" state="hidden" r:id="rId4"/>
    <sheet name="Sheet 1 (2)" sheetId="8" state="hidden" r:id="rId5"/>
    <sheet name="Hoja1" sheetId="9" state="hidden" r:id="rId6"/>
  </sheets>
  <definedNames>
    <definedName name="_xlnm._FilterDatabase" localSheetId="1" hidden="1">'PP 0024_2023 '!$A$3:$R$45</definedName>
    <definedName name="_xlnm._FilterDatabase" localSheetId="4" hidden="1">'Sheet 1 (2)'!$B$3:$AH$536</definedName>
    <definedName name="_xlnm._FilterDatabase" localSheetId="3" hidden="1">'Sheet 1 (3)'!$A$1:$AM$553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4" i="11" l="1"/>
  <c r="AM510" i="6" l="1"/>
  <c r="AJ510" i="6"/>
  <c r="AK510" i="6" s="1"/>
  <c r="AG510" i="6"/>
  <c r="AC510" i="6"/>
  <c r="AE510" i="6" s="1"/>
  <c r="Z510" i="6"/>
  <c r="AA510" i="6" s="1"/>
  <c r="V510" i="6"/>
  <c r="W510" i="6" s="1"/>
  <c r="R510" i="6"/>
  <c r="S510" i="6" s="1"/>
  <c r="M510" i="6"/>
  <c r="N510" i="6" s="1"/>
  <c r="AM509" i="6"/>
  <c r="AJ509" i="6"/>
  <c r="AK509" i="6" s="1"/>
  <c r="AG509" i="6"/>
  <c r="AC509" i="6"/>
  <c r="AE509" i="6" s="1"/>
  <c r="Z509" i="6"/>
  <c r="AA509" i="6" s="1"/>
  <c r="V509" i="6"/>
  <c r="W509" i="6" s="1"/>
  <c r="R509" i="6"/>
  <c r="S509" i="6" s="1"/>
  <c r="M509" i="6"/>
  <c r="N509" i="6" s="1"/>
  <c r="AM508" i="6"/>
  <c r="AJ508" i="6"/>
  <c r="AK508" i="6" s="1"/>
  <c r="AG508" i="6"/>
  <c r="AC508" i="6"/>
  <c r="AE508" i="6" s="1"/>
  <c r="Z508" i="6"/>
  <c r="AA508" i="6" s="1"/>
  <c r="V508" i="6"/>
  <c r="W508" i="6" s="1"/>
  <c r="R508" i="6"/>
  <c r="S508" i="6" s="1"/>
  <c r="M508" i="6"/>
  <c r="N508" i="6" s="1"/>
  <c r="AM507" i="6"/>
  <c r="AJ507" i="6"/>
  <c r="AK507" i="6" s="1"/>
  <c r="AG507" i="6"/>
  <c r="AC507" i="6"/>
  <c r="AE507" i="6" s="1"/>
  <c r="Z507" i="6"/>
  <c r="AA507" i="6" s="1"/>
  <c r="V507" i="6"/>
  <c r="W507" i="6" s="1"/>
  <c r="R507" i="6"/>
  <c r="S507" i="6" s="1"/>
  <c r="M507" i="6"/>
  <c r="N507" i="6" s="1"/>
  <c r="AM506" i="6"/>
  <c r="AJ506" i="6"/>
  <c r="AK506" i="6" s="1"/>
  <c r="AG506" i="6"/>
  <c r="AC506" i="6"/>
  <c r="AE506" i="6" s="1"/>
  <c r="Z506" i="6"/>
  <c r="AA506" i="6" s="1"/>
  <c r="V506" i="6"/>
  <c r="W506" i="6" s="1"/>
  <c r="R506" i="6"/>
  <c r="S506" i="6" s="1"/>
  <c r="M506" i="6"/>
  <c r="N506" i="6" s="1"/>
  <c r="AM505" i="6"/>
  <c r="AJ505" i="6"/>
  <c r="AK505" i="6" s="1"/>
  <c r="AG505" i="6"/>
  <c r="AC505" i="6"/>
  <c r="AE505" i="6" s="1"/>
  <c r="Z505" i="6"/>
  <c r="AA505" i="6" s="1"/>
  <c r="V505" i="6"/>
  <c r="W505" i="6" s="1"/>
  <c r="R505" i="6"/>
  <c r="S505" i="6" s="1"/>
  <c r="M505" i="6"/>
  <c r="N505" i="6" s="1"/>
  <c r="AM504" i="6"/>
  <c r="AJ504" i="6"/>
  <c r="AK504" i="6" s="1"/>
  <c r="AG504" i="6"/>
  <c r="AC504" i="6"/>
  <c r="AE504" i="6" s="1"/>
  <c r="Z504" i="6"/>
  <c r="AA504" i="6" s="1"/>
  <c r="V504" i="6"/>
  <c r="W504" i="6" s="1"/>
  <c r="R504" i="6"/>
  <c r="S504" i="6" s="1"/>
  <c r="M504" i="6"/>
  <c r="N504" i="6" s="1"/>
  <c r="AM503" i="6"/>
  <c r="AJ503" i="6"/>
  <c r="AK503" i="6" s="1"/>
  <c r="AG503" i="6"/>
  <c r="AC503" i="6"/>
  <c r="AE503" i="6" s="1"/>
  <c r="Z503" i="6"/>
  <c r="AA503" i="6" s="1"/>
  <c r="V503" i="6"/>
  <c r="W503" i="6" s="1"/>
  <c r="R503" i="6"/>
  <c r="S503" i="6" s="1"/>
  <c r="M503" i="6"/>
  <c r="N503" i="6" s="1"/>
  <c r="AM502" i="6"/>
  <c r="AJ502" i="6"/>
  <c r="AK502" i="6" s="1"/>
  <c r="AG502" i="6"/>
  <c r="AC502" i="6"/>
  <c r="AE502" i="6" s="1"/>
  <c r="Z502" i="6"/>
  <c r="AA502" i="6" s="1"/>
  <c r="V502" i="6"/>
  <c r="W502" i="6" s="1"/>
  <c r="R502" i="6"/>
  <c r="S502" i="6" s="1"/>
  <c r="M502" i="6"/>
  <c r="N502" i="6" s="1"/>
  <c r="AM501" i="6"/>
  <c r="AJ501" i="6"/>
  <c r="AK501" i="6" s="1"/>
  <c r="AG501" i="6"/>
  <c r="AC501" i="6"/>
  <c r="AE501" i="6" s="1"/>
  <c r="Z501" i="6"/>
  <c r="AA501" i="6" s="1"/>
  <c r="V501" i="6"/>
  <c r="W501" i="6" s="1"/>
  <c r="R501" i="6"/>
  <c r="S501" i="6" s="1"/>
  <c r="M501" i="6"/>
  <c r="N501" i="6" s="1"/>
  <c r="AM500" i="6"/>
  <c r="AJ500" i="6"/>
  <c r="AK500" i="6" s="1"/>
  <c r="AG500" i="6"/>
  <c r="AC500" i="6"/>
  <c r="AE500" i="6" s="1"/>
  <c r="Z500" i="6"/>
  <c r="AA500" i="6" s="1"/>
  <c r="V500" i="6"/>
  <c r="W500" i="6" s="1"/>
  <c r="R500" i="6"/>
  <c r="S500" i="6" s="1"/>
  <c r="M500" i="6"/>
  <c r="N500" i="6" s="1"/>
  <c r="AM499" i="6"/>
  <c r="AJ499" i="6"/>
  <c r="AK499" i="6" s="1"/>
  <c r="AG499" i="6"/>
  <c r="AC499" i="6"/>
  <c r="AE499" i="6" s="1"/>
  <c r="Z499" i="6"/>
  <c r="AA499" i="6" s="1"/>
  <c r="V499" i="6"/>
  <c r="W499" i="6" s="1"/>
  <c r="R499" i="6"/>
  <c r="S499" i="6" s="1"/>
  <c r="M499" i="6"/>
  <c r="N499" i="6" s="1"/>
  <c r="AM498" i="6"/>
  <c r="AJ498" i="6"/>
  <c r="AK498" i="6" s="1"/>
  <c r="AG498" i="6"/>
  <c r="AC498" i="6"/>
  <c r="AE498" i="6" s="1"/>
  <c r="Z498" i="6"/>
  <c r="AA498" i="6" s="1"/>
  <c r="V498" i="6"/>
  <c r="W498" i="6" s="1"/>
  <c r="R498" i="6"/>
  <c r="S498" i="6" s="1"/>
  <c r="M498" i="6"/>
  <c r="N498" i="6" s="1"/>
  <c r="AM497" i="6"/>
  <c r="AJ497" i="6"/>
  <c r="AK497" i="6" s="1"/>
  <c r="AG497" i="6"/>
  <c r="AC497" i="6"/>
  <c r="AE497" i="6" s="1"/>
  <c r="Z497" i="6"/>
  <c r="AA497" i="6" s="1"/>
  <c r="V497" i="6"/>
  <c r="W497" i="6" s="1"/>
  <c r="R497" i="6"/>
  <c r="S497" i="6" s="1"/>
  <c r="M497" i="6"/>
  <c r="N497" i="6" s="1"/>
  <c r="AM496" i="6"/>
  <c r="AJ496" i="6"/>
  <c r="AK496" i="6" s="1"/>
  <c r="AG496" i="6"/>
  <c r="AC496" i="6"/>
  <c r="AE496" i="6" s="1"/>
  <c r="Z496" i="6"/>
  <c r="AA496" i="6" s="1"/>
  <c r="V496" i="6"/>
  <c r="W496" i="6" s="1"/>
  <c r="R496" i="6"/>
  <c r="S496" i="6" s="1"/>
  <c r="M496" i="6"/>
  <c r="N496" i="6" s="1"/>
  <c r="AM495" i="6"/>
  <c r="AJ495" i="6"/>
  <c r="AK495" i="6" s="1"/>
  <c r="AG495" i="6"/>
  <c r="AC495" i="6"/>
  <c r="AE495" i="6" s="1"/>
  <c r="Z495" i="6"/>
  <c r="AA495" i="6" s="1"/>
  <c r="V495" i="6"/>
  <c r="W495" i="6" s="1"/>
  <c r="R495" i="6"/>
  <c r="S495" i="6" s="1"/>
  <c r="M495" i="6"/>
  <c r="N495" i="6" s="1"/>
  <c r="AM494" i="6"/>
  <c r="AJ494" i="6"/>
  <c r="AK494" i="6" s="1"/>
  <c r="AG494" i="6"/>
  <c r="AC494" i="6"/>
  <c r="AE494" i="6" s="1"/>
  <c r="Z494" i="6"/>
  <c r="AA494" i="6" s="1"/>
  <c r="V494" i="6"/>
  <c r="W494" i="6" s="1"/>
  <c r="R494" i="6"/>
  <c r="S494" i="6" s="1"/>
  <c r="M494" i="6"/>
  <c r="N494" i="6" s="1"/>
  <c r="AM493" i="6"/>
  <c r="AJ493" i="6"/>
  <c r="AK493" i="6" s="1"/>
  <c r="AG493" i="6"/>
  <c r="AC493" i="6"/>
  <c r="AE493" i="6" s="1"/>
  <c r="Z493" i="6"/>
  <c r="AA493" i="6" s="1"/>
  <c r="V493" i="6"/>
  <c r="W493" i="6" s="1"/>
  <c r="R493" i="6"/>
  <c r="S493" i="6" s="1"/>
  <c r="M493" i="6"/>
  <c r="N493" i="6" s="1"/>
  <c r="AM492" i="6"/>
  <c r="AJ492" i="6"/>
  <c r="AK492" i="6" s="1"/>
  <c r="AG492" i="6"/>
  <c r="AC492" i="6"/>
  <c r="AE492" i="6" s="1"/>
  <c r="Z492" i="6"/>
  <c r="AA492" i="6" s="1"/>
  <c r="V492" i="6"/>
  <c r="W492" i="6" s="1"/>
  <c r="R492" i="6"/>
  <c r="S492" i="6" s="1"/>
  <c r="M492" i="6"/>
  <c r="N492" i="6" s="1"/>
  <c r="AM491" i="6"/>
  <c r="AJ491" i="6"/>
  <c r="AK491" i="6" s="1"/>
  <c r="AG491" i="6"/>
  <c r="AC491" i="6"/>
  <c r="AE491" i="6" s="1"/>
  <c r="Z491" i="6"/>
  <c r="AA491" i="6" s="1"/>
  <c r="V491" i="6"/>
  <c r="W491" i="6" s="1"/>
  <c r="R491" i="6"/>
  <c r="S491" i="6" s="1"/>
  <c r="M491" i="6"/>
  <c r="N491" i="6" s="1"/>
  <c r="AM490" i="6"/>
  <c r="AJ490" i="6"/>
  <c r="AK490" i="6" s="1"/>
  <c r="AG490" i="6"/>
  <c r="AC490" i="6"/>
  <c r="AE490" i="6" s="1"/>
  <c r="Z490" i="6"/>
  <c r="AA490" i="6" s="1"/>
  <c r="V490" i="6"/>
  <c r="W490" i="6" s="1"/>
  <c r="R490" i="6"/>
  <c r="S490" i="6" s="1"/>
  <c r="M490" i="6"/>
  <c r="N490" i="6" s="1"/>
  <c r="AM489" i="6"/>
  <c r="AJ489" i="6"/>
  <c r="AK489" i="6" s="1"/>
  <c r="AG489" i="6"/>
  <c r="AC489" i="6"/>
  <c r="AE489" i="6" s="1"/>
  <c r="Z489" i="6"/>
  <c r="AA489" i="6" s="1"/>
  <c r="V489" i="6"/>
  <c r="W489" i="6" s="1"/>
  <c r="R489" i="6"/>
  <c r="S489" i="6" s="1"/>
  <c r="M489" i="6"/>
  <c r="N489" i="6" s="1"/>
  <c r="AM488" i="6"/>
  <c r="AJ488" i="6"/>
  <c r="AK488" i="6" s="1"/>
  <c r="AG488" i="6"/>
  <c r="AC488" i="6"/>
  <c r="AE488" i="6" s="1"/>
  <c r="Z488" i="6"/>
  <c r="AA488" i="6" s="1"/>
  <c r="V488" i="6"/>
  <c r="W488" i="6" s="1"/>
  <c r="R488" i="6"/>
  <c r="S488" i="6" s="1"/>
  <c r="M488" i="6"/>
  <c r="N488" i="6" s="1"/>
  <c r="AM487" i="6"/>
  <c r="AJ487" i="6"/>
  <c r="AK487" i="6" s="1"/>
  <c r="AG487" i="6"/>
  <c r="AC487" i="6"/>
  <c r="AE487" i="6" s="1"/>
  <c r="Z487" i="6"/>
  <c r="AA487" i="6" s="1"/>
  <c r="V487" i="6"/>
  <c r="W487" i="6" s="1"/>
  <c r="R487" i="6"/>
  <c r="S487" i="6" s="1"/>
  <c r="M487" i="6"/>
  <c r="N487" i="6" s="1"/>
  <c r="AM486" i="6"/>
  <c r="AJ486" i="6"/>
  <c r="AK486" i="6" s="1"/>
  <c r="AG486" i="6"/>
  <c r="AC486" i="6"/>
  <c r="AE486" i="6" s="1"/>
  <c r="Z486" i="6"/>
  <c r="AA486" i="6" s="1"/>
  <c r="V486" i="6"/>
  <c r="W486" i="6" s="1"/>
  <c r="R486" i="6"/>
  <c r="S486" i="6" s="1"/>
  <c r="M486" i="6"/>
  <c r="N486" i="6" s="1"/>
  <c r="AM485" i="6"/>
  <c r="AJ485" i="6"/>
  <c r="AK485" i="6" s="1"/>
  <c r="AG485" i="6"/>
  <c r="AC485" i="6"/>
  <c r="AE485" i="6" s="1"/>
  <c r="Z485" i="6"/>
  <c r="AA485" i="6" s="1"/>
  <c r="V485" i="6"/>
  <c r="W485" i="6" s="1"/>
  <c r="R485" i="6"/>
  <c r="S485" i="6" s="1"/>
  <c r="M485" i="6"/>
  <c r="N485" i="6" s="1"/>
  <c r="AM484" i="6"/>
  <c r="AJ484" i="6"/>
  <c r="AK484" i="6" s="1"/>
  <c r="AG484" i="6"/>
  <c r="AC484" i="6"/>
  <c r="AE484" i="6" s="1"/>
  <c r="Z484" i="6"/>
  <c r="AA484" i="6" s="1"/>
  <c r="V484" i="6"/>
  <c r="W484" i="6" s="1"/>
  <c r="R484" i="6"/>
  <c r="S484" i="6" s="1"/>
  <c r="M484" i="6"/>
  <c r="N484" i="6" s="1"/>
  <c r="AM483" i="6"/>
  <c r="AJ483" i="6"/>
  <c r="AG483" i="6"/>
  <c r="AC483" i="6"/>
  <c r="Z483" i="6"/>
  <c r="V483" i="6"/>
  <c r="R483" i="6"/>
  <c r="M483" i="6"/>
  <c r="AM482" i="6"/>
  <c r="AJ482" i="6"/>
  <c r="AK482" i="6" s="1"/>
  <c r="AG482" i="6"/>
  <c r="AC482" i="6"/>
  <c r="AE482" i="6" s="1"/>
  <c r="Z482" i="6"/>
  <c r="AA482" i="6" s="1"/>
  <c r="V482" i="6"/>
  <c r="W482" i="6" s="1"/>
  <c r="R482" i="6"/>
  <c r="S482" i="6" s="1"/>
  <c r="M482" i="6"/>
  <c r="N482" i="6" s="1"/>
  <c r="AM481" i="6"/>
  <c r="AJ481" i="6"/>
  <c r="AK481" i="6" s="1"/>
  <c r="AG481" i="6"/>
  <c r="AC481" i="6"/>
  <c r="AE481" i="6" s="1"/>
  <c r="Z481" i="6"/>
  <c r="AA481" i="6" s="1"/>
  <c r="V481" i="6"/>
  <c r="W481" i="6" s="1"/>
  <c r="R481" i="6"/>
  <c r="S481" i="6" s="1"/>
  <c r="M481" i="6"/>
  <c r="N481" i="6" s="1"/>
  <c r="AM480" i="6"/>
  <c r="AJ480" i="6"/>
  <c r="AK480" i="6" s="1"/>
  <c r="AG480" i="6"/>
  <c r="AC480" i="6"/>
  <c r="AE480" i="6" s="1"/>
  <c r="Z480" i="6"/>
  <c r="AA480" i="6" s="1"/>
  <c r="V480" i="6"/>
  <c r="W480" i="6" s="1"/>
  <c r="R480" i="6"/>
  <c r="S480" i="6" s="1"/>
  <c r="M480" i="6"/>
  <c r="N480" i="6" s="1"/>
  <c r="AM479" i="6"/>
  <c r="AJ479" i="6"/>
  <c r="AK479" i="6" s="1"/>
  <c r="AG479" i="6"/>
  <c r="AC479" i="6"/>
  <c r="AE479" i="6" s="1"/>
  <c r="Z479" i="6"/>
  <c r="AA479" i="6" s="1"/>
  <c r="V479" i="6"/>
  <c r="W479" i="6" s="1"/>
  <c r="R479" i="6"/>
  <c r="S479" i="6" s="1"/>
  <c r="M479" i="6"/>
  <c r="N479" i="6" s="1"/>
  <c r="AM478" i="6"/>
  <c r="AJ478" i="6"/>
  <c r="AK478" i="6" s="1"/>
  <c r="AG478" i="6"/>
  <c r="AC478" i="6"/>
  <c r="AE478" i="6" s="1"/>
  <c r="Z478" i="6"/>
  <c r="AA478" i="6" s="1"/>
  <c r="V478" i="6"/>
  <c r="W478" i="6" s="1"/>
  <c r="R478" i="6"/>
  <c r="S478" i="6" s="1"/>
  <c r="M478" i="6"/>
  <c r="N478" i="6" s="1"/>
  <c r="AM477" i="6"/>
  <c r="AJ477" i="6"/>
  <c r="AG477" i="6"/>
  <c r="AC477" i="6"/>
  <c r="AE477" i="6" s="1"/>
  <c r="Z477" i="6"/>
  <c r="AA477" i="6" s="1"/>
  <c r="V477" i="6"/>
  <c r="W477" i="6" s="1"/>
  <c r="R477" i="6"/>
  <c r="S477" i="6" s="1"/>
  <c r="M477" i="6"/>
  <c r="N477" i="6" s="1"/>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s="1"/>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s="1"/>
  <c r="V473" i="6"/>
  <c r="W473" i="6" s="1"/>
  <c r="R473" i="6"/>
  <c r="S473" i="6" s="1"/>
  <c r="N473" i="6"/>
  <c r="M473" i="6"/>
  <c r="AM472" i="6"/>
  <c r="AK472" i="6"/>
  <c r="AJ472" i="6"/>
  <c r="AG472" i="6"/>
  <c r="AC472" i="6"/>
  <c r="AE472" i="6" s="1"/>
  <c r="Z472" i="6"/>
  <c r="AA472" i="6" s="1"/>
  <c r="V472" i="6"/>
  <c r="W472" i="6" s="1"/>
  <c r="R472" i="6"/>
  <c r="S472" i="6" s="1"/>
  <c r="N472" i="6"/>
  <c r="M472" i="6"/>
  <c r="AM471" i="6"/>
  <c r="AK471" i="6"/>
  <c r="AJ471" i="6"/>
  <c r="AG471" i="6"/>
  <c r="AC471" i="6"/>
  <c r="AE471" i="6" s="1"/>
  <c r="Z471" i="6"/>
  <c r="AA471" i="6" s="1"/>
  <c r="V471" i="6"/>
  <c r="W471" i="6" s="1"/>
  <c r="R471" i="6"/>
  <c r="S471" i="6" s="1"/>
  <c r="N471" i="6"/>
  <c r="M471" i="6"/>
  <c r="AM470" i="6"/>
  <c r="AK470" i="6"/>
  <c r="AJ470" i="6"/>
  <c r="AG470" i="6"/>
  <c r="AC470" i="6"/>
  <c r="AE470" i="6" s="1"/>
  <c r="Z470" i="6"/>
  <c r="AA470" i="6" s="1"/>
  <c r="V470" i="6"/>
  <c r="W470" i="6" s="1"/>
  <c r="R470" i="6"/>
  <c r="S470" i="6" s="1"/>
  <c r="N470" i="6"/>
  <c r="M470" i="6"/>
  <c r="AM469" i="6"/>
  <c r="AK469" i="6"/>
  <c r="AJ469" i="6"/>
  <c r="AG469" i="6"/>
  <c r="AC469" i="6"/>
  <c r="AE469" i="6" s="1"/>
  <c r="Z469" i="6"/>
  <c r="AA469" i="6" s="1"/>
  <c r="V469" i="6"/>
  <c r="W469" i="6" s="1"/>
  <c r="R469" i="6"/>
  <c r="S469" i="6" s="1"/>
  <c r="N469" i="6"/>
  <c r="M469" i="6"/>
  <c r="AM468" i="6"/>
  <c r="AK468" i="6"/>
  <c r="AJ468" i="6"/>
  <c r="AG468" i="6"/>
  <c r="AC468" i="6"/>
  <c r="AE468" i="6" s="1"/>
  <c r="Z468" i="6"/>
  <c r="AA468" i="6" s="1"/>
  <c r="V468" i="6"/>
  <c r="W468" i="6" s="1"/>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s="1"/>
  <c r="Z466" i="6"/>
  <c r="AA466" i="6" s="1"/>
  <c r="V466" i="6"/>
  <c r="W466" i="6" s="1"/>
  <c r="R466" i="6"/>
  <c r="S466" i="6" s="1"/>
  <c r="N466" i="6"/>
  <c r="M466" i="6"/>
  <c r="AM465" i="6"/>
  <c r="AJ465" i="6"/>
  <c r="AK465" i="6" s="1"/>
  <c r="AG465" i="6"/>
  <c r="AC465" i="6"/>
  <c r="AE465" i="6" s="1"/>
  <c r="Z465" i="6"/>
  <c r="AA465" i="6" s="1"/>
  <c r="V465" i="6"/>
  <c r="W465" i="6" s="1"/>
  <c r="R465" i="6"/>
  <c r="S465" i="6" s="1"/>
  <c r="M465" i="6"/>
  <c r="AM464" i="6"/>
  <c r="AJ464" i="6"/>
  <c r="AK464" i="6" s="1"/>
  <c r="AG464" i="6"/>
  <c r="AC464" i="6"/>
  <c r="AE464" i="6" s="1"/>
  <c r="Z464" i="6"/>
  <c r="AA464" i="6" s="1"/>
  <c r="V464" i="6"/>
  <c r="W464" i="6" s="1"/>
  <c r="R464" i="6"/>
  <c r="S464" i="6" s="1"/>
  <c r="M464" i="6"/>
  <c r="N464" i="6" s="1"/>
  <c r="AM463" i="6"/>
  <c r="AJ463" i="6"/>
  <c r="AG463" i="6"/>
  <c r="AC463" i="6"/>
  <c r="AE463" i="6" s="1"/>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s="1"/>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s="1"/>
  <c r="N457" i="6"/>
  <c r="M457" i="6"/>
  <c r="AM456" i="6"/>
  <c r="AK456" i="6"/>
  <c r="AJ456" i="6"/>
  <c r="AG456" i="6"/>
  <c r="AC456" i="6"/>
  <c r="AE456" i="6" s="1"/>
  <c r="Z456" i="6"/>
  <c r="AA456" i="6" s="1"/>
  <c r="V456" i="6"/>
  <c r="W456" i="6" s="1"/>
  <c r="R456" i="6"/>
  <c r="S456" i="6" s="1"/>
  <c r="N456" i="6"/>
  <c r="M456" i="6"/>
  <c r="AM455" i="6"/>
  <c r="AJ455" i="6"/>
  <c r="AK455" i="6" s="1"/>
  <c r="AG455" i="6"/>
  <c r="AC455" i="6"/>
  <c r="AE455" i="6" s="1"/>
  <c r="Z455" i="6"/>
  <c r="AA455" i="6" s="1"/>
  <c r="V455" i="6"/>
  <c r="W455" i="6" s="1"/>
  <c r="R455" i="6"/>
  <c r="S455" i="6" s="1"/>
  <c r="O455" i="6"/>
  <c r="M455" i="6"/>
  <c r="N455" i="6" s="1"/>
  <c r="AM454" i="6"/>
  <c r="AJ454" i="6"/>
  <c r="AK454" i="6" s="1"/>
  <c r="AG454" i="6"/>
  <c r="AC454" i="6"/>
  <c r="AE454" i="6" s="1"/>
  <c r="Z454" i="6"/>
  <c r="AA454" i="6" s="1"/>
  <c r="V454" i="6"/>
  <c r="W454" i="6" s="1"/>
  <c r="R454" i="6"/>
  <c r="S454" i="6" s="1"/>
  <c r="O454" i="6"/>
  <c r="M454" i="6"/>
  <c r="N454" i="6" s="1"/>
  <c r="AM453" i="6"/>
  <c r="AJ453" i="6"/>
  <c r="AK453" i="6" s="1"/>
  <c r="AG453" i="6"/>
  <c r="AC453" i="6"/>
  <c r="AE453" i="6" s="1"/>
  <c r="Z453" i="6"/>
  <c r="AA453" i="6" s="1"/>
  <c r="V453" i="6"/>
  <c r="W453" i="6" s="1"/>
  <c r="R453" i="6"/>
  <c r="S453" i="6" s="1"/>
  <c r="O453" i="6"/>
  <c r="M453" i="6"/>
  <c r="N453" i="6" s="1"/>
  <c r="AM452" i="6"/>
  <c r="AJ452" i="6"/>
  <c r="AK452" i="6" s="1"/>
  <c r="AG452" i="6"/>
  <c r="AC452" i="6"/>
  <c r="AE452" i="6" s="1"/>
  <c r="Z452" i="6"/>
  <c r="AA452" i="6" s="1"/>
  <c r="V452" i="6"/>
  <c r="W452" i="6" s="1"/>
  <c r="R452" i="6"/>
  <c r="S452" i="6" s="1"/>
  <c r="O452" i="6"/>
  <c r="M452" i="6"/>
  <c r="N452" i="6" s="1"/>
  <c r="AM451" i="6"/>
  <c r="AJ451" i="6"/>
  <c r="AK451" i="6" s="1"/>
  <c r="AG451" i="6"/>
  <c r="AC451" i="6"/>
  <c r="AE451" i="6" s="1"/>
  <c r="Z451" i="6"/>
  <c r="AA451" i="6" s="1"/>
  <c r="V451" i="6"/>
  <c r="W451" i="6" s="1"/>
  <c r="R451" i="6"/>
  <c r="S451" i="6" s="1"/>
  <c r="O451" i="6"/>
  <c r="M451" i="6"/>
  <c r="N451" i="6" s="1"/>
  <c r="AM450" i="6"/>
  <c r="AJ450" i="6"/>
  <c r="AK450" i="6" s="1"/>
  <c r="AG450" i="6"/>
  <c r="AC450" i="6"/>
  <c r="AE450" i="6" s="1"/>
  <c r="Z450" i="6"/>
  <c r="AA450" i="6" s="1"/>
  <c r="V450" i="6"/>
  <c r="W450" i="6" s="1"/>
  <c r="R450" i="6"/>
  <c r="S450" i="6" s="1"/>
  <c r="O450" i="6"/>
  <c r="M450" i="6"/>
  <c r="N450" i="6" s="1"/>
  <c r="AM449" i="6"/>
  <c r="AJ449" i="6"/>
  <c r="AK449" i="6" s="1"/>
  <c r="AG449" i="6"/>
  <c r="AC449" i="6"/>
  <c r="AE449" i="6" s="1"/>
  <c r="Z449" i="6"/>
  <c r="AA449" i="6" s="1"/>
  <c r="V449" i="6"/>
  <c r="W449" i="6" s="1"/>
  <c r="R449" i="6"/>
  <c r="S449" i="6" s="1"/>
  <c r="O449" i="6"/>
  <c r="M449" i="6"/>
  <c r="N449" i="6" s="1"/>
  <c r="AM448" i="6"/>
  <c r="AJ448" i="6"/>
  <c r="AK448" i="6" s="1"/>
  <c r="AG448" i="6"/>
  <c r="AC448" i="6"/>
  <c r="AE448" i="6" s="1"/>
  <c r="Z448" i="6"/>
  <c r="AA448" i="6" s="1"/>
  <c r="V448" i="6"/>
  <c r="W448" i="6" s="1"/>
  <c r="R448" i="6"/>
  <c r="S448" i="6" s="1"/>
  <c r="O448" i="6"/>
  <c r="M448" i="6"/>
  <c r="N448" i="6" s="1"/>
  <c r="AM447" i="6"/>
  <c r="AJ447" i="6"/>
  <c r="AK447" i="6" s="1"/>
  <c r="AG447" i="6"/>
  <c r="AC447" i="6"/>
  <c r="AE447" i="6" s="1"/>
  <c r="Z447" i="6"/>
  <c r="AA447" i="6" s="1"/>
  <c r="V447" i="6"/>
  <c r="W447" i="6" s="1"/>
  <c r="R447" i="6"/>
  <c r="S447" i="6" s="1"/>
  <c r="O447" i="6"/>
  <c r="M447" i="6"/>
  <c r="N447" i="6" s="1"/>
  <c r="AM446" i="6"/>
  <c r="AJ446" i="6"/>
  <c r="AK446" i="6" s="1"/>
  <c r="AG446" i="6"/>
  <c r="AC446" i="6"/>
  <c r="AE446" i="6" s="1"/>
  <c r="Z446" i="6"/>
  <c r="AA446" i="6" s="1"/>
  <c r="V446" i="6"/>
  <c r="W446" i="6" s="1"/>
  <c r="R446" i="6"/>
  <c r="S446" i="6" s="1"/>
  <c r="O446" i="6"/>
  <c r="M446" i="6"/>
  <c r="N446" i="6" s="1"/>
  <c r="AM445" i="6"/>
  <c r="AJ445" i="6"/>
  <c r="AK445" i="6" s="1"/>
  <c r="AG445" i="6"/>
  <c r="AC445" i="6"/>
  <c r="AE445" i="6" s="1"/>
  <c r="Z445" i="6"/>
  <c r="AA445" i="6" s="1"/>
  <c r="V445" i="6"/>
  <c r="W445" i="6" s="1"/>
  <c r="R445" i="6"/>
  <c r="S445" i="6" s="1"/>
  <c r="O445" i="6"/>
  <c r="M445" i="6"/>
  <c r="N445" i="6" s="1"/>
  <c r="AM444" i="6"/>
  <c r="AJ444" i="6"/>
  <c r="AK444" i="6" s="1"/>
  <c r="AG444" i="6"/>
  <c r="AC444" i="6"/>
  <c r="AE444" i="6" s="1"/>
  <c r="Z444" i="6"/>
  <c r="AA444" i="6" s="1"/>
  <c r="V444" i="6"/>
  <c r="W444" i="6" s="1"/>
  <c r="R444" i="6"/>
  <c r="S444" i="6" s="1"/>
  <c r="O444" i="6"/>
  <c r="M444" i="6"/>
  <c r="N444" i="6" s="1"/>
  <c r="AM443" i="6"/>
  <c r="AJ443" i="6"/>
  <c r="AK443" i="6" s="1"/>
  <c r="AG443" i="6"/>
  <c r="AC443" i="6"/>
  <c r="AE443" i="6" s="1"/>
  <c r="Z443" i="6"/>
  <c r="AA443" i="6" s="1"/>
  <c r="V443" i="6"/>
  <c r="W443" i="6" s="1"/>
  <c r="R443" i="6"/>
  <c r="S443" i="6" s="1"/>
  <c r="O443" i="6"/>
  <c r="M443" i="6"/>
  <c r="N443" i="6" s="1"/>
  <c r="AM442" i="6"/>
  <c r="AK442" i="6"/>
  <c r="AJ442" i="6"/>
  <c r="AG442" i="6"/>
  <c r="AC442" i="6"/>
  <c r="AE442" i="6" s="1"/>
  <c r="Z442" i="6"/>
  <c r="AA442" i="6" s="1"/>
  <c r="V442" i="6"/>
  <c r="W442" i="6" s="1"/>
  <c r="R442" i="6"/>
  <c r="S442" i="6" s="1"/>
  <c r="O442" i="6"/>
  <c r="M442" i="6"/>
  <c r="N442" i="6" s="1"/>
  <c r="AM441" i="6"/>
  <c r="AJ441" i="6"/>
  <c r="AG441" i="6"/>
  <c r="AC441" i="6"/>
  <c r="AE441" i="6" s="1"/>
  <c r="Z441" i="6"/>
  <c r="AA441" i="6" s="1"/>
  <c r="V441" i="6"/>
  <c r="W441" i="6" s="1"/>
  <c r="R441" i="6"/>
  <c r="S441" i="6" s="1"/>
  <c r="O441" i="6"/>
  <c r="M441" i="6"/>
  <c r="N441" i="6" s="1"/>
  <c r="AM440" i="6"/>
  <c r="AK440" i="6"/>
  <c r="AJ440" i="6"/>
  <c r="AG440" i="6"/>
  <c r="AC440" i="6"/>
  <c r="AE440" i="6" s="1"/>
  <c r="Z440" i="6"/>
  <c r="AA440" i="6" s="1"/>
  <c r="V440" i="6"/>
  <c r="W440" i="6" s="1"/>
  <c r="R440" i="6"/>
  <c r="S440" i="6" s="1"/>
  <c r="O440" i="6"/>
  <c r="M440" i="6"/>
  <c r="N440" i="6" s="1"/>
  <c r="AM439" i="6"/>
  <c r="AK439" i="6"/>
  <c r="AJ439" i="6"/>
  <c r="AG439" i="6"/>
  <c r="AC439" i="6"/>
  <c r="AE439" i="6" s="1"/>
  <c r="Z439" i="6"/>
  <c r="AA439" i="6" s="1"/>
  <c r="V439" i="6"/>
  <c r="W439" i="6" s="1"/>
  <c r="R439" i="6"/>
  <c r="S439" i="6" s="1"/>
  <c r="O439" i="6"/>
  <c r="M439" i="6"/>
  <c r="N439" i="6" s="1"/>
  <c r="AM438" i="6"/>
  <c r="AK438" i="6"/>
  <c r="AJ438" i="6"/>
  <c r="AG438" i="6"/>
  <c r="AC438" i="6"/>
  <c r="AE438" i="6" s="1"/>
  <c r="Z438" i="6"/>
  <c r="AA438" i="6" s="1"/>
  <c r="V438" i="6"/>
  <c r="W438" i="6" s="1"/>
  <c r="R438" i="6"/>
  <c r="S438" i="6" s="1"/>
  <c r="O438" i="6"/>
  <c r="M438" i="6"/>
  <c r="N438" i="6" s="1"/>
  <c r="AM437" i="6"/>
  <c r="AK437" i="6"/>
  <c r="AJ437" i="6"/>
  <c r="AG437" i="6"/>
  <c r="AC437" i="6"/>
  <c r="AE437" i="6" s="1"/>
  <c r="Z437" i="6"/>
  <c r="AA437" i="6" s="1"/>
  <c r="V437" i="6"/>
  <c r="W437" i="6" s="1"/>
  <c r="R437" i="6"/>
  <c r="S437" i="6" s="1"/>
  <c r="O437" i="6"/>
  <c r="M437" i="6"/>
  <c r="N437" i="6" s="1"/>
  <c r="AM436" i="6"/>
  <c r="AJ436" i="6"/>
  <c r="AK436" i="6" s="1"/>
  <c r="AG436" i="6"/>
  <c r="AC436" i="6"/>
  <c r="AE436" i="6" s="1"/>
  <c r="Z436" i="6"/>
  <c r="AA436" i="6" s="1"/>
  <c r="V436" i="6"/>
  <c r="W436" i="6" s="1"/>
  <c r="R436" i="6"/>
  <c r="S436" i="6" s="1"/>
  <c r="O436" i="6"/>
  <c r="M436" i="6"/>
  <c r="N436" i="6" s="1"/>
  <c r="AM435" i="6"/>
  <c r="AJ435" i="6"/>
  <c r="AK435" i="6" s="1"/>
  <c r="AG435" i="6"/>
  <c r="AC435" i="6"/>
  <c r="AE435" i="6" s="1"/>
  <c r="Z435" i="6"/>
  <c r="AA435" i="6" s="1"/>
  <c r="V435" i="6"/>
  <c r="W435" i="6" s="1"/>
  <c r="R435" i="6"/>
  <c r="S435" i="6" s="1"/>
  <c r="O435" i="6"/>
  <c r="M435" i="6"/>
  <c r="N435" i="6" s="1"/>
  <c r="AM434" i="6"/>
  <c r="AJ434" i="6"/>
  <c r="AK434" i="6" s="1"/>
  <c r="AG434" i="6"/>
  <c r="AC434" i="6"/>
  <c r="AE434" i="6" s="1"/>
  <c r="Z434" i="6"/>
  <c r="AA434" i="6" s="1"/>
  <c r="V434" i="6"/>
  <c r="W434" i="6" s="1"/>
  <c r="R434" i="6"/>
  <c r="S434" i="6" s="1"/>
  <c r="O434" i="6"/>
  <c r="M434" i="6"/>
  <c r="N434" i="6" s="1"/>
  <c r="AM433" i="6"/>
  <c r="AK433" i="6"/>
  <c r="AJ433" i="6"/>
  <c r="AG433" i="6"/>
  <c r="AC433" i="6"/>
  <c r="AE433" i="6" s="1"/>
  <c r="AA433" i="6"/>
  <c r="Z433" i="6"/>
  <c r="V433" i="6"/>
  <c r="W433" i="6" s="1"/>
  <c r="R433" i="6"/>
  <c r="S433" i="6" s="1"/>
  <c r="O433" i="6"/>
  <c r="N433" i="6"/>
  <c r="M433" i="6"/>
  <c r="AM432" i="6"/>
  <c r="AJ432" i="6"/>
  <c r="AK432" i="6" s="1"/>
  <c r="AG432" i="6"/>
  <c r="AC432" i="6"/>
  <c r="AE432" i="6" s="1"/>
  <c r="Z432" i="6"/>
  <c r="AA432" i="6" s="1"/>
  <c r="V432" i="6"/>
  <c r="W432" i="6" s="1"/>
  <c r="R432" i="6"/>
  <c r="S432" i="6" s="1"/>
  <c r="O432" i="6"/>
  <c r="M432" i="6"/>
  <c r="N432" i="6" s="1"/>
  <c r="AM431" i="6"/>
  <c r="AJ431" i="6"/>
  <c r="AK431" i="6" s="1"/>
  <c r="AG431" i="6"/>
  <c r="AC431" i="6"/>
  <c r="AE431" i="6" s="1"/>
  <c r="Z431" i="6"/>
  <c r="AA431" i="6" s="1"/>
  <c r="V431" i="6"/>
  <c r="W431" i="6" s="1"/>
  <c r="R431" i="6"/>
  <c r="S431" i="6" s="1"/>
  <c r="O431" i="6"/>
  <c r="N431" i="6"/>
  <c r="M431" i="6"/>
  <c r="AM430" i="6"/>
  <c r="AJ430" i="6"/>
  <c r="AK430" i="6" s="1"/>
  <c r="AG430" i="6"/>
  <c r="AC430" i="6"/>
  <c r="AE430" i="6" s="1"/>
  <c r="Z430" i="6"/>
  <c r="AA430" i="6" s="1"/>
  <c r="V430" i="6"/>
  <c r="W430" i="6" s="1"/>
  <c r="R430" i="6"/>
  <c r="S430" i="6" s="1"/>
  <c r="O430" i="6"/>
  <c r="M430" i="6"/>
  <c r="N430" i="6" s="1"/>
  <c r="AM429" i="6"/>
  <c r="AK429" i="6"/>
  <c r="AJ429" i="6"/>
  <c r="AG429" i="6"/>
  <c r="AC429" i="6"/>
  <c r="AE429" i="6" s="1"/>
  <c r="Z429" i="6"/>
  <c r="AA429" i="6" s="1"/>
  <c r="V429" i="6"/>
  <c r="W429" i="6" s="1"/>
  <c r="R429" i="6"/>
  <c r="S429" i="6" s="1"/>
  <c r="O429" i="6"/>
  <c r="M429" i="6"/>
  <c r="N429" i="6" s="1"/>
  <c r="AM428" i="6"/>
  <c r="AK428" i="6"/>
  <c r="AJ428" i="6"/>
  <c r="AG428" i="6"/>
  <c r="AC428" i="6"/>
  <c r="AE428" i="6" s="1"/>
  <c r="Z428" i="6"/>
  <c r="AA428" i="6" s="1"/>
  <c r="V428" i="6"/>
  <c r="W428" i="6" s="1"/>
  <c r="R428" i="6"/>
  <c r="S428" i="6" s="1"/>
  <c r="O428" i="6"/>
  <c r="M428" i="6"/>
  <c r="N428" i="6" s="1"/>
  <c r="AM427" i="6"/>
  <c r="AK427" i="6"/>
  <c r="AJ427" i="6"/>
  <c r="AG427" i="6"/>
  <c r="AC427" i="6"/>
  <c r="AE427" i="6" s="1"/>
  <c r="Z427" i="6"/>
  <c r="AA427" i="6" s="1"/>
  <c r="V427" i="6"/>
  <c r="W427" i="6" s="1"/>
  <c r="R427" i="6"/>
  <c r="S427" i="6" s="1"/>
  <c r="O427" i="6"/>
  <c r="M427" i="6"/>
  <c r="N427" i="6" s="1"/>
  <c r="AM426" i="6"/>
  <c r="AK426" i="6"/>
  <c r="AJ426" i="6"/>
  <c r="AG426" i="6"/>
  <c r="AC426" i="6"/>
  <c r="AE426" i="6" s="1"/>
  <c r="Z426" i="6"/>
  <c r="AA426" i="6" s="1"/>
  <c r="V426" i="6"/>
  <c r="W426" i="6" s="1"/>
  <c r="R426" i="6"/>
  <c r="S426" i="6" s="1"/>
  <c r="O426" i="6"/>
  <c r="M426" i="6"/>
  <c r="N426" i="6" s="1"/>
  <c r="AM425" i="6"/>
  <c r="AJ425" i="6"/>
  <c r="AK425" i="6" s="1"/>
  <c r="AG425" i="6"/>
  <c r="AC425" i="6"/>
  <c r="AE425" i="6" s="1"/>
  <c r="Z425" i="6"/>
  <c r="AA425" i="6" s="1"/>
  <c r="V425" i="6"/>
  <c r="W425" i="6" s="1"/>
  <c r="R425" i="6"/>
  <c r="S425" i="6" s="1"/>
  <c r="O425" i="6"/>
  <c r="M425" i="6"/>
  <c r="N425" i="6" s="1"/>
  <c r="AM424" i="6"/>
  <c r="AJ424" i="6"/>
  <c r="AK424" i="6" s="1"/>
  <c r="AG424" i="6"/>
  <c r="AC424" i="6"/>
  <c r="AE424" i="6" s="1"/>
  <c r="Z424" i="6"/>
  <c r="AA424" i="6" s="1"/>
  <c r="V424" i="6"/>
  <c r="W424" i="6" s="1"/>
  <c r="R424" i="6"/>
  <c r="S424" i="6" s="1"/>
  <c r="O424" i="6"/>
  <c r="M424" i="6"/>
  <c r="N424" i="6" s="1"/>
  <c r="AM423" i="6"/>
  <c r="AJ423" i="6"/>
  <c r="AK423" i="6" s="1"/>
  <c r="AG423" i="6"/>
  <c r="AC423" i="6"/>
  <c r="AE423" i="6" s="1"/>
  <c r="Z423" i="6"/>
  <c r="AA423" i="6" s="1"/>
  <c r="V423" i="6"/>
  <c r="W423" i="6" s="1"/>
  <c r="R423" i="6"/>
  <c r="S423" i="6" s="1"/>
  <c r="O423" i="6"/>
  <c r="M423" i="6"/>
  <c r="N423" i="6" s="1"/>
  <c r="AM422" i="6"/>
  <c r="AJ422" i="6"/>
  <c r="AK422" i="6" s="1"/>
  <c r="AG422" i="6"/>
  <c r="AC422" i="6"/>
  <c r="AE422" i="6" s="1"/>
  <c r="Z422" i="6"/>
  <c r="AA422" i="6" s="1"/>
  <c r="V422" i="6"/>
  <c r="W422" i="6" s="1"/>
  <c r="R422" i="6"/>
  <c r="S422" i="6" s="1"/>
  <c r="O422" i="6"/>
  <c r="M422" i="6"/>
  <c r="N422" i="6" s="1"/>
  <c r="AM421" i="6"/>
  <c r="AJ421" i="6"/>
  <c r="AK421" i="6" s="1"/>
  <c r="AG421" i="6"/>
  <c r="AC421" i="6"/>
  <c r="AE421" i="6" s="1"/>
  <c r="Z421" i="6"/>
  <c r="AA421" i="6" s="1"/>
  <c r="V421" i="6"/>
  <c r="W421" i="6" s="1"/>
  <c r="R421" i="6"/>
  <c r="S421" i="6" s="1"/>
  <c r="O421" i="6"/>
  <c r="M421" i="6"/>
  <c r="N421" i="6" s="1"/>
  <c r="AM420" i="6"/>
  <c r="AJ420" i="6"/>
  <c r="AK420" i="6" s="1"/>
  <c r="AG420" i="6"/>
  <c r="AC420" i="6"/>
  <c r="AE420" i="6" s="1"/>
  <c r="Z420" i="6"/>
  <c r="AA420" i="6" s="1"/>
  <c r="V420" i="6"/>
  <c r="W420" i="6" s="1"/>
  <c r="R420" i="6"/>
  <c r="S420" i="6" s="1"/>
  <c r="O420" i="6"/>
  <c r="M420" i="6"/>
  <c r="N420" i="6" s="1"/>
  <c r="AM419" i="6"/>
  <c r="AJ419" i="6"/>
  <c r="AK419" i="6" s="1"/>
  <c r="AG419" i="6"/>
  <c r="AC419" i="6"/>
  <c r="AE419" i="6" s="1"/>
  <c r="Z419" i="6"/>
  <c r="AA419" i="6" s="1"/>
  <c r="V419" i="6"/>
  <c r="W419" i="6" s="1"/>
  <c r="R419" i="6"/>
  <c r="S419" i="6" s="1"/>
  <c r="O419" i="6"/>
  <c r="M419" i="6"/>
  <c r="N419" i="6" s="1"/>
  <c r="AM418" i="6"/>
  <c r="AJ418" i="6"/>
  <c r="AK418" i="6" s="1"/>
  <c r="AG418" i="6"/>
  <c r="AC418" i="6"/>
  <c r="AE418" i="6" s="1"/>
  <c r="Z418" i="6"/>
  <c r="AA418" i="6" s="1"/>
  <c r="V418" i="6"/>
  <c r="W418" i="6" s="1"/>
  <c r="R418" i="6"/>
  <c r="S418" i="6" s="1"/>
  <c r="O418" i="6"/>
  <c r="M418" i="6"/>
  <c r="N418" i="6" s="1"/>
  <c r="AM417" i="6"/>
  <c r="AJ417" i="6"/>
  <c r="AK417" i="6" s="1"/>
  <c r="AG417" i="6"/>
  <c r="AC417" i="6"/>
  <c r="AE417" i="6" s="1"/>
  <c r="Z417" i="6"/>
  <c r="AA417" i="6" s="1"/>
  <c r="V417" i="6"/>
  <c r="W417" i="6" s="1"/>
  <c r="R417" i="6"/>
  <c r="S417" i="6" s="1"/>
  <c r="O417" i="6"/>
  <c r="M417" i="6"/>
  <c r="N417" i="6" s="1"/>
  <c r="AM416" i="6"/>
  <c r="AJ416" i="6"/>
  <c r="AK416" i="6" s="1"/>
  <c r="AG416" i="6"/>
  <c r="AC416" i="6"/>
  <c r="AE416" i="6" s="1"/>
  <c r="Z416" i="6"/>
  <c r="AA416" i="6" s="1"/>
  <c r="V416" i="6"/>
  <c r="W416" i="6" s="1"/>
  <c r="R416" i="6"/>
  <c r="S416" i="6" s="1"/>
  <c r="O416" i="6"/>
  <c r="M416" i="6"/>
  <c r="N416" i="6" s="1"/>
  <c r="AM415" i="6"/>
  <c r="AJ415" i="6"/>
  <c r="AK415" i="6" s="1"/>
  <c r="AG415" i="6"/>
  <c r="AC415" i="6"/>
  <c r="AE415" i="6" s="1"/>
  <c r="Z415" i="6"/>
  <c r="AA415" i="6" s="1"/>
  <c r="V415" i="6"/>
  <c r="W415" i="6" s="1"/>
  <c r="R415" i="6"/>
  <c r="S415" i="6" s="1"/>
  <c r="O415" i="6"/>
  <c r="M415" i="6"/>
  <c r="N415" i="6" s="1"/>
  <c r="AM414" i="6"/>
  <c r="AJ414" i="6"/>
  <c r="AK414" i="6" s="1"/>
  <c r="AG414" i="6"/>
  <c r="AC414" i="6"/>
  <c r="AE414" i="6" s="1"/>
  <c r="Z414" i="6"/>
  <c r="AA414" i="6" s="1"/>
  <c r="V414" i="6"/>
  <c r="W414" i="6" s="1"/>
  <c r="R414" i="6"/>
  <c r="S414" i="6" s="1"/>
  <c r="O414" i="6"/>
  <c r="M414" i="6"/>
  <c r="N414" i="6" s="1"/>
  <c r="AM413" i="6"/>
  <c r="AJ413" i="6"/>
  <c r="AK413" i="6" s="1"/>
  <c r="AG413" i="6"/>
  <c r="AC413" i="6"/>
  <c r="AE413" i="6" s="1"/>
  <c r="Z413" i="6"/>
  <c r="AA413" i="6" s="1"/>
  <c r="V413" i="6"/>
  <c r="W413" i="6" s="1"/>
  <c r="R413" i="6"/>
  <c r="S413" i="6" s="1"/>
  <c r="O413" i="6"/>
  <c r="M413" i="6"/>
  <c r="N413" i="6" s="1"/>
  <c r="AM412" i="6"/>
  <c r="AJ412" i="6"/>
  <c r="AK412" i="6" s="1"/>
  <c r="AG412" i="6"/>
  <c r="AC412" i="6"/>
  <c r="AE412" i="6" s="1"/>
  <c r="Z412" i="6"/>
  <c r="AA412" i="6" s="1"/>
  <c r="V412" i="6"/>
  <c r="W412" i="6" s="1"/>
  <c r="R412" i="6"/>
  <c r="S412" i="6" s="1"/>
  <c r="O412" i="6"/>
  <c r="M412" i="6"/>
  <c r="N412" i="6" s="1"/>
  <c r="AM411" i="6"/>
  <c r="AK411" i="6"/>
  <c r="AJ411" i="6"/>
  <c r="AG411" i="6"/>
  <c r="AC411" i="6"/>
  <c r="AE411" i="6" s="1"/>
  <c r="Z411" i="6"/>
  <c r="AA411" i="6" s="1"/>
  <c r="V411" i="6"/>
  <c r="W411" i="6" s="1"/>
  <c r="R411" i="6"/>
  <c r="S411" i="6" s="1"/>
  <c r="O411" i="6"/>
  <c r="M411" i="6"/>
  <c r="N411" i="6" s="1"/>
  <c r="AM410" i="6"/>
  <c r="AK410" i="6"/>
  <c r="AJ410" i="6"/>
  <c r="AG410" i="6"/>
  <c r="AC410" i="6"/>
  <c r="AE410" i="6" s="1"/>
  <c r="Z410" i="6"/>
  <c r="AA410" i="6" s="1"/>
  <c r="V410" i="6"/>
  <c r="W410" i="6" s="1"/>
  <c r="R410" i="6"/>
  <c r="S410" i="6" s="1"/>
  <c r="O410" i="6"/>
  <c r="M410" i="6"/>
  <c r="N410" i="6" s="1"/>
  <c r="AM409" i="6"/>
  <c r="AK409" i="6"/>
  <c r="AJ409" i="6"/>
  <c r="AG409" i="6"/>
  <c r="AE409" i="6"/>
  <c r="AC409" i="6"/>
  <c r="Z409" i="6"/>
  <c r="AA409" i="6" s="1"/>
  <c r="V409" i="6"/>
  <c r="W409" i="6" s="1"/>
  <c r="R409" i="6"/>
  <c r="S409" i="6" s="1"/>
  <c r="O409" i="6"/>
  <c r="M409" i="6"/>
  <c r="N409" i="6" s="1"/>
  <c r="AM408" i="6"/>
  <c r="AK408" i="6"/>
  <c r="AJ408" i="6"/>
  <c r="AG408" i="6"/>
  <c r="AC408" i="6"/>
  <c r="AE408" i="6" s="1"/>
  <c r="Z408" i="6"/>
  <c r="AA408" i="6" s="1"/>
  <c r="V408" i="6"/>
  <c r="W408" i="6" s="1"/>
  <c r="R408" i="6"/>
  <c r="S408" i="6" s="1"/>
  <c r="O408" i="6"/>
  <c r="M408" i="6"/>
  <c r="N408" i="6" s="1"/>
  <c r="AM407" i="6"/>
  <c r="AK407" i="6"/>
  <c r="AJ407" i="6"/>
  <c r="AG407" i="6"/>
  <c r="AC407" i="6"/>
  <c r="AE407" i="6" s="1"/>
  <c r="Z407" i="6"/>
  <c r="AA407" i="6" s="1"/>
  <c r="V407" i="6"/>
  <c r="W407" i="6" s="1"/>
  <c r="R407" i="6"/>
  <c r="S407" i="6" s="1"/>
  <c r="O407" i="6"/>
  <c r="M407" i="6"/>
  <c r="N407" i="6" s="1"/>
  <c r="AM406" i="6"/>
  <c r="AK406" i="6"/>
  <c r="AJ406" i="6"/>
  <c r="AG406" i="6"/>
  <c r="AC406" i="6"/>
  <c r="AE406" i="6" s="1"/>
  <c r="Z406" i="6"/>
  <c r="AA406" i="6" s="1"/>
  <c r="V406" i="6"/>
  <c r="W406" i="6" s="1"/>
  <c r="R406" i="6"/>
  <c r="S406" i="6" s="1"/>
  <c r="O406" i="6"/>
  <c r="M406" i="6"/>
  <c r="N406" i="6" s="1"/>
  <c r="AM405" i="6"/>
  <c r="AK405" i="6"/>
  <c r="AJ405" i="6"/>
  <c r="AG405" i="6"/>
  <c r="AC405" i="6"/>
  <c r="AE405" i="6" s="1"/>
  <c r="Z405" i="6"/>
  <c r="AA405" i="6" s="1"/>
  <c r="V405" i="6"/>
  <c r="W405" i="6" s="1"/>
  <c r="R405" i="6"/>
  <c r="S405" i="6" s="1"/>
  <c r="O405" i="6"/>
  <c r="M405" i="6"/>
  <c r="N405" i="6" s="1"/>
  <c r="AM404" i="6"/>
  <c r="AK404" i="6"/>
  <c r="AJ404" i="6"/>
  <c r="AG404" i="6"/>
  <c r="AC404" i="6"/>
  <c r="AE404" i="6" s="1"/>
  <c r="Z404" i="6"/>
  <c r="AA404" i="6" s="1"/>
  <c r="V404" i="6"/>
  <c r="W404" i="6" s="1"/>
  <c r="R404" i="6"/>
  <c r="S404" i="6" s="1"/>
  <c r="O404" i="6"/>
  <c r="M404" i="6"/>
  <c r="N404" i="6" s="1"/>
  <c r="AM403" i="6"/>
  <c r="AK403" i="6"/>
  <c r="AJ403" i="6"/>
  <c r="AG403" i="6"/>
  <c r="AC403" i="6"/>
  <c r="AE403" i="6" s="1"/>
  <c r="Z403" i="6"/>
  <c r="AA403" i="6" s="1"/>
  <c r="V403" i="6"/>
  <c r="W403" i="6" s="1"/>
  <c r="R403" i="6"/>
  <c r="S403" i="6" s="1"/>
  <c r="O403" i="6"/>
  <c r="M403" i="6"/>
  <c r="N403" i="6" s="1"/>
  <c r="AM402" i="6"/>
  <c r="AK402" i="6"/>
  <c r="AJ402" i="6"/>
  <c r="AG402" i="6"/>
  <c r="AC402" i="6"/>
  <c r="AE402" i="6" s="1"/>
  <c r="Z402" i="6"/>
  <c r="AA402" i="6" s="1"/>
  <c r="V402" i="6"/>
  <c r="W402" i="6" s="1"/>
  <c r="R402" i="6"/>
  <c r="S402" i="6" s="1"/>
  <c r="O402" i="6"/>
  <c r="M402" i="6"/>
  <c r="N402" i="6" s="1"/>
  <c r="AM401" i="6"/>
  <c r="AK401" i="6"/>
  <c r="AJ401" i="6"/>
  <c r="AG401" i="6"/>
  <c r="AC401" i="6"/>
  <c r="AE401" i="6" s="1"/>
  <c r="Z401" i="6"/>
  <c r="AA401" i="6" s="1"/>
  <c r="V401" i="6"/>
  <c r="W401" i="6" s="1"/>
  <c r="R401" i="6"/>
  <c r="S401" i="6" s="1"/>
  <c r="O401" i="6"/>
  <c r="M401" i="6"/>
  <c r="N401" i="6" s="1"/>
  <c r="AM400" i="6"/>
  <c r="AK400" i="6"/>
  <c r="AJ400" i="6"/>
  <c r="AG400" i="6"/>
  <c r="AC400" i="6"/>
  <c r="AE400" i="6" s="1"/>
  <c r="Z400" i="6"/>
  <c r="AA400" i="6" s="1"/>
  <c r="V400" i="6"/>
  <c r="W400" i="6" s="1"/>
  <c r="R400" i="6"/>
  <c r="S400" i="6" s="1"/>
  <c r="O400" i="6"/>
  <c r="M400" i="6"/>
  <c r="N400" i="6" s="1"/>
  <c r="AM399" i="6"/>
  <c r="AK399" i="6"/>
  <c r="AJ399" i="6"/>
  <c r="AG399" i="6"/>
  <c r="AC399" i="6"/>
  <c r="AE399" i="6" s="1"/>
  <c r="Z399" i="6"/>
  <c r="AA399" i="6" s="1"/>
  <c r="V399" i="6"/>
  <c r="W399" i="6" s="1"/>
  <c r="R399" i="6"/>
  <c r="S399" i="6" s="1"/>
  <c r="O399" i="6"/>
  <c r="M399" i="6"/>
  <c r="N399" i="6" s="1"/>
  <c r="AM398" i="6"/>
  <c r="AK398" i="6"/>
  <c r="AJ398" i="6"/>
  <c r="AG398" i="6"/>
  <c r="AC398" i="6"/>
  <c r="AE398" i="6" s="1"/>
  <c r="Z398" i="6"/>
  <c r="AA398" i="6" s="1"/>
  <c r="V398" i="6"/>
  <c r="W398" i="6" s="1"/>
  <c r="R398" i="6"/>
  <c r="S398" i="6" s="1"/>
  <c r="O398" i="6"/>
  <c r="M398" i="6"/>
  <c r="N398" i="6" s="1"/>
  <c r="AM397" i="6"/>
  <c r="AK397" i="6"/>
  <c r="AJ397" i="6"/>
  <c r="AG397" i="6"/>
  <c r="AC397" i="6"/>
  <c r="AE397" i="6" s="1"/>
  <c r="Z397" i="6"/>
  <c r="AA397" i="6" s="1"/>
  <c r="V397" i="6"/>
  <c r="W397" i="6" s="1"/>
  <c r="R397" i="6"/>
  <c r="S397" i="6" s="1"/>
  <c r="O397" i="6"/>
  <c r="M397" i="6"/>
  <c r="N397" i="6" s="1"/>
  <c r="AM396" i="6"/>
  <c r="AK396" i="6"/>
  <c r="AJ396" i="6"/>
  <c r="AG396" i="6"/>
  <c r="AC396" i="6"/>
  <c r="AE396" i="6" s="1"/>
  <c r="Z396" i="6"/>
  <c r="AA396" i="6" s="1"/>
  <c r="V396" i="6"/>
  <c r="W396" i="6" s="1"/>
  <c r="R396" i="6"/>
  <c r="S396" i="6" s="1"/>
  <c r="O396" i="6"/>
  <c r="M396" i="6"/>
  <c r="N396" i="6" s="1"/>
  <c r="AM395" i="6"/>
  <c r="AK395" i="6"/>
  <c r="AJ395" i="6"/>
  <c r="AG395" i="6"/>
  <c r="AC395" i="6"/>
  <c r="AE395" i="6" s="1"/>
  <c r="Z395" i="6"/>
  <c r="AA395" i="6" s="1"/>
  <c r="V395" i="6"/>
  <c r="W395" i="6" s="1"/>
  <c r="R395" i="6"/>
  <c r="S395" i="6" s="1"/>
  <c r="O395" i="6"/>
  <c r="M395" i="6"/>
  <c r="N395" i="6" s="1"/>
  <c r="AM394" i="6"/>
  <c r="AK394" i="6"/>
  <c r="AJ394" i="6"/>
  <c r="AG394" i="6"/>
  <c r="AC394" i="6"/>
  <c r="AE394" i="6" s="1"/>
  <c r="Z394" i="6"/>
  <c r="AA394" i="6" s="1"/>
  <c r="V394" i="6"/>
  <c r="W394" i="6" s="1"/>
  <c r="R394" i="6"/>
  <c r="S394" i="6" s="1"/>
  <c r="O394" i="6"/>
  <c r="M394" i="6"/>
  <c r="N394" i="6" s="1"/>
  <c r="AM393" i="6"/>
  <c r="AK393" i="6"/>
  <c r="AJ393" i="6"/>
  <c r="AG393" i="6"/>
  <c r="AC393" i="6"/>
  <c r="AE393" i="6" s="1"/>
  <c r="Z393" i="6"/>
  <c r="AA393" i="6" s="1"/>
  <c r="V393" i="6"/>
  <c r="W393" i="6" s="1"/>
  <c r="R393" i="6"/>
  <c r="S393" i="6" s="1"/>
  <c r="O393" i="6"/>
  <c r="M393" i="6"/>
  <c r="N393" i="6" s="1"/>
  <c r="AM392" i="6"/>
  <c r="AK392" i="6"/>
  <c r="AJ392" i="6"/>
  <c r="AG392" i="6"/>
  <c r="AC392" i="6"/>
  <c r="AE392" i="6" s="1"/>
  <c r="Z392" i="6"/>
  <c r="AA392" i="6" s="1"/>
  <c r="V392" i="6"/>
  <c r="W392" i="6" s="1"/>
  <c r="R392" i="6"/>
  <c r="S392" i="6" s="1"/>
  <c r="O392" i="6"/>
  <c r="M392" i="6"/>
  <c r="N392" i="6" s="1"/>
  <c r="AM391" i="6"/>
  <c r="AJ391" i="6"/>
  <c r="AK391" i="6" s="1"/>
  <c r="AG391" i="6"/>
  <c r="AC391" i="6"/>
  <c r="Z391" i="6"/>
  <c r="AA391" i="6" s="1"/>
  <c r="V391" i="6"/>
  <c r="W391" i="6" s="1"/>
  <c r="R391" i="6"/>
  <c r="M391" i="6"/>
  <c r="AM390" i="6"/>
  <c r="AJ390" i="6"/>
  <c r="AG390" i="6"/>
  <c r="AC390" i="6"/>
  <c r="AE390" i="6" s="1"/>
  <c r="Z390" i="6"/>
  <c r="AA390" i="6" s="1"/>
  <c r="V390" i="6"/>
  <c r="W390" i="6" s="1"/>
  <c r="R390" i="6"/>
  <c r="S390" i="6" s="1"/>
  <c r="M390" i="6"/>
  <c r="N390" i="6" s="1"/>
  <c r="AM389" i="6"/>
  <c r="AJ389" i="6"/>
  <c r="AG389" i="6"/>
  <c r="AC389" i="6"/>
  <c r="AE389" i="6" s="1"/>
  <c r="Z389" i="6"/>
  <c r="AA389" i="6" s="1"/>
  <c r="V389" i="6"/>
  <c r="W389" i="6" s="1"/>
  <c r="R389" i="6"/>
  <c r="S389" i="6" s="1"/>
  <c r="M389" i="6"/>
  <c r="N389" i="6" s="1"/>
  <c r="AM388" i="6"/>
  <c r="AJ388" i="6"/>
  <c r="AG388" i="6"/>
  <c r="AC388" i="6"/>
  <c r="AE388" i="6" s="1"/>
  <c r="Z388" i="6"/>
  <c r="AA388" i="6" s="1"/>
  <c r="V388" i="6"/>
  <c r="W388" i="6" s="1"/>
  <c r="R388" i="6"/>
  <c r="S388" i="6" s="1"/>
  <c r="M388" i="6"/>
  <c r="N388" i="6" s="1"/>
  <c r="AM387" i="6"/>
  <c r="AK387" i="6"/>
  <c r="AJ387" i="6"/>
  <c r="AG387" i="6"/>
  <c r="AC387" i="6"/>
  <c r="AE387" i="6" s="1"/>
  <c r="Z387" i="6"/>
  <c r="AA387" i="6" s="1"/>
  <c r="V387" i="6"/>
  <c r="W387" i="6" s="1"/>
  <c r="R387" i="6"/>
  <c r="S387" i="6" s="1"/>
  <c r="O387" i="6"/>
  <c r="M387" i="6"/>
  <c r="N387" i="6" s="1"/>
  <c r="AM386" i="6"/>
  <c r="AK386" i="6"/>
  <c r="AJ386" i="6"/>
  <c r="AG386" i="6"/>
  <c r="AC386" i="6"/>
  <c r="AE386" i="6" s="1"/>
  <c r="Z386" i="6"/>
  <c r="AA386" i="6" s="1"/>
  <c r="V386" i="6"/>
  <c r="W386" i="6" s="1"/>
  <c r="R386" i="6"/>
  <c r="S386" i="6" s="1"/>
  <c r="O386" i="6"/>
  <c r="M386" i="6"/>
  <c r="N386" i="6" s="1"/>
  <c r="AM385" i="6"/>
  <c r="AK385" i="6"/>
  <c r="AJ385" i="6"/>
  <c r="AG385" i="6"/>
  <c r="AC385" i="6"/>
  <c r="AE385" i="6" s="1"/>
  <c r="Z385" i="6"/>
  <c r="AA385" i="6" s="1"/>
  <c r="V385" i="6"/>
  <c r="W385" i="6" s="1"/>
  <c r="R385" i="6"/>
  <c r="S385" i="6" s="1"/>
  <c r="O385" i="6"/>
  <c r="M385" i="6"/>
  <c r="N385" i="6" s="1"/>
  <c r="AM384" i="6"/>
  <c r="AK384" i="6"/>
  <c r="AJ384" i="6"/>
  <c r="AG384" i="6"/>
  <c r="AC384" i="6"/>
  <c r="AE384" i="6" s="1"/>
  <c r="Z384" i="6"/>
  <c r="AA384" i="6" s="1"/>
  <c r="V384" i="6"/>
  <c r="W384" i="6" s="1"/>
  <c r="R384" i="6"/>
  <c r="S384" i="6" s="1"/>
  <c r="O384" i="6"/>
  <c r="M384" i="6"/>
  <c r="N384" i="6" s="1"/>
  <c r="AM383" i="6"/>
  <c r="AK383" i="6"/>
  <c r="AJ383" i="6"/>
  <c r="AG383" i="6"/>
  <c r="AC383" i="6"/>
  <c r="AE383" i="6" s="1"/>
  <c r="Z383" i="6"/>
  <c r="AA383" i="6" s="1"/>
  <c r="V383" i="6"/>
  <c r="W383" i="6" s="1"/>
  <c r="R383" i="6"/>
  <c r="S383" i="6" s="1"/>
  <c r="O383" i="6"/>
  <c r="M383" i="6"/>
  <c r="N383" i="6" s="1"/>
  <c r="AM382" i="6"/>
  <c r="AK382" i="6"/>
  <c r="AJ382" i="6"/>
  <c r="AG382" i="6"/>
  <c r="AE382" i="6"/>
  <c r="AC382" i="6"/>
  <c r="Z382" i="6"/>
  <c r="AA382" i="6" s="1"/>
  <c r="V382" i="6"/>
  <c r="W382" i="6" s="1"/>
  <c r="R382" i="6"/>
  <c r="S382" i="6" s="1"/>
  <c r="O382" i="6"/>
  <c r="M382" i="6"/>
  <c r="N382" i="6" s="1"/>
  <c r="AM381" i="6"/>
  <c r="AK381" i="6"/>
  <c r="AJ381" i="6"/>
  <c r="AG381" i="6"/>
  <c r="AC381" i="6"/>
  <c r="AE381" i="6" s="1"/>
  <c r="Z381" i="6"/>
  <c r="AA381" i="6" s="1"/>
  <c r="V381" i="6"/>
  <c r="W381" i="6" s="1"/>
  <c r="R381" i="6"/>
  <c r="S381" i="6" s="1"/>
  <c r="O381" i="6"/>
  <c r="M381" i="6"/>
  <c r="N381" i="6" s="1"/>
  <c r="AM380" i="6"/>
  <c r="AK380" i="6"/>
  <c r="AJ380" i="6"/>
  <c r="AG380" i="6"/>
  <c r="AC380" i="6"/>
  <c r="AE380" i="6" s="1"/>
  <c r="Z380" i="6"/>
  <c r="AA380" i="6" s="1"/>
  <c r="V380" i="6"/>
  <c r="W380" i="6" s="1"/>
  <c r="R380" i="6"/>
  <c r="S380" i="6" s="1"/>
  <c r="O380" i="6"/>
  <c r="M380" i="6"/>
  <c r="N380" i="6" s="1"/>
  <c r="AM379" i="6"/>
  <c r="AK379" i="6"/>
  <c r="AJ379" i="6"/>
  <c r="AG379" i="6"/>
  <c r="AC379" i="6"/>
  <c r="AE379" i="6" s="1"/>
  <c r="Z379" i="6"/>
  <c r="AA379" i="6" s="1"/>
  <c r="V379" i="6"/>
  <c r="W379" i="6" s="1"/>
  <c r="R379" i="6"/>
  <c r="S379" i="6" s="1"/>
  <c r="O379" i="6"/>
  <c r="M379" i="6"/>
  <c r="N379" i="6" s="1"/>
  <c r="AM378" i="6"/>
  <c r="AK378" i="6"/>
  <c r="AJ378" i="6"/>
  <c r="AG378" i="6"/>
  <c r="AC378" i="6"/>
  <c r="AE378" i="6" s="1"/>
  <c r="Z378" i="6"/>
  <c r="AA378" i="6" s="1"/>
  <c r="V378" i="6"/>
  <c r="W378" i="6" s="1"/>
  <c r="R378" i="6"/>
  <c r="S378" i="6" s="1"/>
  <c r="O378" i="6"/>
  <c r="M378" i="6"/>
  <c r="N378" i="6" s="1"/>
  <c r="AM377" i="6"/>
  <c r="AK377" i="6"/>
  <c r="AJ377" i="6"/>
  <c r="AG377" i="6"/>
  <c r="AC377" i="6"/>
  <c r="AE377" i="6" s="1"/>
  <c r="Z377" i="6"/>
  <c r="AA377" i="6" s="1"/>
  <c r="V377" i="6"/>
  <c r="W377" i="6" s="1"/>
  <c r="R377" i="6"/>
  <c r="S377" i="6" s="1"/>
  <c r="O377" i="6"/>
  <c r="M377" i="6"/>
  <c r="N377" i="6" s="1"/>
  <c r="AM376" i="6"/>
  <c r="AK376" i="6"/>
  <c r="AJ376" i="6"/>
  <c r="AG376" i="6"/>
  <c r="AC376" i="6"/>
  <c r="AE376" i="6" s="1"/>
  <c r="Z376" i="6"/>
  <c r="AA376" i="6" s="1"/>
  <c r="V376" i="6"/>
  <c r="W376" i="6" s="1"/>
  <c r="R376" i="6"/>
  <c r="S376" i="6" s="1"/>
  <c r="O376" i="6"/>
  <c r="M376" i="6"/>
  <c r="N376" i="6" s="1"/>
  <c r="AM375" i="6"/>
  <c r="AK375" i="6"/>
  <c r="AJ375" i="6"/>
  <c r="AG375" i="6"/>
  <c r="AC375" i="6"/>
  <c r="AE375" i="6" s="1"/>
  <c r="Z375" i="6"/>
  <c r="AA375" i="6" s="1"/>
  <c r="V375" i="6"/>
  <c r="W375" i="6" s="1"/>
  <c r="R375" i="6"/>
  <c r="S375" i="6" s="1"/>
  <c r="O375" i="6"/>
  <c r="M375" i="6"/>
  <c r="N375" i="6" s="1"/>
  <c r="AM374" i="6"/>
  <c r="AK374" i="6"/>
  <c r="AJ374" i="6"/>
  <c r="AG374" i="6"/>
  <c r="AC374" i="6"/>
  <c r="AE374" i="6" s="1"/>
  <c r="Z374" i="6"/>
  <c r="AA374" i="6" s="1"/>
  <c r="V374" i="6"/>
  <c r="W374" i="6" s="1"/>
  <c r="R374" i="6"/>
  <c r="S374" i="6" s="1"/>
  <c r="O374" i="6"/>
  <c r="M374" i="6"/>
  <c r="N374" i="6" s="1"/>
  <c r="AM373" i="6"/>
  <c r="AK373" i="6"/>
  <c r="AJ373" i="6"/>
  <c r="AG373" i="6"/>
  <c r="AC373" i="6"/>
  <c r="AE373" i="6" s="1"/>
  <c r="Z373" i="6"/>
  <c r="AA373" i="6" s="1"/>
  <c r="V373" i="6"/>
  <c r="W373" i="6" s="1"/>
  <c r="R373" i="6"/>
  <c r="S373" i="6" s="1"/>
  <c r="O373" i="6"/>
  <c r="M373" i="6"/>
  <c r="N373" i="6" s="1"/>
  <c r="AM372" i="6"/>
  <c r="AK372" i="6"/>
  <c r="AJ372" i="6"/>
  <c r="AG372" i="6"/>
  <c r="AC372" i="6"/>
  <c r="AE372" i="6" s="1"/>
  <c r="Z372" i="6"/>
  <c r="AA372" i="6" s="1"/>
  <c r="V372" i="6"/>
  <c r="W372" i="6" s="1"/>
  <c r="R372" i="6"/>
  <c r="S372" i="6" s="1"/>
  <c r="O372" i="6"/>
  <c r="M372" i="6"/>
  <c r="N372" i="6" s="1"/>
  <c r="AM371" i="6"/>
  <c r="AK371" i="6"/>
  <c r="AJ371" i="6"/>
  <c r="AG371" i="6"/>
  <c r="AC371" i="6"/>
  <c r="AE371" i="6" s="1"/>
  <c r="Z371" i="6"/>
  <c r="AA371" i="6" s="1"/>
  <c r="V371" i="6"/>
  <c r="W371" i="6" s="1"/>
  <c r="R371" i="6"/>
  <c r="S371" i="6" s="1"/>
  <c r="O371" i="6"/>
  <c r="M371" i="6"/>
  <c r="N371" i="6" s="1"/>
  <c r="AM370" i="6"/>
  <c r="AK370" i="6"/>
  <c r="AJ370" i="6"/>
  <c r="AG370" i="6"/>
  <c r="AC370" i="6"/>
  <c r="AE370" i="6" s="1"/>
  <c r="Z370" i="6"/>
  <c r="AA370" i="6" s="1"/>
  <c r="V370" i="6"/>
  <c r="W370" i="6" s="1"/>
  <c r="R370" i="6"/>
  <c r="S370" i="6" s="1"/>
  <c r="O370" i="6"/>
  <c r="M370" i="6"/>
  <c r="N370" i="6" s="1"/>
  <c r="AM369" i="6"/>
  <c r="AK369" i="6"/>
  <c r="AJ369" i="6"/>
  <c r="AG369" i="6"/>
  <c r="AC369" i="6"/>
  <c r="AE369" i="6" s="1"/>
  <c r="Z369" i="6"/>
  <c r="AA369" i="6" s="1"/>
  <c r="V369" i="6"/>
  <c r="W369" i="6" s="1"/>
  <c r="R369" i="6"/>
  <c r="S369" i="6" s="1"/>
  <c r="O369" i="6"/>
  <c r="M369" i="6"/>
  <c r="N369" i="6" s="1"/>
  <c r="AM368" i="6"/>
  <c r="AK368" i="6"/>
  <c r="AJ368" i="6"/>
  <c r="AG368" i="6"/>
  <c r="AC368" i="6"/>
  <c r="AE368" i="6" s="1"/>
  <c r="Z368" i="6"/>
  <c r="AA368" i="6" s="1"/>
  <c r="V368" i="6"/>
  <c r="W368" i="6" s="1"/>
  <c r="R368" i="6"/>
  <c r="S368" i="6" s="1"/>
  <c r="O368" i="6"/>
  <c r="M368" i="6"/>
  <c r="N368" i="6" s="1"/>
  <c r="AM367" i="6"/>
  <c r="AK367" i="6"/>
  <c r="AJ367" i="6"/>
  <c r="AG367" i="6"/>
  <c r="AC367" i="6"/>
  <c r="AE367" i="6" s="1"/>
  <c r="Z367" i="6"/>
  <c r="AA367" i="6" s="1"/>
  <c r="V367" i="6"/>
  <c r="W367" i="6" s="1"/>
  <c r="R367" i="6"/>
  <c r="S367" i="6" s="1"/>
  <c r="O367" i="6"/>
  <c r="M367" i="6"/>
  <c r="N367" i="6" s="1"/>
  <c r="AM366" i="6"/>
  <c r="AK366" i="6"/>
  <c r="AJ366" i="6"/>
  <c r="AG366" i="6"/>
  <c r="AC366" i="6"/>
  <c r="AE366" i="6" s="1"/>
  <c r="Z366" i="6"/>
  <c r="AA366" i="6" s="1"/>
  <c r="V366" i="6"/>
  <c r="W366" i="6" s="1"/>
  <c r="R366" i="6"/>
  <c r="S366" i="6" s="1"/>
  <c r="O366" i="6"/>
  <c r="M366" i="6"/>
  <c r="N366" i="6" s="1"/>
  <c r="AM365" i="6"/>
  <c r="AK365" i="6"/>
  <c r="AJ365" i="6"/>
  <c r="AG365" i="6"/>
  <c r="AC365" i="6"/>
  <c r="AE365" i="6" s="1"/>
  <c r="Z365" i="6"/>
  <c r="AA365" i="6" s="1"/>
  <c r="V365" i="6"/>
  <c r="W365" i="6" s="1"/>
  <c r="R365" i="6"/>
  <c r="S365" i="6" s="1"/>
  <c r="O365" i="6"/>
  <c r="M365" i="6"/>
  <c r="N365" i="6" s="1"/>
  <c r="AM364" i="6"/>
  <c r="AK364" i="6"/>
  <c r="AJ364" i="6"/>
  <c r="AG364" i="6"/>
  <c r="AC364" i="6"/>
  <c r="AE364" i="6" s="1"/>
  <c r="Z364" i="6"/>
  <c r="AA364" i="6" s="1"/>
  <c r="V364" i="6"/>
  <c r="W364" i="6" s="1"/>
  <c r="R364" i="6"/>
  <c r="S364" i="6" s="1"/>
  <c r="O364" i="6"/>
  <c r="M364" i="6"/>
  <c r="N364" i="6" s="1"/>
  <c r="AM363" i="6"/>
  <c r="AK363" i="6"/>
  <c r="AJ363" i="6"/>
  <c r="AG363" i="6"/>
  <c r="AC363" i="6"/>
  <c r="AE363" i="6" s="1"/>
  <c r="Z363" i="6"/>
  <c r="AA363" i="6" s="1"/>
  <c r="V363" i="6"/>
  <c r="W363" i="6" s="1"/>
  <c r="R363" i="6"/>
  <c r="S363" i="6" s="1"/>
  <c r="O363" i="6"/>
  <c r="M363" i="6"/>
  <c r="N363" i="6" s="1"/>
  <c r="AM362" i="6"/>
  <c r="AJ362" i="6"/>
  <c r="AK362" i="6" s="1"/>
  <c r="AG362" i="6"/>
  <c r="AC362" i="6"/>
  <c r="AE362" i="6" s="1"/>
  <c r="Z362" i="6"/>
  <c r="AA362" i="6" s="1"/>
  <c r="V362" i="6"/>
  <c r="W362" i="6" s="1"/>
  <c r="R362" i="6"/>
  <c r="S362" i="6" s="1"/>
  <c r="M362" i="6"/>
  <c r="N362" i="6" s="1"/>
  <c r="AM361" i="6"/>
  <c r="AJ361" i="6"/>
  <c r="AK361" i="6" s="1"/>
  <c r="AG361" i="6"/>
  <c r="AC361" i="6"/>
  <c r="AE361" i="6" s="1"/>
  <c r="Z361" i="6"/>
  <c r="AA361" i="6" s="1"/>
  <c r="V361" i="6"/>
  <c r="W361" i="6" s="1"/>
  <c r="R361" i="6"/>
  <c r="S361" i="6" s="1"/>
  <c r="M361" i="6"/>
  <c r="N361" i="6" s="1"/>
  <c r="AM360" i="6"/>
  <c r="AJ360" i="6"/>
  <c r="AK360" i="6" s="1"/>
  <c r="AG360" i="6"/>
  <c r="AC360" i="6"/>
  <c r="AE360" i="6" s="1"/>
  <c r="Z360" i="6"/>
  <c r="AA360" i="6" s="1"/>
  <c r="V360" i="6"/>
  <c r="W360" i="6" s="1"/>
  <c r="R360" i="6"/>
  <c r="S360" i="6" s="1"/>
  <c r="M360" i="6"/>
  <c r="N360" i="6" s="1"/>
  <c r="AM359" i="6"/>
  <c r="AJ359" i="6"/>
  <c r="AK359" i="6" s="1"/>
  <c r="AG359" i="6"/>
  <c r="AC359" i="6"/>
  <c r="AE359" i="6" s="1"/>
  <c r="Z359" i="6"/>
  <c r="AA359" i="6" s="1"/>
  <c r="V359" i="6"/>
  <c r="W359" i="6" s="1"/>
  <c r="R359" i="6"/>
  <c r="S359" i="6" s="1"/>
  <c r="M359" i="6"/>
  <c r="N359" i="6" s="1"/>
  <c r="AM358" i="6"/>
  <c r="AJ358" i="6"/>
  <c r="AK358" i="6" s="1"/>
  <c r="AG358" i="6"/>
  <c r="AC358" i="6"/>
  <c r="AE358" i="6" s="1"/>
  <c r="Z358" i="6"/>
  <c r="AA358" i="6" s="1"/>
  <c r="V358" i="6"/>
  <c r="W358" i="6" s="1"/>
  <c r="R358" i="6"/>
  <c r="S358" i="6" s="1"/>
  <c r="M358" i="6"/>
  <c r="N358" i="6" s="1"/>
  <c r="AM357" i="6"/>
  <c r="AJ357" i="6"/>
  <c r="AK357" i="6" s="1"/>
  <c r="AG357" i="6"/>
  <c r="AC357" i="6"/>
  <c r="AE357" i="6" s="1"/>
  <c r="Z357" i="6"/>
  <c r="AA357" i="6" s="1"/>
  <c r="V357" i="6"/>
  <c r="W357" i="6" s="1"/>
  <c r="R357" i="6"/>
  <c r="S357" i="6" s="1"/>
  <c r="M357" i="6"/>
  <c r="N357" i="6" s="1"/>
  <c r="AM356" i="6"/>
  <c r="AJ356" i="6"/>
  <c r="AK356" i="6" s="1"/>
  <c r="AG356" i="6"/>
  <c r="AC356" i="6"/>
  <c r="AE356" i="6" s="1"/>
  <c r="Z356" i="6"/>
  <c r="AA356" i="6" s="1"/>
  <c r="V356" i="6"/>
  <c r="W356" i="6" s="1"/>
  <c r="R356" i="6"/>
  <c r="S356" i="6" s="1"/>
  <c r="M356" i="6"/>
  <c r="N356" i="6" s="1"/>
  <c r="AM355" i="6"/>
  <c r="AJ355" i="6"/>
  <c r="AK355" i="6" s="1"/>
  <c r="AG355" i="6"/>
  <c r="AC355" i="6"/>
  <c r="AE355" i="6" s="1"/>
  <c r="Z355" i="6"/>
  <c r="AA355" i="6" s="1"/>
  <c r="V355" i="6"/>
  <c r="W355" i="6" s="1"/>
  <c r="R355" i="6"/>
  <c r="S355" i="6" s="1"/>
  <c r="M355" i="6"/>
  <c r="N355" i="6" s="1"/>
  <c r="AM354" i="6"/>
  <c r="AJ354" i="6"/>
  <c r="AK354" i="6" s="1"/>
  <c r="AG354" i="6"/>
  <c r="AC354" i="6"/>
  <c r="AE354" i="6" s="1"/>
  <c r="Z354" i="6"/>
  <c r="AA354" i="6" s="1"/>
  <c r="V354" i="6"/>
  <c r="W354" i="6" s="1"/>
  <c r="R354" i="6"/>
  <c r="S354" i="6" s="1"/>
  <c r="M354" i="6"/>
  <c r="N354" i="6" s="1"/>
  <c r="AM353" i="6"/>
  <c r="AJ353" i="6"/>
  <c r="AK353" i="6" s="1"/>
  <c r="AG353" i="6"/>
  <c r="AC353" i="6"/>
  <c r="AE353" i="6" s="1"/>
  <c r="Z353" i="6"/>
  <c r="AA353" i="6" s="1"/>
  <c r="V353" i="6"/>
  <c r="W353" i="6" s="1"/>
  <c r="R353" i="6"/>
  <c r="S353" i="6" s="1"/>
  <c r="M353" i="6"/>
  <c r="N353" i="6" s="1"/>
  <c r="AM352" i="6"/>
  <c r="AJ352" i="6"/>
  <c r="AK352" i="6" s="1"/>
  <c r="AG352" i="6"/>
  <c r="AC352" i="6"/>
  <c r="AE352" i="6" s="1"/>
  <c r="Z352" i="6"/>
  <c r="AA352" i="6" s="1"/>
  <c r="V352" i="6"/>
  <c r="W352" i="6" s="1"/>
  <c r="R352" i="6"/>
  <c r="S352" i="6" s="1"/>
  <c r="M352" i="6"/>
  <c r="N352" i="6" s="1"/>
  <c r="AM351" i="6"/>
  <c r="AJ351" i="6"/>
  <c r="AK351" i="6" s="1"/>
  <c r="AG351" i="6"/>
  <c r="AC351" i="6"/>
  <c r="AE351" i="6" s="1"/>
  <c r="Z351" i="6"/>
  <c r="AA351" i="6" s="1"/>
  <c r="V351" i="6"/>
  <c r="W351" i="6" s="1"/>
  <c r="R351" i="6"/>
  <c r="S351" i="6" s="1"/>
  <c r="M351" i="6"/>
  <c r="N351" i="6" s="1"/>
  <c r="AM350" i="6"/>
  <c r="AJ350" i="6"/>
  <c r="AK350" i="6" s="1"/>
  <c r="AG350" i="6"/>
  <c r="AC350" i="6"/>
  <c r="AE350" i="6" s="1"/>
  <c r="Z350" i="6"/>
  <c r="AA350" i="6" s="1"/>
  <c r="V350" i="6"/>
  <c r="W350" i="6" s="1"/>
  <c r="R350" i="6"/>
  <c r="S350" i="6" s="1"/>
  <c r="M350" i="6"/>
  <c r="N350" i="6" s="1"/>
  <c r="AM349" i="6"/>
  <c r="AJ349" i="6"/>
  <c r="AK349" i="6" s="1"/>
  <c r="AG349" i="6"/>
  <c r="AC349" i="6"/>
  <c r="AE349" i="6" s="1"/>
  <c r="Z349" i="6"/>
  <c r="AA349" i="6" s="1"/>
  <c r="V349" i="6"/>
  <c r="W349" i="6" s="1"/>
  <c r="R349" i="6"/>
  <c r="S349" i="6" s="1"/>
  <c r="M349" i="6"/>
  <c r="N349" i="6" s="1"/>
  <c r="AM348" i="6"/>
  <c r="AJ348" i="6"/>
  <c r="AK348" i="6" s="1"/>
  <c r="AG348" i="6"/>
  <c r="AC348" i="6"/>
  <c r="AE348" i="6" s="1"/>
  <c r="Z348" i="6"/>
  <c r="AA348" i="6" s="1"/>
  <c r="V348" i="6"/>
  <c r="W348" i="6" s="1"/>
  <c r="R348" i="6"/>
  <c r="S348" i="6" s="1"/>
  <c r="M348" i="6"/>
  <c r="N348" i="6" s="1"/>
  <c r="AM347" i="6"/>
  <c r="AJ347" i="6"/>
  <c r="AK347" i="6" s="1"/>
  <c r="AG347" i="6"/>
  <c r="AC347" i="6"/>
  <c r="AE347" i="6" s="1"/>
  <c r="Z347" i="6"/>
  <c r="AA347" i="6" s="1"/>
  <c r="V347" i="6"/>
  <c r="W347" i="6" s="1"/>
  <c r="R347" i="6"/>
  <c r="S347" i="6" s="1"/>
  <c r="M347" i="6"/>
  <c r="N347" i="6" s="1"/>
  <c r="AM346" i="6"/>
  <c r="AJ346" i="6"/>
  <c r="AK346" i="6" s="1"/>
  <c r="AG346" i="6"/>
  <c r="AC346" i="6"/>
  <c r="AE346" i="6" s="1"/>
  <c r="Z346" i="6"/>
  <c r="AA346" i="6" s="1"/>
  <c r="V346" i="6"/>
  <c r="W346" i="6" s="1"/>
  <c r="R346" i="6"/>
  <c r="S346" i="6" s="1"/>
  <c r="M346" i="6"/>
  <c r="N346" i="6" s="1"/>
  <c r="AM345" i="6"/>
  <c r="AJ345" i="6"/>
  <c r="AK345" i="6" s="1"/>
  <c r="AG345" i="6"/>
  <c r="AC345" i="6"/>
  <c r="AE345" i="6" s="1"/>
  <c r="Z345" i="6"/>
  <c r="AA345" i="6" s="1"/>
  <c r="V345" i="6"/>
  <c r="W345" i="6" s="1"/>
  <c r="R345" i="6"/>
  <c r="S345" i="6" s="1"/>
  <c r="M345" i="6"/>
  <c r="N345" i="6" s="1"/>
  <c r="AM344" i="6"/>
  <c r="AJ344" i="6"/>
  <c r="AK344" i="6" s="1"/>
  <c r="AG344" i="6"/>
  <c r="AC344" i="6"/>
  <c r="AE344" i="6" s="1"/>
  <c r="Z344" i="6"/>
  <c r="AA344" i="6" s="1"/>
  <c r="V344" i="6"/>
  <c r="W344" i="6" s="1"/>
  <c r="R344" i="6"/>
  <c r="S344" i="6" s="1"/>
  <c r="M344" i="6"/>
  <c r="N344" i="6" s="1"/>
  <c r="AM343" i="6"/>
  <c r="AJ343" i="6"/>
  <c r="AK343" i="6" s="1"/>
  <c r="AG343" i="6"/>
  <c r="AC343" i="6"/>
  <c r="AE343" i="6" s="1"/>
  <c r="Z343" i="6"/>
  <c r="AA343" i="6" s="1"/>
  <c r="V343" i="6"/>
  <c r="W343" i="6" s="1"/>
  <c r="R343" i="6"/>
  <c r="S343" i="6" s="1"/>
  <c r="M343" i="6"/>
  <c r="N343" i="6" s="1"/>
  <c r="AM342" i="6"/>
  <c r="AJ342" i="6"/>
  <c r="AK342" i="6" s="1"/>
  <c r="AG342" i="6"/>
  <c r="AC342" i="6"/>
  <c r="AE342" i="6" s="1"/>
  <c r="Z342" i="6"/>
  <c r="AA342" i="6" s="1"/>
  <c r="V342" i="6"/>
  <c r="W342" i="6" s="1"/>
  <c r="R342" i="6"/>
  <c r="S342" i="6" s="1"/>
  <c r="M342" i="6"/>
  <c r="N342" i="6" s="1"/>
  <c r="AM341" i="6"/>
  <c r="AJ341" i="6"/>
  <c r="AK341" i="6" s="1"/>
  <c r="AG341" i="6"/>
  <c r="AC341" i="6"/>
  <c r="AE341" i="6" s="1"/>
  <c r="Z341" i="6"/>
  <c r="AA341" i="6" s="1"/>
  <c r="V341" i="6"/>
  <c r="W341" i="6" s="1"/>
  <c r="R341" i="6"/>
  <c r="S341" i="6" s="1"/>
  <c r="M341" i="6"/>
  <c r="N341" i="6" s="1"/>
  <c r="AM340" i="6"/>
  <c r="AJ340" i="6"/>
  <c r="AK340" i="6" s="1"/>
  <c r="AG340" i="6"/>
  <c r="AC340" i="6"/>
  <c r="AE340" i="6" s="1"/>
  <c r="Z340" i="6"/>
  <c r="AA340" i="6" s="1"/>
  <c r="V340" i="6"/>
  <c r="W340" i="6" s="1"/>
  <c r="R340" i="6"/>
  <c r="S340" i="6" s="1"/>
  <c r="M340" i="6"/>
  <c r="N340" i="6" s="1"/>
  <c r="AM339" i="6"/>
  <c r="AJ339" i="6"/>
  <c r="AK339" i="6" s="1"/>
  <c r="AG339" i="6"/>
  <c r="AC339" i="6"/>
  <c r="AE339" i="6" s="1"/>
  <c r="Z339" i="6"/>
  <c r="AA339" i="6" s="1"/>
  <c r="V339" i="6"/>
  <c r="W339" i="6" s="1"/>
  <c r="R339" i="6"/>
  <c r="S339" i="6" s="1"/>
  <c r="M339" i="6"/>
  <c r="N339" i="6" s="1"/>
  <c r="AM338" i="6"/>
  <c r="AJ338" i="6"/>
  <c r="AK338" i="6" s="1"/>
  <c r="AG338" i="6"/>
  <c r="AC338" i="6"/>
  <c r="AE338" i="6" s="1"/>
  <c r="Z338" i="6"/>
  <c r="AA338" i="6" s="1"/>
  <c r="V338" i="6"/>
  <c r="W338" i="6" s="1"/>
  <c r="R338" i="6"/>
  <c r="S338" i="6" s="1"/>
  <c r="M338" i="6"/>
  <c r="N338" i="6" s="1"/>
  <c r="AM337" i="6"/>
  <c r="AJ337" i="6"/>
  <c r="AK337" i="6" s="1"/>
  <c r="AG337" i="6"/>
  <c r="AC337" i="6"/>
  <c r="AE337" i="6" s="1"/>
  <c r="Z337" i="6"/>
  <c r="AA337" i="6" s="1"/>
  <c r="V337" i="6"/>
  <c r="W337" i="6" s="1"/>
  <c r="R337" i="6"/>
  <c r="S337" i="6" s="1"/>
  <c r="M337" i="6"/>
  <c r="N337" i="6" s="1"/>
  <c r="AM336" i="6"/>
  <c r="AJ336" i="6"/>
  <c r="AK336" i="6" s="1"/>
  <c r="AG336" i="6"/>
  <c r="AC336" i="6"/>
  <c r="AE336" i="6" s="1"/>
  <c r="Z336" i="6"/>
  <c r="AA336" i="6" s="1"/>
  <c r="V336" i="6"/>
  <c r="W336" i="6" s="1"/>
  <c r="R336" i="6"/>
  <c r="S336" i="6" s="1"/>
  <c r="M336" i="6"/>
  <c r="N336" i="6" s="1"/>
  <c r="AM335" i="6"/>
  <c r="AJ335" i="6"/>
  <c r="AK335" i="6" s="1"/>
  <c r="AG335" i="6"/>
  <c r="AC335" i="6"/>
  <c r="AE335" i="6" s="1"/>
  <c r="Z335" i="6"/>
  <c r="AA335" i="6" s="1"/>
  <c r="V335" i="6"/>
  <c r="W335" i="6" s="1"/>
  <c r="R335" i="6"/>
  <c r="S335" i="6" s="1"/>
  <c r="M335" i="6"/>
  <c r="N335" i="6" s="1"/>
  <c r="AM334" i="6"/>
  <c r="AJ334" i="6"/>
  <c r="AK334" i="6" s="1"/>
  <c r="AG334" i="6"/>
  <c r="AC334" i="6"/>
  <c r="AE334" i="6" s="1"/>
  <c r="Z334" i="6"/>
  <c r="AA334" i="6" s="1"/>
  <c r="V334" i="6"/>
  <c r="W334" i="6" s="1"/>
  <c r="R334" i="6"/>
  <c r="S334" i="6" s="1"/>
  <c r="M334" i="6"/>
  <c r="N334" i="6" s="1"/>
  <c r="AM333" i="6"/>
  <c r="AJ333" i="6"/>
  <c r="AK333" i="6" s="1"/>
  <c r="AG333" i="6"/>
  <c r="AC333" i="6"/>
  <c r="AE333" i="6" s="1"/>
  <c r="Z333" i="6"/>
  <c r="AA333" i="6" s="1"/>
  <c r="V333" i="6"/>
  <c r="W333" i="6" s="1"/>
  <c r="R333" i="6"/>
  <c r="S333" i="6" s="1"/>
  <c r="M333" i="6"/>
  <c r="N333" i="6" s="1"/>
  <c r="AM332" i="6"/>
  <c r="AJ332" i="6"/>
  <c r="AK332" i="6" s="1"/>
  <c r="AG332" i="6"/>
  <c r="AC332" i="6"/>
  <c r="AE332" i="6" s="1"/>
  <c r="Z332" i="6"/>
  <c r="AA332" i="6" s="1"/>
  <c r="V332" i="6"/>
  <c r="W332" i="6" s="1"/>
  <c r="R332" i="6"/>
  <c r="S332" i="6" s="1"/>
  <c r="M332" i="6"/>
  <c r="N332" i="6" s="1"/>
  <c r="AM331" i="6"/>
  <c r="AJ331" i="6"/>
  <c r="AK331" i="6" s="1"/>
  <c r="AG331" i="6"/>
  <c r="AC331" i="6"/>
  <c r="AE331" i="6" s="1"/>
  <c r="Z331" i="6"/>
  <c r="AA331" i="6" s="1"/>
  <c r="V331" i="6"/>
  <c r="W331" i="6" s="1"/>
  <c r="R331" i="6"/>
  <c r="S331" i="6" s="1"/>
  <c r="M331" i="6"/>
  <c r="N331" i="6" s="1"/>
  <c r="AM330" i="6"/>
  <c r="AJ330" i="6"/>
  <c r="AK330" i="6" s="1"/>
  <c r="AG330" i="6"/>
  <c r="AC330" i="6"/>
  <c r="AE330" i="6" s="1"/>
  <c r="Z330" i="6"/>
  <c r="AA330" i="6" s="1"/>
  <c r="V330" i="6"/>
  <c r="W330" i="6" s="1"/>
  <c r="R330" i="6"/>
  <c r="S330" i="6" s="1"/>
  <c r="M330" i="6"/>
  <c r="N330" i="6" s="1"/>
  <c r="AM329" i="6"/>
  <c r="AJ329" i="6"/>
  <c r="AK329" i="6" s="1"/>
  <c r="AG329" i="6"/>
  <c r="AC329" i="6"/>
  <c r="AE329" i="6" s="1"/>
  <c r="Z329" i="6"/>
  <c r="AA329" i="6" s="1"/>
  <c r="V329" i="6"/>
  <c r="W329" i="6" s="1"/>
  <c r="R329" i="6"/>
  <c r="S329" i="6" s="1"/>
  <c r="M329" i="6"/>
  <c r="N329" i="6" s="1"/>
  <c r="AM328" i="6"/>
  <c r="AJ328" i="6"/>
  <c r="AK328" i="6" s="1"/>
  <c r="AG328" i="6"/>
  <c r="AC328" i="6"/>
  <c r="AE328" i="6" s="1"/>
  <c r="Z328" i="6"/>
  <c r="AA328" i="6" s="1"/>
  <c r="V328" i="6"/>
  <c r="W328" i="6" s="1"/>
  <c r="R328" i="6"/>
  <c r="S328" i="6" s="1"/>
  <c r="M328" i="6"/>
  <c r="N328" i="6" s="1"/>
  <c r="AM327" i="6"/>
  <c r="AJ327" i="6"/>
  <c r="AK327" i="6" s="1"/>
  <c r="AG327" i="6"/>
  <c r="AC327" i="6"/>
  <c r="AE327" i="6" s="1"/>
  <c r="Z327" i="6"/>
  <c r="AA327" i="6" s="1"/>
  <c r="V327" i="6"/>
  <c r="W327" i="6" s="1"/>
  <c r="R327" i="6"/>
  <c r="S327" i="6" s="1"/>
  <c r="M327" i="6"/>
  <c r="N327" i="6" s="1"/>
  <c r="AM326" i="6"/>
  <c r="AJ326" i="6"/>
  <c r="AK326" i="6" s="1"/>
  <c r="AG326" i="6"/>
  <c r="AE326" i="6"/>
  <c r="AC326" i="6"/>
  <c r="Z326" i="6"/>
  <c r="AA326" i="6" s="1"/>
  <c r="V326" i="6"/>
  <c r="W326" i="6" s="1"/>
  <c r="R326" i="6"/>
  <c r="S326" i="6" s="1"/>
  <c r="M326" i="6"/>
  <c r="N326" i="6" s="1"/>
  <c r="AM325" i="6"/>
  <c r="AJ325" i="6"/>
  <c r="AK325" i="6" s="1"/>
  <c r="AG325" i="6"/>
  <c r="AC325" i="6"/>
  <c r="AE325" i="6" s="1"/>
  <c r="Z325" i="6"/>
  <c r="AA325" i="6" s="1"/>
  <c r="V325" i="6"/>
  <c r="W325" i="6" s="1"/>
  <c r="R325" i="6"/>
  <c r="S325" i="6" s="1"/>
  <c r="M325" i="6"/>
  <c r="N325" i="6" s="1"/>
  <c r="AM324" i="6"/>
  <c r="AJ324" i="6"/>
  <c r="AK324" i="6" s="1"/>
  <c r="AG324" i="6"/>
  <c r="AC324" i="6"/>
  <c r="AE324" i="6" s="1"/>
  <c r="Z324" i="6"/>
  <c r="AA324" i="6" s="1"/>
  <c r="V324" i="6"/>
  <c r="W324" i="6" s="1"/>
  <c r="R324" i="6"/>
  <c r="S324" i="6" s="1"/>
  <c r="M324" i="6"/>
  <c r="N324" i="6" s="1"/>
  <c r="AM323" i="6"/>
  <c r="AJ323" i="6"/>
  <c r="AK323" i="6" s="1"/>
  <c r="AG323" i="6"/>
  <c r="AC323" i="6"/>
  <c r="AE323" i="6" s="1"/>
  <c r="Z323" i="6"/>
  <c r="AA323" i="6" s="1"/>
  <c r="V323" i="6"/>
  <c r="W323" i="6" s="1"/>
  <c r="R323" i="6"/>
  <c r="S323" i="6" s="1"/>
  <c r="M323" i="6"/>
  <c r="N323" i="6" s="1"/>
  <c r="AM322" i="6"/>
  <c r="AJ322" i="6"/>
  <c r="AK322" i="6" s="1"/>
  <c r="AG322" i="6"/>
  <c r="AC322" i="6"/>
  <c r="AE322" i="6" s="1"/>
  <c r="Z322" i="6"/>
  <c r="AA322" i="6" s="1"/>
  <c r="V322" i="6"/>
  <c r="W322" i="6" s="1"/>
  <c r="R322" i="6"/>
  <c r="S322" i="6" s="1"/>
  <c r="M322" i="6"/>
  <c r="N322" i="6" s="1"/>
  <c r="AM321" i="6"/>
  <c r="AJ321" i="6"/>
  <c r="AK321" i="6" s="1"/>
  <c r="AG321" i="6"/>
  <c r="AC321" i="6"/>
  <c r="AE321" i="6" s="1"/>
  <c r="Z321" i="6"/>
  <c r="AA321" i="6" s="1"/>
  <c r="V321" i="6"/>
  <c r="W321" i="6" s="1"/>
  <c r="R321" i="6"/>
  <c r="S321" i="6" s="1"/>
  <c r="M321" i="6"/>
  <c r="N321" i="6" s="1"/>
  <c r="AM320" i="6"/>
  <c r="AJ320" i="6"/>
  <c r="AK320" i="6" s="1"/>
  <c r="AG320" i="6"/>
  <c r="AC320" i="6"/>
  <c r="AE320" i="6" s="1"/>
  <c r="Z320" i="6"/>
  <c r="AA320" i="6" s="1"/>
  <c r="V320" i="6"/>
  <c r="W320" i="6" s="1"/>
  <c r="R320" i="6"/>
  <c r="S320" i="6" s="1"/>
  <c r="M320" i="6"/>
  <c r="N320" i="6" s="1"/>
  <c r="AM319" i="6"/>
  <c r="AJ319" i="6"/>
  <c r="AK319" i="6" s="1"/>
  <c r="AG319" i="6"/>
  <c r="AC319" i="6"/>
  <c r="AE319" i="6" s="1"/>
  <c r="Z319" i="6"/>
  <c r="AA319" i="6" s="1"/>
  <c r="V319" i="6"/>
  <c r="W319" i="6" s="1"/>
  <c r="R319" i="6"/>
  <c r="S319" i="6" s="1"/>
  <c r="M319" i="6"/>
  <c r="N319" i="6" s="1"/>
  <c r="AM318" i="6"/>
  <c r="AJ318" i="6"/>
  <c r="AK318" i="6" s="1"/>
  <c r="AG318" i="6"/>
  <c r="AC318" i="6"/>
  <c r="AE318" i="6" s="1"/>
  <c r="Z318" i="6"/>
  <c r="AA318" i="6" s="1"/>
  <c r="V318" i="6"/>
  <c r="W318" i="6" s="1"/>
  <c r="R318" i="6"/>
  <c r="S318" i="6" s="1"/>
  <c r="M318" i="6"/>
  <c r="N318" i="6" s="1"/>
  <c r="AM317" i="6"/>
  <c r="AJ317" i="6"/>
  <c r="AK317" i="6" s="1"/>
  <c r="AG317" i="6"/>
  <c r="AC317" i="6"/>
  <c r="AE317" i="6" s="1"/>
  <c r="Z317" i="6"/>
  <c r="AA317" i="6" s="1"/>
  <c r="V317" i="6"/>
  <c r="W317" i="6" s="1"/>
  <c r="R317" i="6"/>
  <c r="S317" i="6" s="1"/>
  <c r="M317" i="6"/>
  <c r="N317" i="6" s="1"/>
  <c r="AM316" i="6"/>
  <c r="AJ316" i="6"/>
  <c r="AK316" i="6" s="1"/>
  <c r="AG316" i="6"/>
  <c r="AC316" i="6"/>
  <c r="AE316" i="6" s="1"/>
  <c r="Z316" i="6"/>
  <c r="AA316" i="6" s="1"/>
  <c r="V316" i="6"/>
  <c r="W316" i="6" s="1"/>
  <c r="R316" i="6"/>
  <c r="S316" i="6" s="1"/>
  <c r="M316" i="6"/>
  <c r="N316" i="6" s="1"/>
  <c r="AM315" i="6"/>
  <c r="AJ315" i="6"/>
  <c r="AK315" i="6" s="1"/>
  <c r="AG315" i="6"/>
  <c r="AC315" i="6"/>
  <c r="AE315" i="6" s="1"/>
  <c r="Z315" i="6"/>
  <c r="AA315" i="6" s="1"/>
  <c r="V315" i="6"/>
  <c r="W315" i="6" s="1"/>
  <c r="R315" i="6"/>
  <c r="S315" i="6" s="1"/>
  <c r="M315" i="6"/>
  <c r="N315" i="6" s="1"/>
  <c r="AM314" i="6"/>
  <c r="AJ314" i="6"/>
  <c r="AK314" i="6" s="1"/>
  <c r="AG314" i="6"/>
  <c r="AC314" i="6"/>
  <c r="AE314" i="6" s="1"/>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s="1"/>
  <c r="AG312" i="6"/>
  <c r="AC312" i="6"/>
  <c r="AE312" i="6" s="1"/>
  <c r="Z312" i="6"/>
  <c r="AA312" i="6" s="1"/>
  <c r="V312" i="6"/>
  <c r="W312" i="6" s="1"/>
  <c r="R312" i="6"/>
  <c r="S312" i="6" s="1"/>
  <c r="M312" i="6"/>
  <c r="N312" i="6" s="1"/>
  <c r="AM311" i="6"/>
  <c r="AJ311" i="6"/>
  <c r="AK311" i="6" s="1"/>
  <c r="AG311" i="6"/>
  <c r="AC311" i="6"/>
  <c r="AE311" i="6" s="1"/>
  <c r="Z311" i="6"/>
  <c r="AA311" i="6" s="1"/>
  <c r="V311" i="6"/>
  <c r="W311" i="6" s="1"/>
  <c r="R311" i="6"/>
  <c r="S311" i="6" s="1"/>
  <c r="M311" i="6"/>
  <c r="N311" i="6" s="1"/>
  <c r="AM310" i="6"/>
  <c r="AJ310" i="6"/>
  <c r="AK310" i="6" s="1"/>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s="1"/>
  <c r="AG308" i="6"/>
  <c r="AC308" i="6"/>
  <c r="AE308" i="6" s="1"/>
  <c r="Z308" i="6"/>
  <c r="AA308" i="6" s="1"/>
  <c r="V308" i="6"/>
  <c r="W308" i="6" s="1"/>
  <c r="R308" i="6"/>
  <c r="S308" i="6" s="1"/>
  <c r="M308" i="6"/>
  <c r="N308" i="6" s="1"/>
  <c r="AM307" i="6"/>
  <c r="AJ307" i="6"/>
  <c r="AK307" i="6" s="1"/>
  <c r="AG307" i="6"/>
  <c r="AC307" i="6"/>
  <c r="AE307" i="6" s="1"/>
  <c r="Z307" i="6"/>
  <c r="AA307" i="6" s="1"/>
  <c r="V307" i="6"/>
  <c r="W307" i="6" s="1"/>
  <c r="R307" i="6"/>
  <c r="S307" i="6" s="1"/>
  <c r="M307" i="6"/>
  <c r="N307" i="6" s="1"/>
  <c r="AM306" i="6"/>
  <c r="AJ306" i="6"/>
  <c r="AK306" i="6" s="1"/>
  <c r="AG306" i="6"/>
  <c r="AC306" i="6"/>
  <c r="AE306" i="6" s="1"/>
  <c r="Z306" i="6"/>
  <c r="AA306" i="6" s="1"/>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s="1"/>
  <c r="AG304" i="6"/>
  <c r="AC304" i="6"/>
  <c r="AE304" i="6" s="1"/>
  <c r="Z304" i="6"/>
  <c r="AA304" i="6" s="1"/>
  <c r="V304" i="6"/>
  <c r="W304" i="6" s="1"/>
  <c r="R304" i="6"/>
  <c r="S304" i="6" s="1"/>
  <c r="M304" i="6"/>
  <c r="N304" i="6" s="1"/>
  <c r="AM303" i="6"/>
  <c r="AJ303" i="6"/>
  <c r="AK303" i="6" s="1"/>
  <c r="AG303" i="6"/>
  <c r="AC303" i="6"/>
  <c r="AE303" i="6" s="1"/>
  <c r="Z303" i="6"/>
  <c r="AA303" i="6" s="1"/>
  <c r="V303" i="6"/>
  <c r="W303" i="6" s="1"/>
  <c r="R303" i="6"/>
  <c r="S303" i="6" s="1"/>
  <c r="M303" i="6"/>
  <c r="N303" i="6" s="1"/>
  <c r="AM302" i="6"/>
  <c r="AJ302" i="6"/>
  <c r="AK302" i="6" s="1"/>
  <c r="AG302" i="6"/>
  <c r="AC302" i="6"/>
  <c r="AE302" i="6" s="1"/>
  <c r="Z302" i="6"/>
  <c r="AA302" i="6" s="1"/>
  <c r="V302" i="6"/>
  <c r="W302" i="6" s="1"/>
  <c r="R302" i="6"/>
  <c r="S302" i="6" s="1"/>
  <c r="M302" i="6"/>
  <c r="N302" i="6" s="1"/>
  <c r="AM301" i="6"/>
  <c r="AJ301" i="6"/>
  <c r="AK301" i="6" s="1"/>
  <c r="AG301" i="6"/>
  <c r="AC301" i="6"/>
  <c r="AE301" i="6" s="1"/>
  <c r="Z301" i="6"/>
  <c r="AA301" i="6" s="1"/>
  <c r="V301" i="6"/>
  <c r="W301" i="6" s="1"/>
  <c r="R301" i="6"/>
  <c r="S301" i="6" s="1"/>
  <c r="M301" i="6"/>
  <c r="N301" i="6" s="1"/>
  <c r="AM300" i="6"/>
  <c r="AJ300" i="6"/>
  <c r="AK300" i="6" s="1"/>
  <c r="AG300" i="6"/>
  <c r="AC300" i="6"/>
  <c r="AE300" i="6" s="1"/>
  <c r="Z300" i="6"/>
  <c r="AA300" i="6" s="1"/>
  <c r="V300" i="6"/>
  <c r="W300" i="6" s="1"/>
  <c r="R300" i="6"/>
  <c r="S300" i="6" s="1"/>
  <c r="M300" i="6"/>
  <c r="N300" i="6" s="1"/>
  <c r="AM299" i="6"/>
  <c r="AJ299" i="6"/>
  <c r="AK299" i="6" s="1"/>
  <c r="AG299" i="6"/>
  <c r="AC299" i="6"/>
  <c r="AE299" i="6" s="1"/>
  <c r="Z299" i="6"/>
  <c r="AA299" i="6" s="1"/>
  <c r="V299" i="6"/>
  <c r="W299" i="6" s="1"/>
  <c r="R299" i="6"/>
  <c r="S299" i="6" s="1"/>
  <c r="M299" i="6"/>
  <c r="N299" i="6" s="1"/>
  <c r="AM298" i="6"/>
  <c r="AJ298" i="6"/>
  <c r="AK298" i="6" s="1"/>
  <c r="AG298" i="6"/>
  <c r="AC298" i="6"/>
  <c r="AE298" i="6" s="1"/>
  <c r="Z298" i="6"/>
  <c r="AA298" i="6" s="1"/>
  <c r="V298" i="6"/>
  <c r="W298" i="6" s="1"/>
  <c r="R298" i="6"/>
  <c r="S298" i="6" s="1"/>
  <c r="M298" i="6"/>
  <c r="N298" i="6" s="1"/>
  <c r="AM297" i="6"/>
  <c r="AJ297" i="6"/>
  <c r="AK297" i="6" s="1"/>
  <c r="AG297" i="6"/>
  <c r="AC297" i="6"/>
  <c r="AE297" i="6" s="1"/>
  <c r="Z297" i="6"/>
  <c r="AA297" i="6" s="1"/>
  <c r="V297" i="6"/>
  <c r="W297" i="6" s="1"/>
  <c r="R297" i="6"/>
  <c r="S297" i="6" s="1"/>
  <c r="M297" i="6"/>
  <c r="N297" i="6" s="1"/>
  <c r="AM296" i="6"/>
  <c r="AJ296" i="6"/>
  <c r="AK296" i="6" s="1"/>
  <c r="AG296" i="6"/>
  <c r="AC296" i="6"/>
  <c r="AE296" i="6" s="1"/>
  <c r="Z296" i="6"/>
  <c r="AA296" i="6" s="1"/>
  <c r="V296" i="6"/>
  <c r="W296" i="6" s="1"/>
  <c r="R296" i="6"/>
  <c r="S296" i="6" s="1"/>
  <c r="M296" i="6"/>
  <c r="N296" i="6" s="1"/>
  <c r="AM295" i="6"/>
  <c r="AJ295" i="6"/>
  <c r="AK295" i="6" s="1"/>
  <c r="AG295" i="6"/>
  <c r="AC295" i="6"/>
  <c r="AE295" i="6" s="1"/>
  <c r="Z295" i="6"/>
  <c r="AA295" i="6" s="1"/>
  <c r="V295" i="6"/>
  <c r="W295" i="6" s="1"/>
  <c r="R295" i="6"/>
  <c r="S295" i="6" s="1"/>
  <c r="M295" i="6"/>
  <c r="N295" i="6" s="1"/>
  <c r="AM294" i="6"/>
  <c r="AJ294" i="6"/>
  <c r="AK294" i="6" s="1"/>
  <c r="AG294" i="6"/>
  <c r="AC294" i="6"/>
  <c r="AE294" i="6" s="1"/>
  <c r="Z294" i="6"/>
  <c r="AA294" i="6" s="1"/>
  <c r="V294" i="6"/>
  <c r="W294" i="6" s="1"/>
  <c r="R294" i="6"/>
  <c r="S294" i="6" s="1"/>
  <c r="M294" i="6"/>
  <c r="N294" i="6" s="1"/>
  <c r="AM293" i="6"/>
  <c r="AJ293" i="6"/>
  <c r="AK293" i="6" s="1"/>
  <c r="AG293" i="6"/>
  <c r="AC293" i="6"/>
  <c r="AE293" i="6" s="1"/>
  <c r="Z293" i="6"/>
  <c r="AA293" i="6" s="1"/>
  <c r="V293" i="6"/>
  <c r="W293" i="6" s="1"/>
  <c r="R293" i="6"/>
  <c r="S293" i="6" s="1"/>
  <c r="M293" i="6"/>
  <c r="N293" i="6" s="1"/>
  <c r="AM292" i="6"/>
  <c r="AJ292" i="6"/>
  <c r="AK292" i="6" s="1"/>
  <c r="AG292" i="6"/>
  <c r="AC292" i="6"/>
  <c r="AE292" i="6" s="1"/>
  <c r="Z292" i="6"/>
  <c r="AA292" i="6" s="1"/>
  <c r="V292" i="6"/>
  <c r="W292" i="6" s="1"/>
  <c r="R292" i="6"/>
  <c r="S292" i="6" s="1"/>
  <c r="M292" i="6"/>
  <c r="N292" i="6" s="1"/>
  <c r="AM291" i="6"/>
  <c r="AJ291" i="6"/>
  <c r="AK291" i="6" s="1"/>
  <c r="AG291" i="6"/>
  <c r="AC291" i="6"/>
  <c r="AE291" i="6" s="1"/>
  <c r="Z291" i="6"/>
  <c r="AA291" i="6" s="1"/>
  <c r="V291" i="6"/>
  <c r="W291" i="6" s="1"/>
  <c r="R291" i="6"/>
  <c r="S291" i="6" s="1"/>
  <c r="M291" i="6"/>
  <c r="N291" i="6" s="1"/>
  <c r="AM290" i="6"/>
  <c r="AJ290" i="6"/>
  <c r="AK290" i="6" s="1"/>
  <c r="AG290" i="6"/>
  <c r="AC290" i="6"/>
  <c r="AE290" i="6" s="1"/>
  <c r="Z290" i="6"/>
  <c r="AA290" i="6" s="1"/>
  <c r="V290" i="6"/>
  <c r="W290" i="6" s="1"/>
  <c r="R290" i="6"/>
  <c r="S290" i="6" s="1"/>
  <c r="M290" i="6"/>
  <c r="N290" i="6" s="1"/>
  <c r="AM289" i="6"/>
  <c r="AJ289" i="6"/>
  <c r="AK289" i="6" s="1"/>
  <c r="AG289" i="6"/>
  <c r="AC289" i="6"/>
  <c r="AE289" i="6" s="1"/>
  <c r="Z289" i="6"/>
  <c r="AA289" i="6" s="1"/>
  <c r="V289" i="6"/>
  <c r="W289" i="6" s="1"/>
  <c r="R289" i="6"/>
  <c r="S289" i="6" s="1"/>
  <c r="M289" i="6"/>
  <c r="N289" i="6" s="1"/>
  <c r="AM288" i="6"/>
  <c r="AJ288" i="6"/>
  <c r="AK288" i="6" s="1"/>
  <c r="AG288" i="6"/>
  <c r="AC288" i="6"/>
  <c r="AE288" i="6" s="1"/>
  <c r="Z288" i="6"/>
  <c r="AA288" i="6" s="1"/>
  <c r="V288" i="6"/>
  <c r="W288" i="6" s="1"/>
  <c r="R288" i="6"/>
  <c r="S288" i="6" s="1"/>
  <c r="M288" i="6"/>
  <c r="N288" i="6" s="1"/>
  <c r="AM287" i="6"/>
  <c r="AJ287" i="6"/>
  <c r="AK287" i="6" s="1"/>
  <c r="AG287" i="6"/>
  <c r="AC287" i="6"/>
  <c r="AE287" i="6" s="1"/>
  <c r="Z287" i="6"/>
  <c r="AA287" i="6" s="1"/>
  <c r="V287" i="6"/>
  <c r="W287" i="6" s="1"/>
  <c r="R287" i="6"/>
  <c r="S287" i="6" s="1"/>
  <c r="M287" i="6"/>
  <c r="N287" i="6" s="1"/>
  <c r="AM286" i="6"/>
  <c r="AJ286" i="6"/>
  <c r="AK286" i="6" s="1"/>
  <c r="AG286" i="6"/>
  <c r="AC286" i="6"/>
  <c r="AE286" i="6" s="1"/>
  <c r="Z286" i="6"/>
  <c r="AA286" i="6" s="1"/>
  <c r="V286" i="6"/>
  <c r="W286" i="6" s="1"/>
  <c r="R286" i="6"/>
  <c r="S286" i="6" s="1"/>
  <c r="M286" i="6"/>
  <c r="N286" i="6" s="1"/>
  <c r="AM285" i="6"/>
  <c r="AJ285" i="6"/>
  <c r="AK285" i="6" s="1"/>
  <c r="AG285" i="6"/>
  <c r="AC285" i="6"/>
  <c r="AE285" i="6" s="1"/>
  <c r="Z285" i="6"/>
  <c r="AA285" i="6" s="1"/>
  <c r="V285" i="6"/>
  <c r="W285" i="6" s="1"/>
  <c r="R285" i="6"/>
  <c r="S285" i="6" s="1"/>
  <c r="M285" i="6"/>
  <c r="N285" i="6" s="1"/>
  <c r="AM284" i="6"/>
  <c r="AJ284" i="6"/>
  <c r="AK284" i="6" s="1"/>
  <c r="AG284" i="6"/>
  <c r="AC284" i="6"/>
  <c r="AE284" i="6" s="1"/>
  <c r="Z284" i="6"/>
  <c r="AA284" i="6" s="1"/>
  <c r="V284" i="6"/>
  <c r="W284" i="6" s="1"/>
  <c r="R284" i="6"/>
  <c r="S284" i="6" s="1"/>
  <c r="M284" i="6"/>
  <c r="N284" i="6" s="1"/>
  <c r="AM283" i="6"/>
  <c r="AJ283" i="6"/>
  <c r="AK283" i="6" s="1"/>
  <c r="AG283" i="6"/>
  <c r="AC283" i="6"/>
  <c r="AE283" i="6" s="1"/>
  <c r="Z283" i="6"/>
  <c r="AA283" i="6" s="1"/>
  <c r="V283" i="6"/>
  <c r="W283" i="6" s="1"/>
  <c r="R283" i="6"/>
  <c r="S283" i="6" s="1"/>
  <c r="M283" i="6"/>
  <c r="N283" i="6" s="1"/>
  <c r="AM282" i="6"/>
  <c r="AJ282" i="6"/>
  <c r="AK282" i="6" s="1"/>
  <c r="AG282" i="6"/>
  <c r="AC282" i="6"/>
  <c r="AE282" i="6" s="1"/>
  <c r="Z282" i="6"/>
  <c r="AA282" i="6" s="1"/>
  <c r="V282" i="6"/>
  <c r="W282" i="6" s="1"/>
  <c r="R282" i="6"/>
  <c r="S282" i="6" s="1"/>
  <c r="M282" i="6"/>
  <c r="N282" i="6" s="1"/>
  <c r="AM281" i="6"/>
  <c r="AJ281" i="6"/>
  <c r="AK281" i="6" s="1"/>
  <c r="AG281" i="6"/>
  <c r="AC281" i="6"/>
  <c r="AE281" i="6" s="1"/>
  <c r="Z281" i="6"/>
  <c r="AA281" i="6" s="1"/>
  <c r="V281" i="6"/>
  <c r="W281" i="6" s="1"/>
  <c r="R281" i="6"/>
  <c r="S281" i="6" s="1"/>
  <c r="M281" i="6"/>
  <c r="N281" i="6" s="1"/>
  <c r="AM280" i="6"/>
  <c r="AJ280" i="6"/>
  <c r="AK280" i="6" s="1"/>
  <c r="AG280" i="6"/>
  <c r="AC280" i="6"/>
  <c r="AE280" i="6" s="1"/>
  <c r="Z280" i="6"/>
  <c r="AA280" i="6" s="1"/>
  <c r="V280" i="6"/>
  <c r="W280" i="6" s="1"/>
  <c r="R280" i="6"/>
  <c r="S280" i="6" s="1"/>
  <c r="M280" i="6"/>
  <c r="N280" i="6" s="1"/>
  <c r="AM279" i="6"/>
  <c r="AJ279" i="6"/>
  <c r="AK279" i="6" s="1"/>
  <c r="AG279" i="6"/>
  <c r="AC279" i="6"/>
  <c r="AE279" i="6" s="1"/>
  <c r="Z279" i="6"/>
  <c r="AA279" i="6" s="1"/>
  <c r="V279" i="6"/>
  <c r="W279" i="6" s="1"/>
  <c r="R279" i="6"/>
  <c r="S279" i="6" s="1"/>
  <c r="M279" i="6"/>
  <c r="N279" i="6" s="1"/>
  <c r="AM278" i="6"/>
  <c r="AJ278" i="6"/>
  <c r="AG278" i="6"/>
  <c r="AC278" i="6"/>
  <c r="AE278" i="6" s="1"/>
  <c r="Z278" i="6"/>
  <c r="AA278" i="6" s="1"/>
  <c r="V278" i="6"/>
  <c r="W278" i="6" s="1"/>
  <c r="R278" i="6"/>
  <c r="S278" i="6" s="1"/>
  <c r="M278" i="6"/>
  <c r="N278" i="6" s="1"/>
  <c r="AM277" i="6"/>
  <c r="AJ277" i="6"/>
  <c r="AK277" i="6" s="1"/>
  <c r="AG277" i="6"/>
  <c r="AC277" i="6"/>
  <c r="AE277" i="6" s="1"/>
  <c r="Z277" i="6"/>
  <c r="AA277" i="6" s="1"/>
  <c r="V277" i="6"/>
  <c r="W277" i="6" s="1"/>
  <c r="R277" i="6"/>
  <c r="S277" i="6" s="1"/>
  <c r="M277" i="6"/>
  <c r="N277" i="6" s="1"/>
  <c r="AM276" i="6"/>
  <c r="AJ276" i="6"/>
  <c r="AK276" i="6" s="1"/>
  <c r="AG276" i="6"/>
  <c r="AC276" i="6"/>
  <c r="AE276" i="6" s="1"/>
  <c r="Z276" i="6"/>
  <c r="AA276" i="6" s="1"/>
  <c r="V276" i="6"/>
  <c r="W276" i="6" s="1"/>
  <c r="R276" i="6"/>
  <c r="S276" i="6" s="1"/>
  <c r="M276" i="6"/>
  <c r="N276" i="6" s="1"/>
  <c r="AM275" i="6"/>
  <c r="AJ275" i="6"/>
  <c r="AK275" i="6" s="1"/>
  <c r="AG275" i="6"/>
  <c r="AC275" i="6"/>
  <c r="AE275" i="6" s="1"/>
  <c r="Z275" i="6"/>
  <c r="AA275" i="6" s="1"/>
  <c r="V275" i="6"/>
  <c r="W275" i="6" s="1"/>
  <c r="R275" i="6"/>
  <c r="S275" i="6" s="1"/>
  <c r="M275" i="6"/>
  <c r="N275" i="6" s="1"/>
  <c r="AM274" i="6"/>
  <c r="AJ274" i="6"/>
  <c r="AK274" i="6" s="1"/>
  <c r="AG274" i="6"/>
  <c r="AC274" i="6"/>
  <c r="AE274" i="6" s="1"/>
  <c r="Z274" i="6"/>
  <c r="AA274" i="6" s="1"/>
  <c r="V274" i="6"/>
  <c r="W274" i="6" s="1"/>
  <c r="R274" i="6"/>
  <c r="S274" i="6" s="1"/>
  <c r="M274" i="6"/>
  <c r="N274" i="6" s="1"/>
  <c r="AM273" i="6"/>
  <c r="AJ273" i="6"/>
  <c r="AK273" i="6" s="1"/>
  <c r="AG273" i="6"/>
  <c r="AC273" i="6"/>
  <c r="AE273" i="6" s="1"/>
  <c r="Z273" i="6"/>
  <c r="AA273" i="6" s="1"/>
  <c r="V273" i="6"/>
  <c r="W273" i="6" s="1"/>
  <c r="R273" i="6"/>
  <c r="S273" i="6" s="1"/>
  <c r="M273" i="6"/>
  <c r="N273" i="6" s="1"/>
  <c r="AM272" i="6"/>
  <c r="AJ272" i="6"/>
  <c r="AK272" i="6" s="1"/>
  <c r="AG272" i="6"/>
  <c r="AC272" i="6"/>
  <c r="AE272" i="6" s="1"/>
  <c r="Z272" i="6"/>
  <c r="AA272" i="6" s="1"/>
  <c r="V272" i="6"/>
  <c r="W272" i="6" s="1"/>
  <c r="R272" i="6"/>
  <c r="S272" i="6" s="1"/>
  <c r="M272" i="6"/>
  <c r="N272" i="6" s="1"/>
  <c r="AM271" i="6"/>
  <c r="AJ271" i="6"/>
  <c r="AK271" i="6" s="1"/>
  <c r="AG271" i="6"/>
  <c r="AC271" i="6"/>
  <c r="AE271" i="6" s="1"/>
  <c r="Z271" i="6"/>
  <c r="AA271" i="6" s="1"/>
  <c r="V271" i="6"/>
  <c r="W271" i="6" s="1"/>
  <c r="R271" i="6"/>
  <c r="S271" i="6" s="1"/>
  <c r="M271" i="6"/>
  <c r="N271" i="6" s="1"/>
  <c r="AM270" i="6"/>
  <c r="AJ270" i="6"/>
  <c r="AK270" i="6" s="1"/>
  <c r="AG270" i="6"/>
  <c r="AC270" i="6"/>
  <c r="AE270" i="6" s="1"/>
  <c r="Z270" i="6"/>
  <c r="AA270" i="6" s="1"/>
  <c r="V270" i="6"/>
  <c r="W270" i="6" s="1"/>
  <c r="R270" i="6"/>
  <c r="S270" i="6" s="1"/>
  <c r="M270" i="6"/>
  <c r="N270" i="6" s="1"/>
  <c r="AM269" i="6"/>
  <c r="AJ269" i="6"/>
  <c r="AK269" i="6" s="1"/>
  <c r="AG269" i="6"/>
  <c r="AC269" i="6"/>
  <c r="AE269" i="6" s="1"/>
  <c r="Z269" i="6"/>
  <c r="AA269" i="6" s="1"/>
  <c r="V269" i="6"/>
  <c r="W269" i="6" s="1"/>
  <c r="R269" i="6"/>
  <c r="S269" i="6" s="1"/>
  <c r="M269" i="6"/>
  <c r="N269" i="6" s="1"/>
  <c r="AM268" i="6"/>
  <c r="AJ268" i="6"/>
  <c r="AK268" i="6" s="1"/>
  <c r="AG268" i="6"/>
  <c r="AC268" i="6"/>
  <c r="AE268" i="6" s="1"/>
  <c r="Z268" i="6"/>
  <c r="AA268" i="6" s="1"/>
  <c r="V268" i="6"/>
  <c r="W268" i="6" s="1"/>
  <c r="R268" i="6"/>
  <c r="S268" i="6" s="1"/>
  <c r="M268" i="6"/>
  <c r="N268" i="6" s="1"/>
  <c r="AM267" i="6"/>
  <c r="AJ267" i="6"/>
  <c r="AK267" i="6" s="1"/>
  <c r="AG267" i="6"/>
  <c r="AC267" i="6"/>
  <c r="AE267" i="6" s="1"/>
  <c r="Z267" i="6"/>
  <c r="AA267" i="6" s="1"/>
  <c r="V267" i="6"/>
  <c r="W267" i="6" s="1"/>
  <c r="R267" i="6"/>
  <c r="S267" i="6" s="1"/>
  <c r="M267" i="6"/>
  <c r="N267" i="6" s="1"/>
  <c r="AM266" i="6"/>
  <c r="AJ266" i="6"/>
  <c r="AK266" i="6" s="1"/>
  <c r="AG266" i="6"/>
  <c r="AC266" i="6"/>
  <c r="AE266" i="6" s="1"/>
  <c r="Z266" i="6"/>
  <c r="AA266" i="6" s="1"/>
  <c r="V266" i="6"/>
  <c r="W266" i="6" s="1"/>
  <c r="R266" i="6"/>
  <c r="S266" i="6" s="1"/>
  <c r="M266" i="6"/>
  <c r="N266" i="6" s="1"/>
  <c r="AM265" i="6"/>
  <c r="AJ265" i="6"/>
  <c r="AK265" i="6" s="1"/>
  <c r="AG265" i="6"/>
  <c r="AC265" i="6"/>
  <c r="AE265" i="6" s="1"/>
  <c r="Z265" i="6"/>
  <c r="AA265" i="6" s="1"/>
  <c r="V265" i="6"/>
  <c r="W265" i="6" s="1"/>
  <c r="R265" i="6"/>
  <c r="S265" i="6" s="1"/>
  <c r="M265" i="6"/>
  <c r="N265" i="6" s="1"/>
  <c r="AM264" i="6"/>
  <c r="AJ264" i="6"/>
  <c r="AK264" i="6" s="1"/>
  <c r="AG264" i="6"/>
  <c r="AC264" i="6"/>
  <c r="AE264" i="6" s="1"/>
  <c r="Z264" i="6"/>
  <c r="AA264" i="6" s="1"/>
  <c r="V264" i="6"/>
  <c r="W264" i="6" s="1"/>
  <c r="R264" i="6"/>
  <c r="S264" i="6" s="1"/>
  <c r="M264" i="6"/>
  <c r="N264" i="6" s="1"/>
  <c r="AM263" i="6"/>
  <c r="AJ263" i="6"/>
  <c r="AG263" i="6"/>
  <c r="AC263" i="6"/>
  <c r="AE263" i="6" s="1"/>
  <c r="Z263" i="6"/>
  <c r="AA263" i="6" s="1"/>
  <c r="V263" i="6"/>
  <c r="W263" i="6" s="1"/>
  <c r="R263" i="6"/>
  <c r="S263" i="6" s="1"/>
  <c r="M263" i="6"/>
  <c r="N263" i="6" s="1"/>
  <c r="AM262" i="6"/>
  <c r="AJ262" i="6"/>
  <c r="AG262" i="6"/>
  <c r="AC262" i="6"/>
  <c r="AE262" i="6" s="1"/>
  <c r="Z262" i="6"/>
  <c r="AA262" i="6" s="1"/>
  <c r="V262" i="6"/>
  <c r="W262" i="6" s="1"/>
  <c r="R262" i="6"/>
  <c r="S262" i="6" s="1"/>
  <c r="M262" i="6"/>
  <c r="N262" i="6" s="1"/>
  <c r="AM261" i="6"/>
  <c r="AJ261" i="6"/>
  <c r="AK261" i="6" s="1"/>
  <c r="AG261" i="6"/>
  <c r="AC261" i="6"/>
  <c r="AE261" i="6" s="1"/>
  <c r="Z261" i="6"/>
  <c r="AA261" i="6" s="1"/>
  <c r="V261" i="6"/>
  <c r="W261" i="6" s="1"/>
  <c r="R261" i="6"/>
  <c r="S261" i="6" s="1"/>
  <c r="M261" i="6"/>
  <c r="N261" i="6" s="1"/>
  <c r="AM260" i="6"/>
  <c r="AJ260" i="6"/>
  <c r="AK260" i="6" s="1"/>
  <c r="AG260" i="6"/>
  <c r="AC260" i="6"/>
  <c r="AE260" i="6" s="1"/>
  <c r="Z260" i="6"/>
  <c r="AA260" i="6" s="1"/>
  <c r="V260" i="6"/>
  <c r="W260" i="6" s="1"/>
  <c r="R260" i="6"/>
  <c r="S260" i="6" s="1"/>
  <c r="M260" i="6"/>
  <c r="N260" i="6" s="1"/>
  <c r="AM259" i="6"/>
  <c r="AJ259" i="6"/>
  <c r="AK259" i="6" s="1"/>
  <c r="AG259" i="6"/>
  <c r="AC259" i="6"/>
  <c r="AE259" i="6" s="1"/>
  <c r="Z259" i="6"/>
  <c r="AA259" i="6" s="1"/>
  <c r="V259" i="6"/>
  <c r="W259" i="6" s="1"/>
  <c r="R259" i="6"/>
  <c r="S259" i="6" s="1"/>
  <c r="M259" i="6"/>
  <c r="N259" i="6" s="1"/>
  <c r="AM258" i="6"/>
  <c r="AJ258" i="6"/>
  <c r="AK258" i="6" s="1"/>
  <c r="AG258" i="6"/>
  <c r="AC258" i="6"/>
  <c r="AE258" i="6" s="1"/>
  <c r="Z258" i="6"/>
  <c r="AA258" i="6" s="1"/>
  <c r="V258" i="6"/>
  <c r="W258" i="6" s="1"/>
  <c r="R258" i="6"/>
  <c r="S258" i="6" s="1"/>
  <c r="M258" i="6"/>
  <c r="N258" i="6" s="1"/>
  <c r="AM257" i="6"/>
  <c r="AJ257" i="6"/>
  <c r="AK257" i="6" s="1"/>
  <c r="AG257" i="6"/>
  <c r="AC257" i="6"/>
  <c r="AE257" i="6" s="1"/>
  <c r="Z257" i="6"/>
  <c r="AA257" i="6" s="1"/>
  <c r="V257" i="6"/>
  <c r="W257" i="6" s="1"/>
  <c r="R257" i="6"/>
  <c r="S257" i="6" s="1"/>
  <c r="M257" i="6"/>
  <c r="N257" i="6" s="1"/>
  <c r="AM256" i="6"/>
  <c r="AJ256" i="6"/>
  <c r="AK256" i="6" s="1"/>
  <c r="AG256" i="6"/>
  <c r="AC256" i="6"/>
  <c r="AE256" i="6" s="1"/>
  <c r="Z256" i="6"/>
  <c r="AA256" i="6" s="1"/>
  <c r="V256" i="6"/>
  <c r="W256" i="6" s="1"/>
  <c r="R256" i="6"/>
  <c r="S256" i="6" s="1"/>
  <c r="M256" i="6"/>
  <c r="N256" i="6" s="1"/>
  <c r="AM255" i="6"/>
  <c r="AJ255" i="6"/>
  <c r="AK255" i="6" s="1"/>
  <c r="AG255" i="6"/>
  <c r="AC255" i="6"/>
  <c r="AE255" i="6" s="1"/>
  <c r="Z255" i="6"/>
  <c r="AA255" i="6" s="1"/>
  <c r="V255" i="6"/>
  <c r="W255" i="6" s="1"/>
  <c r="R255" i="6"/>
  <c r="S255" i="6" s="1"/>
  <c r="M255" i="6"/>
  <c r="N255" i="6" s="1"/>
  <c r="AM254" i="6"/>
  <c r="AJ254" i="6"/>
  <c r="AK254" i="6" s="1"/>
  <c r="AG254" i="6"/>
  <c r="AC254" i="6"/>
  <c r="AE254" i="6" s="1"/>
  <c r="Z254" i="6"/>
  <c r="AA254" i="6" s="1"/>
  <c r="V254" i="6"/>
  <c r="W254" i="6" s="1"/>
  <c r="R254" i="6"/>
  <c r="S254" i="6" s="1"/>
  <c r="M254" i="6"/>
  <c r="N254" i="6" s="1"/>
  <c r="AM253" i="6"/>
  <c r="AJ253" i="6"/>
  <c r="AK253" i="6" s="1"/>
  <c r="AG253" i="6"/>
  <c r="AC253" i="6"/>
  <c r="AE253" i="6" s="1"/>
  <c r="Z253" i="6"/>
  <c r="AA253" i="6" s="1"/>
  <c r="V253" i="6"/>
  <c r="W253" i="6" s="1"/>
  <c r="R253" i="6"/>
  <c r="S253" i="6" s="1"/>
  <c r="M253" i="6"/>
  <c r="N253" i="6" s="1"/>
  <c r="AM252" i="6"/>
  <c r="AJ252" i="6"/>
  <c r="AK252" i="6" s="1"/>
  <c r="AG252" i="6"/>
  <c r="AC252" i="6"/>
  <c r="AE252" i="6" s="1"/>
  <c r="Z252" i="6"/>
  <c r="AA252" i="6" s="1"/>
  <c r="V252" i="6"/>
  <c r="W252" i="6" s="1"/>
  <c r="R252" i="6"/>
  <c r="S252" i="6" s="1"/>
  <c r="M252" i="6"/>
  <c r="N252" i="6" s="1"/>
  <c r="AM251" i="6"/>
  <c r="AJ251" i="6"/>
  <c r="AG251" i="6"/>
  <c r="AC251" i="6"/>
  <c r="AE251" i="6" s="1"/>
  <c r="Z251" i="6"/>
  <c r="AA251" i="6" s="1"/>
  <c r="V251" i="6"/>
  <c r="W251" i="6" s="1"/>
  <c r="R251" i="6"/>
  <c r="S251" i="6" s="1"/>
  <c r="M251" i="6"/>
  <c r="N251" i="6" s="1"/>
  <c r="AM250" i="6"/>
  <c r="AJ250" i="6"/>
  <c r="AG250" i="6"/>
  <c r="AC250" i="6"/>
  <c r="AE250" i="6" s="1"/>
  <c r="Z250" i="6"/>
  <c r="AA250" i="6" s="1"/>
  <c r="V250" i="6"/>
  <c r="W250" i="6" s="1"/>
  <c r="R250" i="6"/>
  <c r="S250" i="6" s="1"/>
  <c r="M250" i="6"/>
  <c r="N250" i="6" s="1"/>
  <c r="AM249" i="6"/>
  <c r="AJ249" i="6"/>
  <c r="AG249" i="6"/>
  <c r="AC249" i="6"/>
  <c r="AE249" i="6" s="1"/>
  <c r="Z249" i="6"/>
  <c r="AA249" i="6" s="1"/>
  <c r="V249" i="6"/>
  <c r="W249" i="6" s="1"/>
  <c r="R249" i="6"/>
  <c r="S249" i="6" s="1"/>
  <c r="M249" i="6"/>
  <c r="N249" i="6" s="1"/>
  <c r="AM248" i="6"/>
  <c r="AJ248" i="6"/>
  <c r="AK248" i="6" s="1"/>
  <c r="AG248" i="6"/>
  <c r="AC248" i="6"/>
  <c r="AE248" i="6" s="1"/>
  <c r="Z248" i="6"/>
  <c r="AA248" i="6" s="1"/>
  <c r="V248" i="6"/>
  <c r="W248" i="6" s="1"/>
  <c r="R248" i="6"/>
  <c r="S248" i="6" s="1"/>
  <c r="M248" i="6"/>
  <c r="N248" i="6" s="1"/>
  <c r="AM247" i="6"/>
  <c r="AJ247" i="6"/>
  <c r="AG247" i="6"/>
  <c r="AC247" i="6"/>
  <c r="AE247" i="6" s="1"/>
  <c r="Z247" i="6"/>
  <c r="AA247" i="6" s="1"/>
  <c r="V247" i="6"/>
  <c r="W247" i="6" s="1"/>
  <c r="R247" i="6"/>
  <c r="S247" i="6" s="1"/>
  <c r="M247" i="6"/>
  <c r="N247" i="6" s="1"/>
  <c r="AM246" i="6"/>
  <c r="AJ246" i="6"/>
  <c r="AK246" i="6" s="1"/>
  <c r="AG246" i="6"/>
  <c r="AC246" i="6"/>
  <c r="AE246" i="6" s="1"/>
  <c r="Z246" i="6"/>
  <c r="AA246" i="6" s="1"/>
  <c r="V246" i="6"/>
  <c r="W246" i="6" s="1"/>
  <c r="R246" i="6"/>
  <c r="S246" i="6" s="1"/>
  <c r="M246" i="6"/>
  <c r="N246" i="6" s="1"/>
  <c r="AM245" i="6"/>
  <c r="AJ245" i="6"/>
  <c r="AK245" i="6" s="1"/>
  <c r="AG245" i="6"/>
  <c r="AC245" i="6"/>
  <c r="AE245" i="6" s="1"/>
  <c r="Z245" i="6"/>
  <c r="AA245" i="6" s="1"/>
  <c r="V245" i="6"/>
  <c r="W245" i="6" s="1"/>
  <c r="R245" i="6"/>
  <c r="S245" i="6" s="1"/>
  <c r="M245" i="6"/>
  <c r="N245" i="6" s="1"/>
  <c r="AM244" i="6"/>
  <c r="AJ244" i="6"/>
  <c r="AK244" i="6" s="1"/>
  <c r="AG244" i="6"/>
  <c r="AC244" i="6"/>
  <c r="AE244" i="6" s="1"/>
  <c r="Z244" i="6"/>
  <c r="AA244" i="6" s="1"/>
  <c r="V244" i="6"/>
  <c r="W244" i="6" s="1"/>
  <c r="R244" i="6"/>
  <c r="S244" i="6" s="1"/>
  <c r="M244" i="6"/>
  <c r="N244" i="6" s="1"/>
  <c r="AM243" i="6"/>
  <c r="AJ243" i="6"/>
  <c r="AK243" i="6" s="1"/>
  <c r="AG243" i="6"/>
  <c r="AC243" i="6"/>
  <c r="AE243" i="6" s="1"/>
  <c r="Z243" i="6"/>
  <c r="AA243" i="6" s="1"/>
  <c r="V243" i="6"/>
  <c r="W243" i="6" s="1"/>
  <c r="R243" i="6"/>
  <c r="S243" i="6" s="1"/>
  <c r="M243" i="6"/>
  <c r="N243" i="6" s="1"/>
  <c r="AM242" i="6"/>
  <c r="AJ242" i="6"/>
  <c r="AK242" i="6" s="1"/>
  <c r="AG242" i="6"/>
  <c r="AC242" i="6"/>
  <c r="AE242" i="6" s="1"/>
  <c r="Z242" i="6"/>
  <c r="AA242" i="6" s="1"/>
  <c r="V242" i="6"/>
  <c r="W242" i="6" s="1"/>
  <c r="R242" i="6"/>
  <c r="S242" i="6" s="1"/>
  <c r="M242" i="6"/>
  <c r="N242" i="6" s="1"/>
  <c r="AM241" i="6"/>
  <c r="AJ241" i="6"/>
  <c r="AK241" i="6" s="1"/>
  <c r="AG241" i="6"/>
  <c r="AC241" i="6"/>
  <c r="AE241" i="6" s="1"/>
  <c r="Z241" i="6"/>
  <c r="AA241" i="6" s="1"/>
  <c r="V241" i="6"/>
  <c r="W241" i="6" s="1"/>
  <c r="R241" i="6"/>
  <c r="S241" i="6" s="1"/>
  <c r="M241" i="6"/>
  <c r="N241" i="6" s="1"/>
  <c r="AM240" i="6"/>
  <c r="AJ240" i="6"/>
  <c r="AK240" i="6" s="1"/>
  <c r="AG240" i="6"/>
  <c r="AC240" i="6"/>
  <c r="AE240" i="6" s="1"/>
  <c r="Z240" i="6"/>
  <c r="AA240" i="6" s="1"/>
  <c r="V240" i="6"/>
  <c r="W240" i="6" s="1"/>
  <c r="R240" i="6"/>
  <c r="S240" i="6" s="1"/>
  <c r="M240" i="6"/>
  <c r="N240" i="6" s="1"/>
  <c r="AM239" i="6"/>
  <c r="AJ239" i="6"/>
  <c r="AK239" i="6" s="1"/>
  <c r="AG239" i="6"/>
  <c r="AC239" i="6"/>
  <c r="AE239" i="6" s="1"/>
  <c r="Z239" i="6"/>
  <c r="AA239" i="6" s="1"/>
  <c r="V239" i="6"/>
  <c r="W239" i="6" s="1"/>
  <c r="R239" i="6"/>
  <c r="S239" i="6" s="1"/>
  <c r="M239" i="6"/>
  <c r="N239" i="6" s="1"/>
  <c r="AM238" i="6"/>
  <c r="AJ238" i="6"/>
  <c r="AK238" i="6" s="1"/>
  <c r="AG238" i="6"/>
  <c r="AC238" i="6"/>
  <c r="AE238" i="6" s="1"/>
  <c r="Z238" i="6"/>
  <c r="AA238" i="6" s="1"/>
  <c r="V238" i="6"/>
  <c r="W238" i="6" s="1"/>
  <c r="R238" i="6"/>
  <c r="S238" i="6" s="1"/>
  <c r="M238" i="6"/>
  <c r="N238" i="6" s="1"/>
  <c r="AM237" i="6"/>
  <c r="AJ237" i="6"/>
  <c r="AK237" i="6" s="1"/>
  <c r="AG237" i="6"/>
  <c r="AC237" i="6"/>
  <c r="AE237" i="6" s="1"/>
  <c r="Z237" i="6"/>
  <c r="AA237" i="6" s="1"/>
  <c r="V237" i="6"/>
  <c r="W237" i="6" s="1"/>
  <c r="R237" i="6"/>
  <c r="S237" i="6" s="1"/>
  <c r="M237" i="6"/>
  <c r="N237" i="6" s="1"/>
  <c r="AM236" i="6"/>
  <c r="AJ236" i="6"/>
  <c r="AK236" i="6" s="1"/>
  <c r="AG236" i="6"/>
  <c r="AC236" i="6"/>
  <c r="AE236" i="6" s="1"/>
  <c r="Z236" i="6"/>
  <c r="AA236" i="6" s="1"/>
  <c r="V236" i="6"/>
  <c r="W236" i="6" s="1"/>
  <c r="R236" i="6"/>
  <c r="S236" i="6" s="1"/>
  <c r="M236" i="6"/>
  <c r="N236" i="6" s="1"/>
  <c r="AM235" i="6"/>
  <c r="AJ235" i="6"/>
  <c r="AK235" i="6" s="1"/>
  <c r="AG235" i="6"/>
  <c r="AC235" i="6"/>
  <c r="AE235" i="6" s="1"/>
  <c r="Z235" i="6"/>
  <c r="AA235" i="6" s="1"/>
  <c r="V235" i="6"/>
  <c r="W235" i="6" s="1"/>
  <c r="R235" i="6"/>
  <c r="S235" i="6" s="1"/>
  <c r="M235" i="6"/>
  <c r="N235" i="6" s="1"/>
  <c r="AM234" i="6"/>
  <c r="AJ234" i="6"/>
  <c r="AK234" i="6" s="1"/>
  <c r="AG234" i="6"/>
  <c r="AC234" i="6"/>
  <c r="AE234" i="6" s="1"/>
  <c r="Z234" i="6"/>
  <c r="AA234" i="6" s="1"/>
  <c r="V234" i="6"/>
  <c r="W234" i="6" s="1"/>
  <c r="R234" i="6"/>
  <c r="S234" i="6" s="1"/>
  <c r="N234" i="6"/>
  <c r="M234" i="6"/>
  <c r="AM233" i="6"/>
  <c r="AJ233" i="6"/>
  <c r="AK233" i="6" s="1"/>
  <c r="AG233" i="6"/>
  <c r="AC233" i="6"/>
  <c r="AE233" i="6" s="1"/>
  <c r="Z233" i="6"/>
  <c r="AA233" i="6" s="1"/>
  <c r="V233" i="6"/>
  <c r="W233" i="6" s="1"/>
  <c r="R233" i="6"/>
  <c r="S233" i="6" s="1"/>
  <c r="M233" i="6"/>
  <c r="N233" i="6" s="1"/>
  <c r="AM232" i="6"/>
  <c r="AJ232" i="6"/>
  <c r="AK232" i="6" s="1"/>
  <c r="AG232" i="6"/>
  <c r="AC232" i="6"/>
  <c r="AE232" i="6" s="1"/>
  <c r="Z232" i="6"/>
  <c r="AA232" i="6" s="1"/>
  <c r="V232" i="6"/>
  <c r="W232" i="6" s="1"/>
  <c r="R232" i="6"/>
  <c r="S232" i="6" s="1"/>
  <c r="M232" i="6"/>
  <c r="N232" i="6" s="1"/>
  <c r="AM231" i="6"/>
  <c r="AJ231" i="6"/>
  <c r="AK231" i="6" s="1"/>
  <c r="AG231" i="6"/>
  <c r="AC231" i="6"/>
  <c r="AE231" i="6" s="1"/>
  <c r="Z231" i="6"/>
  <c r="AA231" i="6" s="1"/>
  <c r="V231" i="6"/>
  <c r="W231" i="6" s="1"/>
  <c r="R231" i="6"/>
  <c r="S231" i="6" s="1"/>
  <c r="M231" i="6"/>
  <c r="N231" i="6" s="1"/>
  <c r="AM230" i="6"/>
  <c r="AJ230" i="6"/>
  <c r="AK230" i="6" s="1"/>
  <c r="AG230" i="6"/>
  <c r="AC230" i="6"/>
  <c r="AE230" i="6" s="1"/>
  <c r="Z230" i="6"/>
  <c r="AA230" i="6" s="1"/>
  <c r="V230" i="6"/>
  <c r="W230" i="6" s="1"/>
  <c r="R230" i="6"/>
  <c r="S230" i="6" s="1"/>
  <c r="M230" i="6"/>
  <c r="N230" i="6" s="1"/>
  <c r="AM229" i="6"/>
  <c r="AJ229" i="6"/>
  <c r="AK229" i="6" s="1"/>
  <c r="AG229" i="6"/>
  <c r="AC229" i="6"/>
  <c r="AE229" i="6" s="1"/>
  <c r="Z229" i="6"/>
  <c r="AA229" i="6" s="1"/>
  <c r="V229" i="6"/>
  <c r="W229" i="6" s="1"/>
  <c r="R229" i="6"/>
  <c r="M229" i="6"/>
  <c r="N229" i="6" s="1"/>
  <c r="AM228" i="6"/>
  <c r="AJ228" i="6"/>
  <c r="AK228" i="6" s="1"/>
  <c r="AG228" i="6"/>
  <c r="AC228" i="6"/>
  <c r="AE228" i="6" s="1"/>
  <c r="Z228" i="6"/>
  <c r="AA228" i="6" s="1"/>
  <c r="V228" i="6"/>
  <c r="W228" i="6" s="1"/>
  <c r="R228" i="6"/>
  <c r="M228" i="6"/>
  <c r="N228" i="6" s="1"/>
  <c r="AM227" i="6"/>
  <c r="AJ227" i="6"/>
  <c r="AK227" i="6" s="1"/>
  <c r="AG227" i="6"/>
  <c r="AC227" i="6"/>
  <c r="AE227" i="6" s="1"/>
  <c r="Z227" i="6"/>
  <c r="AA227" i="6" s="1"/>
  <c r="V227" i="6"/>
  <c r="W227" i="6" s="1"/>
  <c r="R227" i="6"/>
  <c r="M227" i="6"/>
  <c r="N227" i="6" s="1"/>
  <c r="AM226" i="6"/>
  <c r="AJ226" i="6"/>
  <c r="AK226" i="6" s="1"/>
  <c r="AG226" i="6"/>
  <c r="AC226" i="6"/>
  <c r="AE226" i="6" s="1"/>
  <c r="Z226" i="6"/>
  <c r="AA226" i="6" s="1"/>
  <c r="V226" i="6"/>
  <c r="W226" i="6" s="1"/>
  <c r="R226" i="6"/>
  <c r="S226" i="6" s="1"/>
  <c r="M226" i="6"/>
  <c r="N226" i="6" s="1"/>
  <c r="AM225" i="6"/>
  <c r="AJ225" i="6"/>
  <c r="AK225" i="6" s="1"/>
  <c r="AG225" i="6"/>
  <c r="AC225" i="6"/>
  <c r="AE225" i="6" s="1"/>
  <c r="Z225" i="6"/>
  <c r="AA225" i="6" s="1"/>
  <c r="V225" i="6"/>
  <c r="W225" i="6" s="1"/>
  <c r="R225" i="6"/>
  <c r="S225" i="6" s="1"/>
  <c r="M225" i="6"/>
  <c r="N225" i="6" s="1"/>
  <c r="AM224" i="6"/>
  <c r="AJ224" i="6"/>
  <c r="AK224" i="6" s="1"/>
  <c r="AG224" i="6"/>
  <c r="AC224" i="6"/>
  <c r="AE224" i="6" s="1"/>
  <c r="Z224" i="6"/>
  <c r="AA224" i="6" s="1"/>
  <c r="V224" i="6"/>
  <c r="W224" i="6" s="1"/>
  <c r="R224" i="6"/>
  <c r="S224" i="6" s="1"/>
  <c r="M224" i="6"/>
  <c r="N224" i="6" s="1"/>
  <c r="AM223" i="6"/>
  <c r="AJ223" i="6"/>
  <c r="AK223" i="6" s="1"/>
  <c r="AG223" i="6"/>
  <c r="AC223" i="6"/>
  <c r="AE223" i="6" s="1"/>
  <c r="Z223" i="6"/>
  <c r="AA223" i="6" s="1"/>
  <c r="V223" i="6"/>
  <c r="W223" i="6" s="1"/>
  <c r="R223" i="6"/>
  <c r="S223" i="6" s="1"/>
  <c r="M223" i="6"/>
  <c r="N223" i="6" s="1"/>
  <c r="AM222" i="6"/>
  <c r="AJ222" i="6"/>
  <c r="AK222" i="6" s="1"/>
  <c r="AG222" i="6"/>
  <c r="AC222" i="6"/>
  <c r="AE222" i="6" s="1"/>
  <c r="Z222" i="6"/>
  <c r="AA222" i="6" s="1"/>
  <c r="V222" i="6"/>
  <c r="W222" i="6" s="1"/>
  <c r="R222" i="6"/>
  <c r="S222" i="6" s="1"/>
  <c r="M222" i="6"/>
  <c r="N222" i="6" s="1"/>
  <c r="AM221" i="6"/>
  <c r="AJ221" i="6"/>
  <c r="AK221" i="6" s="1"/>
  <c r="AG221" i="6"/>
  <c r="AC221" i="6"/>
  <c r="AE221" i="6" s="1"/>
  <c r="Z221" i="6"/>
  <c r="AA221" i="6" s="1"/>
  <c r="V221" i="6"/>
  <c r="W221" i="6" s="1"/>
  <c r="R221" i="6"/>
  <c r="S221" i="6" s="1"/>
  <c r="M221" i="6"/>
  <c r="N221" i="6" s="1"/>
  <c r="AM220" i="6"/>
  <c r="AJ220" i="6"/>
  <c r="AK220" i="6" s="1"/>
  <c r="AG220" i="6"/>
  <c r="AC220" i="6"/>
  <c r="AE220" i="6" s="1"/>
  <c r="Z220" i="6"/>
  <c r="AA220" i="6" s="1"/>
  <c r="V220" i="6"/>
  <c r="W220" i="6" s="1"/>
  <c r="R220" i="6"/>
  <c r="S220" i="6" s="1"/>
  <c r="M220" i="6"/>
  <c r="N220" i="6" s="1"/>
  <c r="AM219" i="6"/>
  <c r="AJ219" i="6"/>
  <c r="AK219" i="6" s="1"/>
  <c r="AG219" i="6"/>
  <c r="AC219" i="6"/>
  <c r="AE219" i="6" s="1"/>
  <c r="Z219" i="6"/>
  <c r="AA219" i="6" s="1"/>
  <c r="V219" i="6"/>
  <c r="W219" i="6" s="1"/>
  <c r="R219" i="6"/>
  <c r="S219" i="6" s="1"/>
  <c r="M219" i="6"/>
  <c r="N219" i="6" s="1"/>
  <c r="AM218" i="6"/>
  <c r="AJ218" i="6"/>
  <c r="AK218" i="6" s="1"/>
  <c r="AG218" i="6"/>
  <c r="AC218" i="6"/>
  <c r="AE218" i="6" s="1"/>
  <c r="Z218" i="6"/>
  <c r="AA218" i="6" s="1"/>
  <c r="V218" i="6"/>
  <c r="W218" i="6" s="1"/>
  <c r="R218" i="6"/>
  <c r="S218" i="6" s="1"/>
  <c r="M218" i="6"/>
  <c r="N218" i="6" s="1"/>
  <c r="AM217" i="6"/>
  <c r="AJ217" i="6"/>
  <c r="AK217" i="6" s="1"/>
  <c r="AG217" i="6"/>
  <c r="AC217" i="6"/>
  <c r="AE217" i="6" s="1"/>
  <c r="Z217" i="6"/>
  <c r="AA217" i="6" s="1"/>
  <c r="V217" i="6"/>
  <c r="W217" i="6" s="1"/>
  <c r="R217" i="6"/>
  <c r="S217" i="6" s="1"/>
  <c r="M217" i="6"/>
  <c r="N217" i="6" s="1"/>
  <c r="AM216" i="6"/>
  <c r="AJ216" i="6"/>
  <c r="AK216" i="6" s="1"/>
  <c r="AG216" i="6"/>
  <c r="AC216" i="6"/>
  <c r="AE216" i="6" s="1"/>
  <c r="Z216" i="6"/>
  <c r="AA216" i="6" s="1"/>
  <c r="V216" i="6"/>
  <c r="W216" i="6" s="1"/>
  <c r="R216" i="6"/>
  <c r="S216" i="6" s="1"/>
  <c r="M216" i="6"/>
  <c r="N216" i="6" s="1"/>
  <c r="AM215" i="6"/>
  <c r="AJ215" i="6"/>
  <c r="AK215" i="6" s="1"/>
  <c r="AG215" i="6"/>
  <c r="AC215" i="6"/>
  <c r="AE215" i="6" s="1"/>
  <c r="Z215" i="6"/>
  <c r="AA215" i="6" s="1"/>
  <c r="V215" i="6"/>
  <c r="W215" i="6" s="1"/>
  <c r="R215" i="6"/>
  <c r="S215" i="6" s="1"/>
  <c r="M215" i="6"/>
  <c r="N215" i="6" s="1"/>
  <c r="AM214" i="6"/>
  <c r="AJ214" i="6"/>
  <c r="AK214" i="6" s="1"/>
  <c r="AG214" i="6"/>
  <c r="AC214" i="6"/>
  <c r="AE214" i="6" s="1"/>
  <c r="Z214" i="6"/>
  <c r="AA214" i="6" s="1"/>
  <c r="V214" i="6"/>
  <c r="W214" i="6" s="1"/>
  <c r="R214" i="6"/>
  <c r="S214" i="6" s="1"/>
  <c r="M214" i="6"/>
  <c r="N214" i="6" s="1"/>
  <c r="AM213" i="6"/>
  <c r="AJ213" i="6"/>
  <c r="AK213" i="6" s="1"/>
  <c r="AG213" i="6"/>
  <c r="AC213" i="6"/>
  <c r="AE213" i="6" s="1"/>
  <c r="Z213" i="6"/>
  <c r="AA213" i="6" s="1"/>
  <c r="V213" i="6"/>
  <c r="W213" i="6" s="1"/>
  <c r="R213" i="6"/>
  <c r="S213" i="6" s="1"/>
  <c r="M213" i="6"/>
  <c r="N213" i="6" s="1"/>
  <c r="AM212" i="6"/>
  <c r="AJ212" i="6"/>
  <c r="AK212" i="6" s="1"/>
  <c r="AG212" i="6"/>
  <c r="AC212" i="6"/>
  <c r="AE212" i="6" s="1"/>
  <c r="Z212" i="6"/>
  <c r="AA212" i="6" s="1"/>
  <c r="V212" i="6"/>
  <c r="W212" i="6" s="1"/>
  <c r="S212" i="6"/>
  <c r="R212" i="6"/>
  <c r="M212" i="6"/>
  <c r="N212" i="6" s="1"/>
  <c r="AM211" i="6"/>
  <c r="AJ211" i="6"/>
  <c r="AK211" i="6" s="1"/>
  <c r="AG211" i="6"/>
  <c r="AC211" i="6"/>
  <c r="AE211" i="6" s="1"/>
  <c r="Z211" i="6"/>
  <c r="AA211" i="6" s="1"/>
  <c r="V211" i="6"/>
  <c r="W211" i="6" s="1"/>
  <c r="R211" i="6"/>
  <c r="S211" i="6" s="1"/>
  <c r="M211" i="6"/>
  <c r="N211" i="6" s="1"/>
  <c r="AM210" i="6"/>
  <c r="AJ210" i="6"/>
  <c r="AK210" i="6" s="1"/>
  <c r="AG210" i="6"/>
  <c r="AC210" i="6"/>
  <c r="AE210" i="6" s="1"/>
  <c r="Z210" i="6"/>
  <c r="AA210" i="6" s="1"/>
  <c r="V210" i="6"/>
  <c r="W210" i="6" s="1"/>
  <c r="R210" i="6"/>
  <c r="S210" i="6" s="1"/>
  <c r="M210" i="6"/>
  <c r="N210" i="6" s="1"/>
  <c r="AM209" i="6"/>
  <c r="AJ209" i="6"/>
  <c r="AK209" i="6" s="1"/>
  <c r="AG209" i="6"/>
  <c r="AC209" i="6"/>
  <c r="AE209" i="6" s="1"/>
  <c r="Z209" i="6"/>
  <c r="AA209" i="6" s="1"/>
  <c r="V209" i="6"/>
  <c r="W209" i="6" s="1"/>
  <c r="R209" i="6"/>
  <c r="S209" i="6" s="1"/>
  <c r="M209" i="6"/>
  <c r="N209" i="6" s="1"/>
  <c r="AM208" i="6"/>
  <c r="AJ208" i="6"/>
  <c r="AK208" i="6" s="1"/>
  <c r="AG208" i="6"/>
  <c r="AC208" i="6"/>
  <c r="AE208" i="6" s="1"/>
  <c r="Z208" i="6"/>
  <c r="AA208" i="6" s="1"/>
  <c r="V208" i="6"/>
  <c r="W208" i="6" s="1"/>
  <c r="R208" i="6"/>
  <c r="M208" i="6"/>
  <c r="AM207" i="6"/>
  <c r="AJ207" i="6"/>
  <c r="AK207" i="6" s="1"/>
  <c r="AG207" i="6"/>
  <c r="AC207" i="6"/>
  <c r="AE207" i="6" s="1"/>
  <c r="Z207" i="6"/>
  <c r="AA207" i="6" s="1"/>
  <c r="V207" i="6"/>
  <c r="W207" i="6" s="1"/>
  <c r="R207" i="6"/>
  <c r="S207" i="6" s="1"/>
  <c r="M207" i="6"/>
  <c r="N207" i="6" s="1"/>
  <c r="AM206" i="6"/>
  <c r="AJ206" i="6"/>
  <c r="AK206" i="6" s="1"/>
  <c r="AG206" i="6"/>
  <c r="AC206" i="6"/>
  <c r="AE206" i="6" s="1"/>
  <c r="Z206" i="6"/>
  <c r="AA206" i="6" s="1"/>
  <c r="V206" i="6"/>
  <c r="W206" i="6" s="1"/>
  <c r="R206" i="6"/>
  <c r="S206" i="6" s="1"/>
  <c r="M206" i="6"/>
  <c r="N206" i="6" s="1"/>
  <c r="AM205" i="6"/>
  <c r="AJ205" i="6"/>
  <c r="AK205" i="6" s="1"/>
  <c r="AG205" i="6"/>
  <c r="AC205" i="6"/>
  <c r="AE205" i="6" s="1"/>
  <c r="Z205" i="6"/>
  <c r="AA205" i="6" s="1"/>
  <c r="V205" i="6"/>
  <c r="W205" i="6" s="1"/>
  <c r="R205" i="6"/>
  <c r="S205" i="6" s="1"/>
  <c r="M205" i="6"/>
  <c r="N205" i="6" s="1"/>
  <c r="AM204" i="6"/>
  <c r="AJ204" i="6"/>
  <c r="AK204" i="6" s="1"/>
  <c r="AG204" i="6"/>
  <c r="AC204" i="6"/>
  <c r="AE204" i="6" s="1"/>
  <c r="Z204" i="6"/>
  <c r="AA204" i="6" s="1"/>
  <c r="V204" i="6"/>
  <c r="W204" i="6" s="1"/>
  <c r="R204" i="6"/>
  <c r="S204" i="6" s="1"/>
  <c r="M204" i="6"/>
  <c r="N204" i="6" s="1"/>
  <c r="AM203" i="6"/>
  <c r="AJ203" i="6"/>
  <c r="AK203" i="6" s="1"/>
  <c r="AG203" i="6"/>
  <c r="AC203" i="6"/>
  <c r="AE203" i="6" s="1"/>
  <c r="Z203" i="6"/>
  <c r="AA203" i="6" s="1"/>
  <c r="V203" i="6"/>
  <c r="W203" i="6" s="1"/>
  <c r="R203" i="6"/>
  <c r="S203" i="6" s="1"/>
  <c r="M203" i="6"/>
  <c r="N203" i="6" s="1"/>
  <c r="AM202" i="6"/>
  <c r="AJ202" i="6"/>
  <c r="AK202" i="6" s="1"/>
  <c r="AG202" i="6"/>
  <c r="AC202" i="6"/>
  <c r="AE202" i="6" s="1"/>
  <c r="Z202" i="6"/>
  <c r="AA202" i="6" s="1"/>
  <c r="V202" i="6"/>
  <c r="W202" i="6" s="1"/>
  <c r="R202" i="6"/>
  <c r="S202" i="6" s="1"/>
  <c r="M202" i="6"/>
  <c r="N202" i="6" s="1"/>
  <c r="AM201" i="6"/>
  <c r="AJ201" i="6"/>
  <c r="AK201" i="6" s="1"/>
  <c r="AG201" i="6"/>
  <c r="AC201" i="6"/>
  <c r="Z201" i="6"/>
  <c r="AA201" i="6" s="1"/>
  <c r="V201" i="6"/>
  <c r="W201" i="6" s="1"/>
  <c r="R201" i="6"/>
  <c r="S201" i="6" s="1"/>
  <c r="M201" i="6"/>
  <c r="N201" i="6" s="1"/>
  <c r="AM200" i="6"/>
  <c r="AJ200" i="6"/>
  <c r="AK200" i="6" s="1"/>
  <c r="AG200" i="6"/>
  <c r="AC200" i="6"/>
  <c r="AE200" i="6" s="1"/>
  <c r="Z200" i="6"/>
  <c r="AA200" i="6" s="1"/>
  <c r="V200" i="6"/>
  <c r="W200" i="6" s="1"/>
  <c r="R200" i="6"/>
  <c r="S200" i="6" s="1"/>
  <c r="M200" i="6"/>
  <c r="N200" i="6" s="1"/>
  <c r="AM199" i="6"/>
  <c r="AJ199" i="6"/>
  <c r="AK199" i="6" s="1"/>
  <c r="AG199" i="6"/>
  <c r="AC199" i="6"/>
  <c r="AE199" i="6" s="1"/>
  <c r="Z199" i="6"/>
  <c r="AA199" i="6" s="1"/>
  <c r="V199" i="6"/>
  <c r="W199" i="6" s="1"/>
  <c r="R199" i="6"/>
  <c r="S199" i="6" s="1"/>
  <c r="M199" i="6"/>
  <c r="N199" i="6" s="1"/>
  <c r="AM198" i="6"/>
  <c r="AJ198" i="6"/>
  <c r="AK198" i="6" s="1"/>
  <c r="AG198" i="6"/>
  <c r="AC198" i="6"/>
  <c r="AE198" i="6" s="1"/>
  <c r="Z198" i="6"/>
  <c r="AA198" i="6" s="1"/>
  <c r="V198" i="6"/>
  <c r="W198" i="6" s="1"/>
  <c r="R198" i="6"/>
  <c r="M198" i="6"/>
  <c r="AM197" i="6"/>
  <c r="AJ197" i="6"/>
  <c r="AK197" i="6" s="1"/>
  <c r="AG197" i="6"/>
  <c r="AC197" i="6"/>
  <c r="Z197" i="6"/>
  <c r="AA197" i="6" s="1"/>
  <c r="V197" i="6"/>
  <c r="W197" i="6" s="1"/>
  <c r="R197" i="6"/>
  <c r="S197" i="6" s="1"/>
  <c r="M197" i="6"/>
  <c r="N197" i="6" s="1"/>
  <c r="AM196" i="6"/>
  <c r="AJ196" i="6"/>
  <c r="AG196" i="6"/>
  <c r="AC196" i="6"/>
  <c r="AE196" i="6" s="1"/>
  <c r="Z196" i="6"/>
  <c r="AA196" i="6" s="1"/>
  <c r="V196" i="6"/>
  <c r="W196" i="6" s="1"/>
  <c r="R196" i="6"/>
  <c r="S196" i="6" s="1"/>
  <c r="M196" i="6"/>
  <c r="N196" i="6" s="1"/>
  <c r="AM195" i="6"/>
  <c r="AJ195" i="6"/>
  <c r="AG195" i="6"/>
  <c r="AC195" i="6"/>
  <c r="AE195" i="6" s="1"/>
  <c r="Z195" i="6"/>
  <c r="AA195" i="6" s="1"/>
  <c r="V195" i="6"/>
  <c r="W195" i="6" s="1"/>
  <c r="R195" i="6"/>
  <c r="S195" i="6" s="1"/>
  <c r="M195" i="6"/>
  <c r="N195" i="6" s="1"/>
  <c r="AM194" i="6"/>
  <c r="AJ194" i="6"/>
  <c r="AG194" i="6"/>
  <c r="AC194" i="6"/>
  <c r="AE194" i="6" s="1"/>
  <c r="Z194" i="6"/>
  <c r="AA194" i="6" s="1"/>
  <c r="V194" i="6"/>
  <c r="W194" i="6" s="1"/>
  <c r="R194" i="6"/>
  <c r="S194" i="6" s="1"/>
  <c r="M194" i="6"/>
  <c r="N194" i="6" s="1"/>
  <c r="AM193" i="6"/>
  <c r="AJ193" i="6"/>
  <c r="AK193" i="6" s="1"/>
  <c r="AG193" i="6"/>
  <c r="AC193" i="6"/>
  <c r="AE193" i="6" s="1"/>
  <c r="Z193" i="6"/>
  <c r="AA193" i="6" s="1"/>
  <c r="V193" i="6"/>
  <c r="W193" i="6" s="1"/>
  <c r="R193" i="6"/>
  <c r="M193" i="6"/>
  <c r="N193" i="6" s="1"/>
  <c r="AM192" i="6"/>
  <c r="AJ192" i="6"/>
  <c r="AK192" i="6" s="1"/>
  <c r="AG192" i="6"/>
  <c r="AC192" i="6"/>
  <c r="AE192" i="6" s="1"/>
  <c r="Z192" i="6"/>
  <c r="AA192" i="6" s="1"/>
  <c r="V192" i="6"/>
  <c r="W192" i="6" s="1"/>
  <c r="R192" i="6"/>
  <c r="S192" i="6" s="1"/>
  <c r="N192" i="6"/>
  <c r="M192" i="6"/>
  <c r="AM191" i="6"/>
  <c r="AJ191" i="6"/>
  <c r="AK191" i="6" s="1"/>
  <c r="AG191" i="6"/>
  <c r="AC191" i="6"/>
  <c r="AE191" i="6" s="1"/>
  <c r="Z191" i="6"/>
  <c r="AA191" i="6" s="1"/>
  <c r="V191" i="6"/>
  <c r="W191" i="6" s="1"/>
  <c r="R191" i="6"/>
  <c r="M191" i="6"/>
  <c r="N191" i="6" s="1"/>
  <c r="AM190" i="6"/>
  <c r="AJ190" i="6"/>
  <c r="AK190" i="6" s="1"/>
  <c r="AG190" i="6"/>
  <c r="AC190" i="6"/>
  <c r="AE190" i="6" s="1"/>
  <c r="Z190" i="6"/>
  <c r="AA190" i="6" s="1"/>
  <c r="V190" i="6"/>
  <c r="W190" i="6" s="1"/>
  <c r="R190" i="6"/>
  <c r="M190" i="6"/>
  <c r="N190" i="6" s="1"/>
  <c r="AM189" i="6"/>
  <c r="AJ189" i="6"/>
  <c r="AK189" i="6" s="1"/>
  <c r="AG189" i="6"/>
  <c r="AC189" i="6"/>
  <c r="AE189" i="6" s="1"/>
  <c r="Z189" i="6"/>
  <c r="AA189" i="6" s="1"/>
  <c r="V189" i="6"/>
  <c r="W189" i="6" s="1"/>
  <c r="R189" i="6"/>
  <c r="M189" i="6"/>
  <c r="N189" i="6" s="1"/>
  <c r="AM188" i="6"/>
  <c r="AJ188" i="6"/>
  <c r="AK188" i="6" s="1"/>
  <c r="AG188" i="6"/>
  <c r="AC188" i="6"/>
  <c r="AE188" i="6" s="1"/>
  <c r="Z188" i="6"/>
  <c r="AA188" i="6" s="1"/>
  <c r="V188" i="6"/>
  <c r="W188" i="6" s="1"/>
  <c r="R188" i="6"/>
  <c r="S188" i="6" s="1"/>
  <c r="M188" i="6"/>
  <c r="N188" i="6" s="1"/>
  <c r="AM187" i="6"/>
  <c r="AJ187" i="6"/>
  <c r="AK187" i="6" s="1"/>
  <c r="AG187" i="6"/>
  <c r="AC187" i="6"/>
  <c r="AE187" i="6" s="1"/>
  <c r="Z187" i="6"/>
  <c r="AA187" i="6" s="1"/>
  <c r="V187" i="6"/>
  <c r="W187" i="6" s="1"/>
  <c r="S187" i="6"/>
  <c r="R187" i="6"/>
  <c r="M187" i="6"/>
  <c r="N187" i="6" s="1"/>
  <c r="AM186" i="6"/>
  <c r="AJ186" i="6"/>
  <c r="AK186" i="6" s="1"/>
  <c r="AG186" i="6"/>
  <c r="AC186" i="6"/>
  <c r="AE186" i="6" s="1"/>
  <c r="Z186" i="6"/>
  <c r="AA186" i="6" s="1"/>
  <c r="V186" i="6"/>
  <c r="W186" i="6" s="1"/>
  <c r="R186" i="6"/>
  <c r="S186" i="6" s="1"/>
  <c r="M186" i="6"/>
  <c r="N186" i="6" s="1"/>
  <c r="AM185" i="6"/>
  <c r="AJ185" i="6"/>
  <c r="AK185" i="6" s="1"/>
  <c r="AG185" i="6"/>
  <c r="AC185" i="6"/>
  <c r="AE185" i="6" s="1"/>
  <c r="Z185" i="6"/>
  <c r="AA185" i="6" s="1"/>
  <c r="V185" i="6"/>
  <c r="W185" i="6" s="1"/>
  <c r="R185" i="6"/>
  <c r="S185" i="6" s="1"/>
  <c r="M185" i="6"/>
  <c r="N185" i="6" s="1"/>
  <c r="AM184" i="6"/>
  <c r="AJ184" i="6"/>
  <c r="AK184" i="6" s="1"/>
  <c r="AG184" i="6"/>
  <c r="AC184" i="6"/>
  <c r="AE184" i="6" s="1"/>
  <c r="Z184" i="6"/>
  <c r="AA184" i="6" s="1"/>
  <c r="V184" i="6"/>
  <c r="W184" i="6" s="1"/>
  <c r="R184" i="6"/>
  <c r="M184" i="6"/>
  <c r="N184" i="6" s="1"/>
  <c r="AM183" i="6"/>
  <c r="AJ183" i="6"/>
  <c r="AK183" i="6" s="1"/>
  <c r="AG183" i="6"/>
  <c r="AC183" i="6"/>
  <c r="AE183" i="6" s="1"/>
  <c r="Z183" i="6"/>
  <c r="AA183" i="6" s="1"/>
  <c r="V183" i="6"/>
  <c r="W183" i="6" s="1"/>
  <c r="R183" i="6"/>
  <c r="S183" i="6" s="1"/>
  <c r="M183" i="6"/>
  <c r="N183" i="6" s="1"/>
  <c r="AM182" i="6"/>
  <c r="AJ182" i="6"/>
  <c r="AK182" i="6" s="1"/>
  <c r="AG182" i="6"/>
  <c r="AC182" i="6"/>
  <c r="AE182" i="6" s="1"/>
  <c r="Z182" i="6"/>
  <c r="AA182" i="6" s="1"/>
  <c r="V182" i="6"/>
  <c r="W182" i="6" s="1"/>
  <c r="R182" i="6"/>
  <c r="S182" i="6" s="1"/>
  <c r="M182" i="6"/>
  <c r="N182" i="6" s="1"/>
  <c r="AM181" i="6"/>
  <c r="AJ181" i="6"/>
  <c r="AK181" i="6" s="1"/>
  <c r="AG181" i="6"/>
  <c r="AC181" i="6"/>
  <c r="AE181" i="6" s="1"/>
  <c r="Z181" i="6"/>
  <c r="AA181" i="6" s="1"/>
  <c r="V181" i="6"/>
  <c r="W181" i="6" s="1"/>
  <c r="R181" i="6"/>
  <c r="S181" i="6" s="1"/>
  <c r="M181" i="6"/>
  <c r="N181" i="6" s="1"/>
  <c r="AM180" i="6"/>
  <c r="AJ180" i="6"/>
  <c r="AK180" i="6" s="1"/>
  <c r="AG180" i="6"/>
  <c r="AC180" i="6"/>
  <c r="AE180" i="6" s="1"/>
  <c r="Z180" i="6"/>
  <c r="AA180" i="6" s="1"/>
  <c r="V180" i="6"/>
  <c r="W180" i="6" s="1"/>
  <c r="R180" i="6"/>
  <c r="S180" i="6" s="1"/>
  <c r="M180" i="6"/>
  <c r="N180" i="6" s="1"/>
  <c r="AM179" i="6"/>
  <c r="AJ179" i="6"/>
  <c r="AK179" i="6" s="1"/>
  <c r="AG179" i="6"/>
  <c r="AC179" i="6"/>
  <c r="AE179" i="6" s="1"/>
  <c r="Z179" i="6"/>
  <c r="AA179" i="6" s="1"/>
  <c r="V179" i="6"/>
  <c r="W179" i="6" s="1"/>
  <c r="R179" i="6"/>
  <c r="S179" i="6" s="1"/>
  <c r="M179" i="6"/>
  <c r="N179" i="6" s="1"/>
  <c r="AM178" i="6"/>
  <c r="AJ178" i="6"/>
  <c r="AK178" i="6" s="1"/>
  <c r="AG178" i="6"/>
  <c r="AC178" i="6"/>
  <c r="AE178" i="6" s="1"/>
  <c r="Z178" i="6"/>
  <c r="AA178" i="6" s="1"/>
  <c r="V178" i="6"/>
  <c r="W178" i="6" s="1"/>
  <c r="R178" i="6"/>
  <c r="S178" i="6" s="1"/>
  <c r="M178" i="6"/>
  <c r="N178" i="6" s="1"/>
  <c r="AM177" i="6"/>
  <c r="AJ177" i="6"/>
  <c r="AK177" i="6" s="1"/>
  <c r="AG177" i="6"/>
  <c r="AC177" i="6"/>
  <c r="AE177" i="6" s="1"/>
  <c r="Z177" i="6"/>
  <c r="AA177" i="6" s="1"/>
  <c r="V177" i="6"/>
  <c r="W177" i="6" s="1"/>
  <c r="R177" i="6"/>
  <c r="S177" i="6" s="1"/>
  <c r="M177" i="6"/>
  <c r="N177" i="6" s="1"/>
  <c r="AM176" i="6"/>
  <c r="AJ176" i="6"/>
  <c r="AK176" i="6" s="1"/>
  <c r="AG176" i="6"/>
  <c r="AC176" i="6"/>
  <c r="AE176" i="6" s="1"/>
  <c r="Z176" i="6"/>
  <c r="AA176" i="6" s="1"/>
  <c r="V176" i="6"/>
  <c r="W176" i="6" s="1"/>
  <c r="R176" i="6"/>
  <c r="S176" i="6" s="1"/>
  <c r="M176" i="6"/>
  <c r="N176" i="6" s="1"/>
  <c r="AM175" i="6"/>
  <c r="AJ175" i="6"/>
  <c r="AK175" i="6" s="1"/>
  <c r="AG175" i="6"/>
  <c r="AC175" i="6"/>
  <c r="AE175" i="6" s="1"/>
  <c r="Z175" i="6"/>
  <c r="AA175" i="6" s="1"/>
  <c r="V175" i="6"/>
  <c r="W175" i="6" s="1"/>
  <c r="R175" i="6"/>
  <c r="S175" i="6" s="1"/>
  <c r="M175" i="6"/>
  <c r="N175" i="6" s="1"/>
  <c r="AM174" i="6"/>
  <c r="AJ174" i="6"/>
  <c r="AK174" i="6" s="1"/>
  <c r="AG174" i="6"/>
  <c r="AC174" i="6"/>
  <c r="AE174" i="6" s="1"/>
  <c r="Z174" i="6"/>
  <c r="AA174" i="6" s="1"/>
  <c r="V174" i="6"/>
  <c r="W174" i="6" s="1"/>
  <c r="R174" i="6"/>
  <c r="S174" i="6" s="1"/>
  <c r="M174" i="6"/>
  <c r="N174" i="6" s="1"/>
  <c r="AM173" i="6"/>
  <c r="AJ173" i="6"/>
  <c r="AK173" i="6" s="1"/>
  <c r="AG173" i="6"/>
  <c r="AC173" i="6"/>
  <c r="AE173" i="6" s="1"/>
  <c r="Z173" i="6"/>
  <c r="AA173" i="6" s="1"/>
  <c r="V173" i="6"/>
  <c r="W173" i="6" s="1"/>
  <c r="R173" i="6"/>
  <c r="S173" i="6" s="1"/>
  <c r="M173" i="6"/>
  <c r="N173" i="6" s="1"/>
  <c r="AM172" i="6"/>
  <c r="AJ172" i="6"/>
  <c r="AK172" i="6" s="1"/>
  <c r="AG172" i="6"/>
  <c r="AC172" i="6"/>
  <c r="AE172" i="6" s="1"/>
  <c r="Z172" i="6"/>
  <c r="AA172" i="6" s="1"/>
  <c r="V172" i="6"/>
  <c r="W172" i="6" s="1"/>
  <c r="R172" i="6"/>
  <c r="S172" i="6" s="1"/>
  <c r="M172" i="6"/>
  <c r="N172" i="6" s="1"/>
  <c r="AM171" i="6"/>
  <c r="AJ171" i="6"/>
  <c r="AK171" i="6" s="1"/>
  <c r="AG171" i="6"/>
  <c r="AC171" i="6"/>
  <c r="AE171" i="6" s="1"/>
  <c r="Z171" i="6"/>
  <c r="AA171" i="6" s="1"/>
  <c r="V171" i="6"/>
  <c r="W171" i="6" s="1"/>
  <c r="R171" i="6"/>
  <c r="S171" i="6" s="1"/>
  <c r="M171" i="6"/>
  <c r="N171" i="6" s="1"/>
  <c r="AM170" i="6"/>
  <c r="AJ170" i="6"/>
  <c r="AK170" i="6" s="1"/>
  <c r="AG170" i="6"/>
  <c r="AC170" i="6"/>
  <c r="AE170" i="6" s="1"/>
  <c r="Z170" i="6"/>
  <c r="V170" i="6"/>
  <c r="W170" i="6" s="1"/>
  <c r="R170" i="6"/>
  <c r="S170" i="6" s="1"/>
  <c r="M170" i="6"/>
  <c r="N170" i="6" s="1"/>
  <c r="AM169" i="6"/>
  <c r="AJ169" i="6"/>
  <c r="AK169" i="6" s="1"/>
  <c r="AG169" i="6"/>
  <c r="AC169" i="6"/>
  <c r="AE169" i="6" s="1"/>
  <c r="Z169" i="6"/>
  <c r="AA169" i="6" s="1"/>
  <c r="V169" i="6"/>
  <c r="W169" i="6" s="1"/>
  <c r="R169" i="6"/>
  <c r="S169" i="6" s="1"/>
  <c r="M169" i="6"/>
  <c r="AM168" i="6"/>
  <c r="AJ168" i="6"/>
  <c r="AK168" i="6" s="1"/>
  <c r="AG168" i="6"/>
  <c r="AC168" i="6"/>
  <c r="AE168" i="6" s="1"/>
  <c r="Z168" i="6"/>
  <c r="AA168" i="6" s="1"/>
  <c r="V168" i="6"/>
  <c r="W168" i="6" s="1"/>
  <c r="R168" i="6"/>
  <c r="S168" i="6" s="1"/>
  <c r="M168" i="6"/>
  <c r="AM167" i="6"/>
  <c r="AJ167" i="6"/>
  <c r="AK167" i="6" s="1"/>
  <c r="AG167" i="6"/>
  <c r="AC167" i="6"/>
  <c r="AE167" i="6" s="1"/>
  <c r="Z167" i="6"/>
  <c r="AA167" i="6" s="1"/>
  <c r="V167" i="6"/>
  <c r="W167" i="6" s="1"/>
  <c r="R167" i="6"/>
  <c r="S167" i="6" s="1"/>
  <c r="M167" i="6"/>
  <c r="N167" i="6" s="1"/>
  <c r="AM166" i="6"/>
  <c r="AJ166" i="6"/>
  <c r="AK166" i="6" s="1"/>
  <c r="AG166" i="6"/>
  <c r="AC166" i="6"/>
  <c r="AE166" i="6" s="1"/>
  <c r="Z166" i="6"/>
  <c r="AA166" i="6" s="1"/>
  <c r="V166" i="6"/>
  <c r="W166" i="6" s="1"/>
  <c r="R166" i="6"/>
  <c r="S166" i="6" s="1"/>
  <c r="M166" i="6"/>
  <c r="AM165" i="6"/>
  <c r="AJ165" i="6"/>
  <c r="AK165" i="6" s="1"/>
  <c r="AG165" i="6"/>
  <c r="AC165" i="6"/>
  <c r="AE165" i="6" s="1"/>
  <c r="Z165" i="6"/>
  <c r="AA165" i="6" s="1"/>
  <c r="V165" i="6"/>
  <c r="W165" i="6" s="1"/>
  <c r="R165" i="6"/>
  <c r="S165" i="6" s="1"/>
  <c r="M165" i="6"/>
  <c r="AM164" i="6"/>
  <c r="AJ164" i="6"/>
  <c r="AK164" i="6" s="1"/>
  <c r="AG164" i="6"/>
  <c r="AC164" i="6"/>
  <c r="AE164" i="6" s="1"/>
  <c r="Z164" i="6"/>
  <c r="AA164" i="6" s="1"/>
  <c r="V164" i="6"/>
  <c r="W164" i="6" s="1"/>
  <c r="R164" i="6"/>
  <c r="S164" i="6" s="1"/>
  <c r="M164" i="6"/>
  <c r="AM163" i="6"/>
  <c r="AJ163" i="6"/>
  <c r="AK163" i="6" s="1"/>
  <c r="AG163" i="6"/>
  <c r="AC163" i="6"/>
  <c r="AE163" i="6" s="1"/>
  <c r="Z163" i="6"/>
  <c r="AA163" i="6" s="1"/>
  <c r="V163" i="6"/>
  <c r="W163" i="6" s="1"/>
  <c r="R163" i="6"/>
  <c r="S163" i="6" s="1"/>
  <c r="M163" i="6"/>
  <c r="AM162" i="6"/>
  <c r="AJ162" i="6"/>
  <c r="AK162" i="6" s="1"/>
  <c r="AG162" i="6"/>
  <c r="AC162" i="6"/>
  <c r="AE162" i="6" s="1"/>
  <c r="Z162" i="6"/>
  <c r="AA162" i="6" s="1"/>
  <c r="V162" i="6"/>
  <c r="W162" i="6" s="1"/>
  <c r="R162" i="6"/>
  <c r="S162" i="6" s="1"/>
  <c r="M162" i="6"/>
  <c r="AM161" i="6"/>
  <c r="AJ161" i="6"/>
  <c r="AK161" i="6" s="1"/>
  <c r="AG161" i="6"/>
  <c r="AC161" i="6"/>
  <c r="AE161" i="6" s="1"/>
  <c r="Z161" i="6"/>
  <c r="AA161" i="6" s="1"/>
  <c r="V161" i="6"/>
  <c r="W161" i="6" s="1"/>
  <c r="R161" i="6"/>
  <c r="S161" i="6" s="1"/>
  <c r="M161" i="6"/>
  <c r="AM160" i="6"/>
  <c r="AJ160" i="6"/>
  <c r="AK160" i="6" s="1"/>
  <c r="AG160" i="6"/>
  <c r="AC160" i="6"/>
  <c r="AE160" i="6" s="1"/>
  <c r="Z160" i="6"/>
  <c r="AA160" i="6" s="1"/>
  <c r="V160" i="6"/>
  <c r="W160" i="6" s="1"/>
  <c r="R160" i="6"/>
  <c r="S160" i="6" s="1"/>
  <c r="M160" i="6"/>
  <c r="AM159" i="6"/>
  <c r="AJ159" i="6"/>
  <c r="AK159" i="6" s="1"/>
  <c r="AG159" i="6"/>
  <c r="AC159" i="6"/>
  <c r="AE159" i="6" s="1"/>
  <c r="Z159" i="6"/>
  <c r="AA159" i="6" s="1"/>
  <c r="V159" i="6"/>
  <c r="W159" i="6" s="1"/>
  <c r="R159" i="6"/>
  <c r="S159" i="6" s="1"/>
  <c r="M159" i="6"/>
  <c r="AM158" i="6"/>
  <c r="AJ158" i="6"/>
  <c r="AK158" i="6" s="1"/>
  <c r="AG158" i="6"/>
  <c r="AC158" i="6"/>
  <c r="AE158" i="6" s="1"/>
  <c r="Z158" i="6"/>
  <c r="AA158" i="6" s="1"/>
  <c r="V158" i="6"/>
  <c r="W158" i="6" s="1"/>
  <c r="R158" i="6"/>
  <c r="S158" i="6" s="1"/>
  <c r="M158" i="6"/>
  <c r="AM157" i="6"/>
  <c r="AJ157" i="6"/>
  <c r="AK157" i="6" s="1"/>
  <c r="AG157" i="6"/>
  <c r="AC157" i="6"/>
  <c r="AE157" i="6" s="1"/>
  <c r="Z157" i="6"/>
  <c r="AA157" i="6" s="1"/>
  <c r="V157" i="6"/>
  <c r="W157" i="6" s="1"/>
  <c r="R157" i="6"/>
  <c r="S157" i="6" s="1"/>
  <c r="M157" i="6"/>
  <c r="AM156" i="6"/>
  <c r="AJ156" i="6"/>
  <c r="AK156" i="6" s="1"/>
  <c r="AG156" i="6"/>
  <c r="AC156" i="6"/>
  <c r="AE156" i="6" s="1"/>
  <c r="Z156" i="6"/>
  <c r="AA156" i="6" s="1"/>
  <c r="V156" i="6"/>
  <c r="W156" i="6" s="1"/>
  <c r="R156" i="6"/>
  <c r="S156" i="6" s="1"/>
  <c r="M156" i="6"/>
  <c r="AM155" i="6"/>
  <c r="AJ155" i="6"/>
  <c r="AK155" i="6" s="1"/>
  <c r="AG155" i="6"/>
  <c r="AC155" i="6"/>
  <c r="AE155" i="6" s="1"/>
  <c r="Z155" i="6"/>
  <c r="AA155" i="6" s="1"/>
  <c r="V155" i="6"/>
  <c r="W155" i="6" s="1"/>
  <c r="R155" i="6"/>
  <c r="S155" i="6" s="1"/>
  <c r="M155" i="6"/>
  <c r="AM154" i="6"/>
  <c r="AJ154" i="6"/>
  <c r="AK154" i="6" s="1"/>
  <c r="AG154" i="6"/>
  <c r="AE154" i="6"/>
  <c r="AC154" i="6"/>
  <c r="Z154" i="6"/>
  <c r="AA154" i="6" s="1"/>
  <c r="V154" i="6"/>
  <c r="W154" i="6" s="1"/>
  <c r="R154" i="6"/>
  <c r="S154" i="6" s="1"/>
  <c r="M154" i="6"/>
  <c r="AM153" i="6"/>
  <c r="AJ153" i="6"/>
  <c r="AK153" i="6" s="1"/>
  <c r="AG153" i="6"/>
  <c r="AC153" i="6"/>
  <c r="AE153" i="6" s="1"/>
  <c r="Z153" i="6"/>
  <c r="AA153" i="6" s="1"/>
  <c r="V153" i="6"/>
  <c r="W153" i="6" s="1"/>
  <c r="R153" i="6"/>
  <c r="S153" i="6" s="1"/>
  <c r="M153" i="6"/>
  <c r="AM152" i="6"/>
  <c r="AJ152" i="6"/>
  <c r="AK152" i="6" s="1"/>
  <c r="AG152" i="6"/>
  <c r="AC152" i="6"/>
  <c r="AE152" i="6" s="1"/>
  <c r="Z152" i="6"/>
  <c r="AA152" i="6" s="1"/>
  <c r="V152" i="6"/>
  <c r="W152" i="6" s="1"/>
  <c r="R152" i="6"/>
  <c r="S152" i="6" s="1"/>
  <c r="M152" i="6"/>
  <c r="AM151" i="6"/>
  <c r="AJ151" i="6"/>
  <c r="AK151" i="6" s="1"/>
  <c r="AG151" i="6"/>
  <c r="AC151" i="6"/>
  <c r="AE151" i="6" s="1"/>
  <c r="Z151" i="6"/>
  <c r="AA151" i="6" s="1"/>
  <c r="V151" i="6"/>
  <c r="W151" i="6" s="1"/>
  <c r="R151" i="6"/>
  <c r="S151" i="6" s="1"/>
  <c r="M151" i="6"/>
  <c r="AM150" i="6"/>
  <c r="AJ150" i="6"/>
  <c r="AK150" i="6" s="1"/>
  <c r="AG150" i="6"/>
  <c r="AC150" i="6"/>
  <c r="AE150" i="6" s="1"/>
  <c r="Z150" i="6"/>
  <c r="AA150" i="6" s="1"/>
  <c r="V150" i="6"/>
  <c r="W150" i="6" s="1"/>
  <c r="R150" i="6"/>
  <c r="S150" i="6" s="1"/>
  <c r="M150" i="6"/>
  <c r="AM149" i="6"/>
  <c r="AJ149" i="6"/>
  <c r="AK149" i="6" s="1"/>
  <c r="AG149" i="6"/>
  <c r="AC149" i="6"/>
  <c r="AE149" i="6" s="1"/>
  <c r="Z149" i="6"/>
  <c r="AA149" i="6" s="1"/>
  <c r="V149" i="6"/>
  <c r="W149" i="6" s="1"/>
  <c r="R149" i="6"/>
  <c r="S149" i="6" s="1"/>
  <c r="M149" i="6"/>
  <c r="N149" i="6" s="1"/>
  <c r="AM148" i="6"/>
  <c r="AJ148" i="6"/>
  <c r="AK148" i="6" s="1"/>
  <c r="AG148" i="6"/>
  <c r="AC148" i="6"/>
  <c r="AE148" i="6" s="1"/>
  <c r="Z148" i="6"/>
  <c r="AA148" i="6" s="1"/>
  <c r="V148" i="6"/>
  <c r="W148" i="6" s="1"/>
  <c r="R148" i="6"/>
  <c r="S148" i="6" s="1"/>
  <c r="M148" i="6"/>
  <c r="AM147" i="6"/>
  <c r="AJ147" i="6"/>
  <c r="AK147" i="6" s="1"/>
  <c r="AG147" i="6"/>
  <c r="AC147" i="6"/>
  <c r="AE147" i="6" s="1"/>
  <c r="Z147" i="6"/>
  <c r="AA147" i="6" s="1"/>
  <c r="V147" i="6"/>
  <c r="W147" i="6" s="1"/>
  <c r="R147" i="6"/>
  <c r="S147" i="6" s="1"/>
  <c r="M147" i="6"/>
  <c r="N147" i="6" s="1"/>
  <c r="AM146" i="6"/>
  <c r="AJ146" i="6"/>
  <c r="AK146" i="6" s="1"/>
  <c r="AG146" i="6"/>
  <c r="AC146" i="6"/>
  <c r="AE146" i="6" s="1"/>
  <c r="Z146" i="6"/>
  <c r="AA146" i="6" s="1"/>
  <c r="V146" i="6"/>
  <c r="W146" i="6" s="1"/>
  <c r="R146" i="6"/>
  <c r="S146" i="6" s="1"/>
  <c r="M146" i="6"/>
  <c r="N146" i="6" s="1"/>
  <c r="AM145" i="6"/>
  <c r="AJ145" i="6"/>
  <c r="AG145" i="6"/>
  <c r="AC145" i="6"/>
  <c r="AE145" i="6" s="1"/>
  <c r="Z145" i="6"/>
  <c r="AA145" i="6" s="1"/>
  <c r="V145" i="6"/>
  <c r="W145" i="6" s="1"/>
  <c r="R145" i="6"/>
  <c r="S145" i="6" s="1"/>
  <c r="M145" i="6"/>
  <c r="N145" i="6" s="1"/>
  <c r="AM144" i="6"/>
  <c r="AJ144" i="6"/>
  <c r="AK144" i="6" s="1"/>
  <c r="AG144" i="6"/>
  <c r="AC144" i="6"/>
  <c r="AE144" i="6" s="1"/>
  <c r="Z144" i="6"/>
  <c r="AA144" i="6" s="1"/>
  <c r="V144" i="6"/>
  <c r="W144" i="6" s="1"/>
  <c r="R144" i="6"/>
  <c r="S144" i="6" s="1"/>
  <c r="M144" i="6"/>
  <c r="AM143" i="6"/>
  <c r="AJ143" i="6"/>
  <c r="AK143" i="6" s="1"/>
  <c r="AG143" i="6"/>
  <c r="AC143" i="6"/>
  <c r="AE143" i="6" s="1"/>
  <c r="Z143" i="6"/>
  <c r="AA143" i="6" s="1"/>
  <c r="V143" i="6"/>
  <c r="W143" i="6" s="1"/>
  <c r="R143" i="6"/>
  <c r="S143" i="6" s="1"/>
  <c r="M143" i="6"/>
  <c r="N143" i="6" s="1"/>
  <c r="AM142" i="6"/>
  <c r="AJ142" i="6"/>
  <c r="AK142" i="6" s="1"/>
  <c r="AG142" i="6"/>
  <c r="AC142" i="6"/>
  <c r="AE142" i="6" s="1"/>
  <c r="Z142" i="6"/>
  <c r="AA142" i="6" s="1"/>
  <c r="V142" i="6"/>
  <c r="W142" i="6" s="1"/>
  <c r="R142" i="6"/>
  <c r="S142" i="6" s="1"/>
  <c r="M142" i="6"/>
  <c r="AM141" i="6"/>
  <c r="AJ141" i="6"/>
  <c r="AK141" i="6" s="1"/>
  <c r="AG141" i="6"/>
  <c r="AC141" i="6"/>
  <c r="AE141" i="6" s="1"/>
  <c r="Z141" i="6"/>
  <c r="AA141" i="6" s="1"/>
  <c r="V141" i="6"/>
  <c r="W141" i="6" s="1"/>
  <c r="R141" i="6"/>
  <c r="S141" i="6" s="1"/>
  <c r="M141" i="6"/>
  <c r="N141" i="6" s="1"/>
  <c r="AM140" i="6"/>
  <c r="AJ140" i="6"/>
  <c r="AK140" i="6" s="1"/>
  <c r="AG140" i="6"/>
  <c r="AC140" i="6"/>
  <c r="AE140" i="6" s="1"/>
  <c r="Z140" i="6"/>
  <c r="AA140" i="6" s="1"/>
  <c r="V140" i="6"/>
  <c r="W140" i="6" s="1"/>
  <c r="R140" i="6"/>
  <c r="S140" i="6" s="1"/>
  <c r="M140" i="6"/>
  <c r="N140" i="6" s="1"/>
  <c r="AM139" i="6"/>
  <c r="AJ139" i="6"/>
  <c r="AK139" i="6" s="1"/>
  <c r="AG139" i="6"/>
  <c r="AC139" i="6"/>
  <c r="AE139" i="6" s="1"/>
  <c r="Z139" i="6"/>
  <c r="AA139" i="6" s="1"/>
  <c r="V139" i="6"/>
  <c r="W139" i="6" s="1"/>
  <c r="R139" i="6"/>
  <c r="S139" i="6" s="1"/>
  <c r="M139" i="6"/>
  <c r="N139" i="6" s="1"/>
  <c r="AM138" i="6"/>
  <c r="AJ138" i="6"/>
  <c r="AK138" i="6" s="1"/>
  <c r="AG138" i="6"/>
  <c r="AC138" i="6"/>
  <c r="AE138" i="6" s="1"/>
  <c r="Z138" i="6"/>
  <c r="AA138" i="6" s="1"/>
  <c r="V138" i="6"/>
  <c r="W138" i="6" s="1"/>
  <c r="R138" i="6"/>
  <c r="S138" i="6" s="1"/>
  <c r="M138" i="6"/>
  <c r="N138" i="6" s="1"/>
  <c r="AM137" i="6"/>
  <c r="AJ137" i="6"/>
  <c r="AK137" i="6" s="1"/>
  <c r="AG137" i="6"/>
  <c r="AC137" i="6"/>
  <c r="AE137" i="6" s="1"/>
  <c r="Z137" i="6"/>
  <c r="AA137" i="6" s="1"/>
  <c r="V137" i="6"/>
  <c r="W137" i="6" s="1"/>
  <c r="R137" i="6"/>
  <c r="S137" i="6" s="1"/>
  <c r="M137" i="6"/>
  <c r="N137" i="6" s="1"/>
  <c r="AM136" i="6"/>
  <c r="AJ136" i="6"/>
  <c r="AK136" i="6" s="1"/>
  <c r="AG136" i="6"/>
  <c r="AC136" i="6"/>
  <c r="AE136" i="6" s="1"/>
  <c r="Z136" i="6"/>
  <c r="AA136" i="6" s="1"/>
  <c r="V136" i="6"/>
  <c r="W136" i="6" s="1"/>
  <c r="R136" i="6"/>
  <c r="S136" i="6" s="1"/>
  <c r="M136" i="6"/>
  <c r="N136" i="6" s="1"/>
  <c r="AM135" i="6"/>
  <c r="AJ135" i="6"/>
  <c r="AK135" i="6" s="1"/>
  <c r="AG135" i="6"/>
  <c r="AC135" i="6"/>
  <c r="AE135" i="6" s="1"/>
  <c r="Z135" i="6"/>
  <c r="AA135" i="6" s="1"/>
  <c r="V135" i="6"/>
  <c r="W135" i="6" s="1"/>
  <c r="R135" i="6"/>
  <c r="S135" i="6" s="1"/>
  <c r="M135" i="6"/>
  <c r="N135" i="6" s="1"/>
  <c r="AM134" i="6"/>
  <c r="AJ134" i="6"/>
  <c r="AK134" i="6" s="1"/>
  <c r="AG134" i="6"/>
  <c r="AC134" i="6"/>
  <c r="AE134" i="6" s="1"/>
  <c r="Z134" i="6"/>
  <c r="AA134" i="6" s="1"/>
  <c r="V134" i="6"/>
  <c r="W134" i="6" s="1"/>
  <c r="R134" i="6"/>
  <c r="S134" i="6" s="1"/>
  <c r="M134" i="6"/>
  <c r="N134" i="6" s="1"/>
  <c r="AM133" i="6"/>
  <c r="AJ133" i="6"/>
  <c r="AK133" i="6" s="1"/>
  <c r="AG133" i="6"/>
  <c r="AC133" i="6"/>
  <c r="AE133" i="6" s="1"/>
  <c r="Z133" i="6"/>
  <c r="AA133" i="6" s="1"/>
  <c r="V133" i="6"/>
  <c r="W133" i="6" s="1"/>
  <c r="R133" i="6"/>
  <c r="S133" i="6" s="1"/>
  <c r="M133" i="6"/>
  <c r="N133" i="6" s="1"/>
  <c r="AM132" i="6"/>
  <c r="AJ132" i="6"/>
  <c r="AK132" i="6" s="1"/>
  <c r="AG132" i="6"/>
  <c r="AC132" i="6"/>
  <c r="AE132" i="6" s="1"/>
  <c r="Z132" i="6"/>
  <c r="AA132" i="6" s="1"/>
  <c r="V132" i="6"/>
  <c r="W132" i="6" s="1"/>
  <c r="R132" i="6"/>
  <c r="S132" i="6" s="1"/>
  <c r="M132" i="6"/>
  <c r="N132" i="6" s="1"/>
  <c r="AM131" i="6"/>
  <c r="AJ131" i="6"/>
  <c r="AK131" i="6" s="1"/>
  <c r="AG131" i="6"/>
  <c r="AC131" i="6"/>
  <c r="AE131" i="6" s="1"/>
  <c r="Z131" i="6"/>
  <c r="AA131" i="6" s="1"/>
  <c r="V131" i="6"/>
  <c r="W131" i="6" s="1"/>
  <c r="R131" i="6"/>
  <c r="S131" i="6" s="1"/>
  <c r="M131" i="6"/>
  <c r="N131" i="6" s="1"/>
  <c r="AM130" i="6"/>
  <c r="AJ130" i="6"/>
  <c r="AK130" i="6" s="1"/>
  <c r="AG130" i="6"/>
  <c r="AC130" i="6"/>
  <c r="AE130" i="6" s="1"/>
  <c r="Z130" i="6"/>
  <c r="AA130" i="6" s="1"/>
  <c r="V130" i="6"/>
  <c r="W130" i="6" s="1"/>
  <c r="R130" i="6"/>
  <c r="S130" i="6" s="1"/>
  <c r="M130" i="6"/>
  <c r="N130" i="6" s="1"/>
  <c r="AM129" i="6"/>
  <c r="AJ129" i="6"/>
  <c r="AK129" i="6" s="1"/>
  <c r="AG129" i="6"/>
  <c r="AC129" i="6"/>
  <c r="AE129" i="6" s="1"/>
  <c r="Z129" i="6"/>
  <c r="AA129" i="6" s="1"/>
  <c r="V129" i="6"/>
  <c r="W129" i="6" s="1"/>
  <c r="R129" i="6"/>
  <c r="S129" i="6" s="1"/>
  <c r="M129" i="6"/>
  <c r="N129" i="6" s="1"/>
  <c r="AM128" i="6"/>
  <c r="AJ128" i="6"/>
  <c r="AK128" i="6" s="1"/>
  <c r="AG128" i="6"/>
  <c r="AC128" i="6"/>
  <c r="AE128" i="6" s="1"/>
  <c r="Z128" i="6"/>
  <c r="AA128" i="6" s="1"/>
  <c r="V128" i="6"/>
  <c r="W128" i="6" s="1"/>
  <c r="R128" i="6"/>
  <c r="S128" i="6" s="1"/>
  <c r="M128" i="6"/>
  <c r="N128" i="6" s="1"/>
  <c r="AM127" i="6"/>
  <c r="AJ127" i="6"/>
  <c r="AK127" i="6" s="1"/>
  <c r="AG127" i="6"/>
  <c r="AC127" i="6"/>
  <c r="AE127" i="6" s="1"/>
  <c r="Z127" i="6"/>
  <c r="AA127" i="6" s="1"/>
  <c r="V127" i="6"/>
  <c r="W127" i="6" s="1"/>
  <c r="R127" i="6"/>
  <c r="S127" i="6" s="1"/>
  <c r="M127" i="6"/>
  <c r="N127" i="6" s="1"/>
  <c r="AM126" i="6"/>
  <c r="AJ126" i="6"/>
  <c r="AK126" i="6" s="1"/>
  <c r="AG126" i="6"/>
  <c r="AC126" i="6"/>
  <c r="AE126" i="6" s="1"/>
  <c r="Z126" i="6"/>
  <c r="AA126" i="6" s="1"/>
  <c r="V126" i="6"/>
  <c r="W126" i="6" s="1"/>
  <c r="R126" i="6"/>
  <c r="S126" i="6" s="1"/>
  <c r="M126" i="6"/>
  <c r="N126" i="6" s="1"/>
  <c r="AM125" i="6"/>
  <c r="AJ125" i="6"/>
  <c r="AK125" i="6" s="1"/>
  <c r="AG125" i="6"/>
  <c r="AC125" i="6"/>
  <c r="AE125" i="6" s="1"/>
  <c r="Z125" i="6"/>
  <c r="AA125" i="6" s="1"/>
  <c r="V125" i="6"/>
  <c r="W125" i="6" s="1"/>
  <c r="R125" i="6"/>
  <c r="S125" i="6" s="1"/>
  <c r="M125" i="6"/>
  <c r="N125" i="6" s="1"/>
  <c r="AM124" i="6"/>
  <c r="AJ124" i="6"/>
  <c r="AK124" i="6" s="1"/>
  <c r="AG124" i="6"/>
  <c r="AC124" i="6"/>
  <c r="AE124" i="6" s="1"/>
  <c r="Z124" i="6"/>
  <c r="AA124" i="6" s="1"/>
  <c r="V124" i="6"/>
  <c r="W124" i="6" s="1"/>
  <c r="R124" i="6"/>
  <c r="S124" i="6" s="1"/>
  <c r="M124" i="6"/>
  <c r="N124" i="6" s="1"/>
  <c r="AM123" i="6"/>
  <c r="AJ123" i="6"/>
  <c r="AK123" i="6" s="1"/>
  <c r="AG123" i="6"/>
  <c r="AC123" i="6"/>
  <c r="AE123" i="6" s="1"/>
  <c r="Z123" i="6"/>
  <c r="AA123" i="6" s="1"/>
  <c r="V123" i="6"/>
  <c r="W123" i="6" s="1"/>
  <c r="R123" i="6"/>
  <c r="S123" i="6" s="1"/>
  <c r="M123" i="6"/>
  <c r="N123" i="6" s="1"/>
  <c r="AM122" i="6"/>
  <c r="AJ122" i="6"/>
  <c r="AK122" i="6" s="1"/>
  <c r="AG122" i="6"/>
  <c r="AC122" i="6"/>
  <c r="AE122" i="6" s="1"/>
  <c r="Z122" i="6"/>
  <c r="AA122" i="6" s="1"/>
  <c r="V122" i="6"/>
  <c r="W122" i="6" s="1"/>
  <c r="R122" i="6"/>
  <c r="S122" i="6" s="1"/>
  <c r="M122" i="6"/>
  <c r="N122" i="6" s="1"/>
  <c r="AM121" i="6"/>
  <c r="AJ121" i="6"/>
  <c r="AK121" i="6" s="1"/>
  <c r="AG121" i="6"/>
  <c r="AC121" i="6"/>
  <c r="Z121" i="6"/>
  <c r="AA121" i="6" s="1"/>
  <c r="V121" i="6"/>
  <c r="W121" i="6" s="1"/>
  <c r="R121" i="6"/>
  <c r="S121" i="6" s="1"/>
  <c r="M121" i="6"/>
  <c r="N121" i="6" s="1"/>
  <c r="AM120" i="6"/>
  <c r="AJ120" i="6"/>
  <c r="AK120" i="6" s="1"/>
  <c r="AG120" i="6"/>
  <c r="AC120" i="6"/>
  <c r="AE120" i="6" s="1"/>
  <c r="Z120" i="6"/>
  <c r="AA120" i="6" s="1"/>
  <c r="V120" i="6"/>
  <c r="W120" i="6" s="1"/>
  <c r="R120" i="6"/>
  <c r="S120" i="6" s="1"/>
  <c r="M120" i="6"/>
  <c r="N120" i="6" s="1"/>
  <c r="AM119" i="6"/>
  <c r="AJ119" i="6"/>
  <c r="AK119" i="6" s="1"/>
  <c r="AG119" i="6"/>
  <c r="AC119" i="6"/>
  <c r="AE119" i="6" s="1"/>
  <c r="Z119" i="6"/>
  <c r="V119" i="6"/>
  <c r="W119" i="6" s="1"/>
  <c r="R119" i="6"/>
  <c r="M119" i="6"/>
  <c r="AM118" i="6"/>
  <c r="AJ118" i="6"/>
  <c r="AK118" i="6" s="1"/>
  <c r="AG118" i="6"/>
  <c r="AC118" i="6"/>
  <c r="AE118" i="6" s="1"/>
  <c r="Z118" i="6"/>
  <c r="AA118" i="6" s="1"/>
  <c r="V118" i="6"/>
  <c r="W118" i="6" s="1"/>
  <c r="R118" i="6"/>
  <c r="S118" i="6" s="1"/>
  <c r="M118" i="6"/>
  <c r="N118" i="6" s="1"/>
  <c r="AM117" i="6"/>
  <c r="AJ117" i="6"/>
  <c r="AK117" i="6" s="1"/>
  <c r="AG117" i="6"/>
  <c r="AC117" i="6"/>
  <c r="AE117" i="6" s="1"/>
  <c r="Z117" i="6"/>
  <c r="AA117" i="6" s="1"/>
  <c r="V117" i="6"/>
  <c r="W117" i="6" s="1"/>
  <c r="R117" i="6"/>
  <c r="M117" i="6"/>
  <c r="AM116" i="6"/>
  <c r="AJ116" i="6"/>
  <c r="AK116" i="6" s="1"/>
  <c r="AG116" i="6"/>
  <c r="AC116" i="6"/>
  <c r="Z116" i="6"/>
  <c r="AA116" i="6" s="1"/>
  <c r="V116" i="6"/>
  <c r="W116" i="6" s="1"/>
  <c r="R116" i="6"/>
  <c r="M116" i="6"/>
  <c r="AM115" i="6"/>
  <c r="AJ115" i="6"/>
  <c r="AG115" i="6"/>
  <c r="AC115" i="6"/>
  <c r="Z115" i="6"/>
  <c r="AA115" i="6" s="1"/>
  <c r="V115" i="6"/>
  <c r="W115" i="6" s="1"/>
  <c r="R115" i="6"/>
  <c r="S115" i="6" s="1"/>
  <c r="M115" i="6"/>
  <c r="N115" i="6" s="1"/>
  <c r="AM114" i="6"/>
  <c r="AJ114" i="6"/>
  <c r="AG114" i="6"/>
  <c r="AC114" i="6"/>
  <c r="Z114" i="6"/>
  <c r="AA114" i="6" s="1"/>
  <c r="V114" i="6"/>
  <c r="W114" i="6" s="1"/>
  <c r="R114" i="6"/>
  <c r="S114" i="6" s="1"/>
  <c r="M114" i="6"/>
  <c r="N114" i="6" s="1"/>
  <c r="AM113" i="6"/>
  <c r="AJ113" i="6"/>
  <c r="AG113" i="6"/>
  <c r="AC113" i="6"/>
  <c r="Z113" i="6"/>
  <c r="AA113" i="6" s="1"/>
  <c r="V113" i="6"/>
  <c r="W113" i="6" s="1"/>
  <c r="R113" i="6"/>
  <c r="S113" i="6" s="1"/>
  <c r="M113" i="6"/>
  <c r="N113" i="6" s="1"/>
  <c r="AM112" i="6"/>
  <c r="AJ112" i="6"/>
  <c r="AG112" i="6"/>
  <c r="AC112" i="6"/>
  <c r="Z112" i="6"/>
  <c r="AA112" i="6" s="1"/>
  <c r="V112" i="6"/>
  <c r="W112" i="6" s="1"/>
  <c r="R112" i="6"/>
  <c r="S112" i="6" s="1"/>
  <c r="M112" i="6"/>
  <c r="N112" i="6" s="1"/>
  <c r="AM111" i="6"/>
  <c r="AJ111" i="6"/>
  <c r="AG111" i="6"/>
  <c r="AC111" i="6"/>
  <c r="Z111" i="6"/>
  <c r="AA111" i="6" s="1"/>
  <c r="V111" i="6"/>
  <c r="W111" i="6" s="1"/>
  <c r="R111" i="6"/>
  <c r="S111" i="6" s="1"/>
  <c r="M111" i="6"/>
  <c r="N111" i="6" s="1"/>
  <c r="AM110" i="6"/>
  <c r="AJ110" i="6"/>
  <c r="AG110" i="6"/>
  <c r="AC110" i="6"/>
  <c r="Z110" i="6"/>
  <c r="AA110" i="6" s="1"/>
  <c r="V110" i="6"/>
  <c r="W110" i="6" s="1"/>
  <c r="R110" i="6"/>
  <c r="S110" i="6" s="1"/>
  <c r="M110" i="6"/>
  <c r="N110" i="6" s="1"/>
  <c r="AM109" i="6"/>
  <c r="AJ109" i="6"/>
  <c r="AG109" i="6"/>
  <c r="AC109" i="6"/>
  <c r="Z109" i="6"/>
  <c r="AA109" i="6" s="1"/>
  <c r="V109" i="6"/>
  <c r="W109" i="6" s="1"/>
  <c r="R109" i="6"/>
  <c r="S109" i="6" s="1"/>
  <c r="M109" i="6"/>
  <c r="N109" i="6" s="1"/>
  <c r="AM108" i="6"/>
  <c r="AJ108" i="6"/>
  <c r="AG108" i="6"/>
  <c r="AC108" i="6"/>
  <c r="Z108" i="6"/>
  <c r="AA108" i="6" s="1"/>
  <c r="V108" i="6"/>
  <c r="W108" i="6" s="1"/>
  <c r="R108" i="6"/>
  <c r="S108" i="6" s="1"/>
  <c r="M108" i="6"/>
  <c r="N108" i="6" s="1"/>
  <c r="AM107" i="6"/>
  <c r="AJ107" i="6"/>
  <c r="AG107" i="6"/>
  <c r="AC107" i="6"/>
  <c r="Z107" i="6"/>
  <c r="AA107" i="6" s="1"/>
  <c r="V107" i="6"/>
  <c r="W107" i="6" s="1"/>
  <c r="R107" i="6"/>
  <c r="S107" i="6" s="1"/>
  <c r="M107" i="6"/>
  <c r="N107" i="6" s="1"/>
  <c r="AM106" i="6"/>
  <c r="AJ106" i="6"/>
  <c r="AG106" i="6"/>
  <c r="AC106" i="6"/>
  <c r="Z106" i="6"/>
  <c r="AA106" i="6" s="1"/>
  <c r="V106" i="6"/>
  <c r="W106" i="6" s="1"/>
  <c r="R106" i="6"/>
  <c r="S106" i="6" s="1"/>
  <c r="M106" i="6"/>
  <c r="N106" i="6" s="1"/>
  <c r="AM105" i="6"/>
  <c r="AJ105" i="6"/>
  <c r="AG105" i="6"/>
  <c r="AC105" i="6"/>
  <c r="Z105" i="6"/>
  <c r="AA105" i="6" s="1"/>
  <c r="V105" i="6"/>
  <c r="W105" i="6" s="1"/>
  <c r="R105" i="6"/>
  <c r="S105" i="6" s="1"/>
  <c r="M105" i="6"/>
  <c r="N105" i="6" s="1"/>
  <c r="AM104" i="6"/>
  <c r="AJ104" i="6"/>
  <c r="AG104" i="6"/>
  <c r="AC104" i="6"/>
  <c r="Z104" i="6"/>
  <c r="AA104" i="6" s="1"/>
  <c r="V104" i="6"/>
  <c r="W104" i="6" s="1"/>
  <c r="R104" i="6"/>
  <c r="S104" i="6" s="1"/>
  <c r="M104" i="6"/>
  <c r="N104" i="6" s="1"/>
  <c r="AM103" i="6"/>
  <c r="AJ103" i="6"/>
  <c r="AG103" i="6"/>
  <c r="AC103" i="6"/>
  <c r="Z103" i="6"/>
  <c r="AA103" i="6" s="1"/>
  <c r="V103" i="6"/>
  <c r="W103" i="6" s="1"/>
  <c r="R103" i="6"/>
  <c r="S103" i="6" s="1"/>
  <c r="M103" i="6"/>
  <c r="N103" i="6" s="1"/>
  <c r="AM102" i="6"/>
  <c r="AJ102" i="6"/>
  <c r="AG102" i="6"/>
  <c r="AC102" i="6"/>
  <c r="Z102" i="6"/>
  <c r="AA102" i="6" s="1"/>
  <c r="V102" i="6"/>
  <c r="W102" i="6" s="1"/>
  <c r="R102" i="6"/>
  <c r="S102" i="6" s="1"/>
  <c r="M102" i="6"/>
  <c r="N102" i="6" s="1"/>
  <c r="AM101" i="6"/>
  <c r="AJ101" i="6"/>
  <c r="AG101" i="6"/>
  <c r="AC101" i="6"/>
  <c r="Z101" i="6"/>
  <c r="AA101" i="6" s="1"/>
  <c r="V101" i="6"/>
  <c r="W101" i="6" s="1"/>
  <c r="R101" i="6"/>
  <c r="S101" i="6" s="1"/>
  <c r="M101" i="6"/>
  <c r="N101" i="6" s="1"/>
  <c r="AM100" i="6"/>
  <c r="AJ100" i="6"/>
  <c r="AG100" i="6"/>
  <c r="AC100" i="6"/>
  <c r="Z100" i="6"/>
  <c r="AA100" i="6" s="1"/>
  <c r="V100" i="6"/>
  <c r="W100" i="6" s="1"/>
  <c r="R100" i="6"/>
  <c r="S100" i="6" s="1"/>
  <c r="M100" i="6"/>
  <c r="N100" i="6" s="1"/>
  <c r="AM99" i="6"/>
  <c r="AJ99" i="6"/>
  <c r="AG99" i="6"/>
  <c r="AC99" i="6"/>
  <c r="Z99" i="6"/>
  <c r="AA99" i="6" s="1"/>
  <c r="V99" i="6"/>
  <c r="W99" i="6" s="1"/>
  <c r="R99" i="6"/>
  <c r="S99" i="6" s="1"/>
  <c r="M99" i="6"/>
  <c r="N99" i="6" s="1"/>
  <c r="AM98" i="6"/>
  <c r="AJ98" i="6"/>
  <c r="AG98" i="6"/>
  <c r="AC98" i="6"/>
  <c r="Z98" i="6"/>
  <c r="AA98" i="6" s="1"/>
  <c r="V98" i="6"/>
  <c r="W98" i="6" s="1"/>
  <c r="R98" i="6"/>
  <c r="S98" i="6" s="1"/>
  <c r="M98" i="6"/>
  <c r="N98" i="6" s="1"/>
  <c r="AM97" i="6"/>
  <c r="AJ97" i="6"/>
  <c r="AG97" i="6"/>
  <c r="AC97" i="6"/>
  <c r="Z97" i="6"/>
  <c r="AA97" i="6" s="1"/>
  <c r="V97" i="6"/>
  <c r="W97" i="6" s="1"/>
  <c r="R97" i="6"/>
  <c r="S97" i="6" s="1"/>
  <c r="M97" i="6"/>
  <c r="N97" i="6" s="1"/>
  <c r="AM96" i="6"/>
  <c r="AJ96" i="6"/>
  <c r="AG96" i="6"/>
  <c r="AC96" i="6"/>
  <c r="Z96" i="6"/>
  <c r="AA96" i="6" s="1"/>
  <c r="V96" i="6"/>
  <c r="W96" i="6" s="1"/>
  <c r="R96" i="6"/>
  <c r="S96" i="6" s="1"/>
  <c r="M96" i="6"/>
  <c r="N96" i="6" s="1"/>
  <c r="AM95" i="6"/>
  <c r="AJ95" i="6"/>
  <c r="AG95" i="6"/>
  <c r="AC95" i="6"/>
  <c r="Z95" i="6"/>
  <c r="AA95" i="6" s="1"/>
  <c r="V95" i="6"/>
  <c r="W95" i="6" s="1"/>
  <c r="R95" i="6"/>
  <c r="S95" i="6" s="1"/>
  <c r="M95" i="6"/>
  <c r="N95" i="6" s="1"/>
  <c r="AM94" i="6"/>
  <c r="AJ94" i="6"/>
  <c r="AK94" i="6" s="1"/>
  <c r="AG94" i="6"/>
  <c r="AC94" i="6"/>
  <c r="AE94" i="6" s="1"/>
  <c r="Z94" i="6"/>
  <c r="AA94" i="6" s="1"/>
  <c r="V94" i="6"/>
  <c r="W94" i="6" s="1"/>
  <c r="R94" i="6"/>
  <c r="S94" i="6" s="1"/>
  <c r="M94" i="6"/>
  <c r="N94" i="6" s="1"/>
  <c r="AM93" i="6"/>
  <c r="AJ93" i="6"/>
  <c r="AK93" i="6" s="1"/>
  <c r="AG93" i="6"/>
  <c r="AC93" i="6"/>
  <c r="AE93" i="6" s="1"/>
  <c r="Z93" i="6"/>
  <c r="AA93" i="6" s="1"/>
  <c r="V93" i="6"/>
  <c r="W93" i="6" s="1"/>
  <c r="R93" i="6"/>
  <c r="S93" i="6" s="1"/>
  <c r="M93" i="6"/>
  <c r="N93" i="6" s="1"/>
  <c r="AM92" i="6"/>
  <c r="AJ92" i="6"/>
  <c r="AK92" i="6" s="1"/>
  <c r="AG92" i="6"/>
  <c r="AC92" i="6"/>
  <c r="AE92" i="6" s="1"/>
  <c r="Z92" i="6"/>
  <c r="AA92" i="6" s="1"/>
  <c r="V92" i="6"/>
  <c r="W92" i="6" s="1"/>
  <c r="R92" i="6"/>
  <c r="S92" i="6" s="1"/>
  <c r="M92" i="6"/>
  <c r="N92" i="6" s="1"/>
  <c r="AM91" i="6"/>
  <c r="AJ91" i="6"/>
  <c r="AK91" i="6" s="1"/>
  <c r="AG91" i="6"/>
  <c r="AC91" i="6"/>
  <c r="AE91" i="6" s="1"/>
  <c r="Z91" i="6"/>
  <c r="AA91" i="6" s="1"/>
  <c r="V91" i="6"/>
  <c r="W91" i="6" s="1"/>
  <c r="R91" i="6"/>
  <c r="S91" i="6" s="1"/>
  <c r="M91" i="6"/>
  <c r="N91" i="6" s="1"/>
  <c r="AM90" i="6"/>
  <c r="AJ90" i="6"/>
  <c r="AK90" i="6" s="1"/>
  <c r="AG90" i="6"/>
  <c r="AC90" i="6"/>
  <c r="AE90" i="6" s="1"/>
  <c r="Z90" i="6"/>
  <c r="AA90" i="6" s="1"/>
  <c r="V90" i="6"/>
  <c r="W90" i="6" s="1"/>
  <c r="R90" i="6"/>
  <c r="S90" i="6" s="1"/>
  <c r="M90" i="6"/>
  <c r="N90" i="6" s="1"/>
  <c r="AM89" i="6"/>
  <c r="AJ89" i="6"/>
  <c r="AK89" i="6" s="1"/>
  <c r="AG89" i="6"/>
  <c r="AC89" i="6"/>
  <c r="AE89" i="6" s="1"/>
  <c r="Z89" i="6"/>
  <c r="AA89" i="6" s="1"/>
  <c r="V89" i="6"/>
  <c r="W89" i="6" s="1"/>
  <c r="R89" i="6"/>
  <c r="S89" i="6" s="1"/>
  <c r="M89" i="6"/>
  <c r="N89" i="6" s="1"/>
  <c r="AM88" i="6"/>
  <c r="AJ88" i="6"/>
  <c r="AK88" i="6" s="1"/>
  <c r="AG88" i="6"/>
  <c r="AC88" i="6"/>
  <c r="AE88" i="6" s="1"/>
  <c r="Z88" i="6"/>
  <c r="AA88" i="6" s="1"/>
  <c r="V88" i="6"/>
  <c r="W88" i="6" s="1"/>
  <c r="R88" i="6"/>
  <c r="S88" i="6" s="1"/>
  <c r="M88" i="6"/>
  <c r="N88" i="6" s="1"/>
  <c r="AM87" i="6"/>
  <c r="AJ87" i="6"/>
  <c r="AK87" i="6" s="1"/>
  <c r="AG87" i="6"/>
  <c r="AC87" i="6"/>
  <c r="AE87" i="6" s="1"/>
  <c r="Z87" i="6"/>
  <c r="AA87" i="6" s="1"/>
  <c r="V87" i="6"/>
  <c r="W87" i="6" s="1"/>
  <c r="R87" i="6"/>
  <c r="S87" i="6" s="1"/>
  <c r="M87" i="6"/>
  <c r="N87" i="6" s="1"/>
  <c r="AM86" i="6"/>
  <c r="AJ86" i="6"/>
  <c r="AK86" i="6" s="1"/>
  <c r="AG86" i="6"/>
  <c r="AC86" i="6"/>
  <c r="AE86" i="6" s="1"/>
  <c r="Z86" i="6"/>
  <c r="AA86" i="6" s="1"/>
  <c r="V86" i="6"/>
  <c r="W86" i="6" s="1"/>
  <c r="R86" i="6"/>
  <c r="S86" i="6" s="1"/>
  <c r="M86" i="6"/>
  <c r="N86" i="6" s="1"/>
  <c r="AM85" i="6"/>
  <c r="AJ85" i="6"/>
  <c r="AK85" i="6" s="1"/>
  <c r="AG85" i="6"/>
  <c r="AC85" i="6"/>
  <c r="AE85" i="6" s="1"/>
  <c r="Z85" i="6"/>
  <c r="AA85" i="6" s="1"/>
  <c r="W85" i="6"/>
  <c r="V85" i="6"/>
  <c r="R85" i="6"/>
  <c r="S85" i="6" s="1"/>
  <c r="M85" i="6"/>
  <c r="N85" i="6" s="1"/>
  <c r="AM84" i="6"/>
  <c r="AJ84" i="6"/>
  <c r="AK84" i="6" s="1"/>
  <c r="AG84" i="6"/>
  <c r="AC84" i="6"/>
  <c r="AE84" i="6" s="1"/>
  <c r="Z84" i="6"/>
  <c r="AA84" i="6" s="1"/>
  <c r="V84" i="6"/>
  <c r="W84" i="6" s="1"/>
  <c r="R84" i="6"/>
  <c r="S84" i="6" s="1"/>
  <c r="M84" i="6"/>
  <c r="N84" i="6" s="1"/>
  <c r="AM83" i="6"/>
  <c r="AJ83" i="6"/>
  <c r="AK83" i="6" s="1"/>
  <c r="AG83" i="6"/>
  <c r="AC83" i="6"/>
  <c r="AE83" i="6" s="1"/>
  <c r="Z83" i="6"/>
  <c r="AA83" i="6" s="1"/>
  <c r="V83" i="6"/>
  <c r="W83" i="6" s="1"/>
  <c r="R83" i="6"/>
  <c r="S83" i="6" s="1"/>
  <c r="M83" i="6"/>
  <c r="N83" i="6" s="1"/>
  <c r="AM82" i="6"/>
  <c r="AJ82" i="6"/>
  <c r="AK82" i="6" s="1"/>
  <c r="AG82" i="6"/>
  <c r="AC82" i="6"/>
  <c r="AE82" i="6" s="1"/>
  <c r="Z82" i="6"/>
  <c r="AA82" i="6" s="1"/>
  <c r="V82" i="6"/>
  <c r="W82" i="6" s="1"/>
  <c r="R82" i="6"/>
  <c r="S82" i="6" s="1"/>
  <c r="M82" i="6"/>
  <c r="N82" i="6" s="1"/>
  <c r="AM81" i="6"/>
  <c r="AK81" i="6"/>
  <c r="AJ81" i="6"/>
  <c r="AG81" i="6"/>
  <c r="AC81" i="6"/>
  <c r="AE81" i="6" s="1"/>
  <c r="Z81" i="6"/>
  <c r="AA81" i="6" s="1"/>
  <c r="V81" i="6"/>
  <c r="W81" i="6" s="1"/>
  <c r="R81" i="6"/>
  <c r="S81" i="6" s="1"/>
  <c r="M81" i="6"/>
  <c r="N81" i="6" s="1"/>
  <c r="AM80" i="6"/>
  <c r="AJ80" i="6"/>
  <c r="AK80" i="6" s="1"/>
  <c r="AG80" i="6"/>
  <c r="AC80" i="6"/>
  <c r="AE80" i="6" s="1"/>
  <c r="Z80" i="6"/>
  <c r="AA80" i="6" s="1"/>
  <c r="V80" i="6"/>
  <c r="W80" i="6" s="1"/>
  <c r="R80" i="6"/>
  <c r="S80" i="6" s="1"/>
  <c r="M80" i="6"/>
  <c r="N80" i="6" s="1"/>
  <c r="AM79" i="6"/>
  <c r="AJ79" i="6"/>
  <c r="AK79" i="6" s="1"/>
  <c r="AG79" i="6"/>
  <c r="AC79" i="6"/>
  <c r="AE79" i="6" s="1"/>
  <c r="Z79" i="6"/>
  <c r="AA79" i="6" s="1"/>
  <c r="V79" i="6"/>
  <c r="W79" i="6" s="1"/>
  <c r="R79" i="6"/>
  <c r="S79" i="6" s="1"/>
  <c r="M79" i="6"/>
  <c r="N79" i="6" s="1"/>
  <c r="AM78" i="6"/>
  <c r="AJ78" i="6"/>
  <c r="AK78" i="6" s="1"/>
  <c r="AG78" i="6"/>
  <c r="AC78" i="6"/>
  <c r="AE78" i="6" s="1"/>
  <c r="Z78" i="6"/>
  <c r="AA78" i="6" s="1"/>
  <c r="V78" i="6"/>
  <c r="W78" i="6" s="1"/>
  <c r="R78" i="6"/>
  <c r="S78" i="6" s="1"/>
  <c r="M78" i="6"/>
  <c r="N78" i="6" s="1"/>
  <c r="AM77" i="6"/>
  <c r="AJ77" i="6"/>
  <c r="AK77" i="6" s="1"/>
  <c r="AG77" i="6"/>
  <c r="AC77" i="6"/>
  <c r="AE77" i="6" s="1"/>
  <c r="Z77" i="6"/>
  <c r="AA77" i="6" s="1"/>
  <c r="V77" i="6"/>
  <c r="W77" i="6" s="1"/>
  <c r="R77" i="6"/>
  <c r="S77" i="6" s="1"/>
  <c r="M77" i="6"/>
  <c r="N77" i="6" s="1"/>
  <c r="AM76" i="6"/>
  <c r="AJ76" i="6"/>
  <c r="AK76" i="6" s="1"/>
  <c r="AG76" i="6"/>
  <c r="AC76" i="6"/>
  <c r="AE76" i="6" s="1"/>
  <c r="Z76" i="6"/>
  <c r="AA76" i="6" s="1"/>
  <c r="V76" i="6"/>
  <c r="W76" i="6" s="1"/>
  <c r="R76" i="6"/>
  <c r="S76" i="6" s="1"/>
  <c r="M76" i="6"/>
  <c r="N76" i="6" s="1"/>
  <c r="AM75" i="6"/>
  <c r="AJ75" i="6"/>
  <c r="AK75" i="6" s="1"/>
  <c r="AG75" i="6"/>
  <c r="AC75" i="6"/>
  <c r="AE75" i="6" s="1"/>
  <c r="Z75" i="6"/>
  <c r="AA75" i="6" s="1"/>
  <c r="V75" i="6"/>
  <c r="W75" i="6" s="1"/>
  <c r="R75" i="6"/>
  <c r="S75" i="6" s="1"/>
  <c r="M75" i="6"/>
  <c r="N75" i="6" s="1"/>
  <c r="AM74" i="6"/>
  <c r="AJ74" i="6"/>
  <c r="AK74" i="6" s="1"/>
  <c r="AG74" i="6"/>
  <c r="AC74" i="6"/>
  <c r="AE74" i="6" s="1"/>
  <c r="Z74" i="6"/>
  <c r="AA74" i="6" s="1"/>
  <c r="V74" i="6"/>
  <c r="W74" i="6" s="1"/>
  <c r="R74" i="6"/>
  <c r="S74" i="6" s="1"/>
  <c r="M74" i="6"/>
  <c r="N74" i="6" s="1"/>
  <c r="AM73" i="6"/>
  <c r="AJ73" i="6"/>
  <c r="AK73" i="6" s="1"/>
  <c r="AG73" i="6"/>
  <c r="AC73" i="6"/>
  <c r="AE73" i="6" s="1"/>
  <c r="Z73" i="6"/>
  <c r="AA73" i="6" s="1"/>
  <c r="V73" i="6"/>
  <c r="W73" i="6" s="1"/>
  <c r="R73" i="6"/>
  <c r="S73" i="6" s="1"/>
  <c r="M73" i="6"/>
  <c r="N73" i="6" s="1"/>
  <c r="AM72" i="6"/>
  <c r="AJ72" i="6"/>
  <c r="AK72" i="6" s="1"/>
  <c r="AG72" i="6"/>
  <c r="AC72" i="6"/>
  <c r="AE72" i="6" s="1"/>
  <c r="Z72" i="6"/>
  <c r="AA72" i="6" s="1"/>
  <c r="V72" i="6"/>
  <c r="W72" i="6" s="1"/>
  <c r="R72" i="6"/>
  <c r="S72" i="6" s="1"/>
  <c r="M72" i="6"/>
  <c r="N72" i="6" s="1"/>
  <c r="AM71" i="6"/>
  <c r="AJ71" i="6"/>
  <c r="AK71" i="6" s="1"/>
  <c r="AG71" i="6"/>
  <c r="AC71" i="6"/>
  <c r="AE71" i="6" s="1"/>
  <c r="Z71" i="6"/>
  <c r="AA71" i="6" s="1"/>
  <c r="V71" i="6"/>
  <c r="W71" i="6" s="1"/>
  <c r="R71" i="6"/>
  <c r="S71" i="6" s="1"/>
  <c r="M71" i="6"/>
  <c r="N71" i="6" s="1"/>
  <c r="AM70" i="6"/>
  <c r="AJ70" i="6"/>
  <c r="AK70" i="6" s="1"/>
  <c r="AG70" i="6"/>
  <c r="AC70" i="6"/>
  <c r="AE70" i="6" s="1"/>
  <c r="Z70" i="6"/>
  <c r="AA70" i="6" s="1"/>
  <c r="V70" i="6"/>
  <c r="W70" i="6" s="1"/>
  <c r="R70" i="6"/>
  <c r="S70" i="6" s="1"/>
  <c r="M70" i="6"/>
  <c r="N70" i="6" s="1"/>
  <c r="AM69" i="6"/>
  <c r="AJ69" i="6"/>
  <c r="AK69" i="6" s="1"/>
  <c r="AG69" i="6"/>
  <c r="AC69" i="6"/>
  <c r="AE69" i="6" s="1"/>
  <c r="Z69" i="6"/>
  <c r="AA69" i="6" s="1"/>
  <c r="V69" i="6"/>
  <c r="W69" i="6" s="1"/>
  <c r="R69" i="6"/>
  <c r="S69" i="6" s="1"/>
  <c r="M69" i="6"/>
  <c r="N69" i="6" s="1"/>
  <c r="AM68" i="6"/>
  <c r="AJ68" i="6"/>
  <c r="AK68" i="6" s="1"/>
  <c r="AG68" i="6"/>
  <c r="AC68" i="6"/>
  <c r="AE68" i="6" s="1"/>
  <c r="Z68" i="6"/>
  <c r="AA68" i="6" s="1"/>
  <c r="V68" i="6"/>
  <c r="W68" i="6" s="1"/>
  <c r="R68" i="6"/>
  <c r="S68" i="6" s="1"/>
  <c r="M68" i="6"/>
  <c r="N68" i="6" s="1"/>
  <c r="AM67" i="6"/>
  <c r="AJ67" i="6"/>
  <c r="AK67" i="6" s="1"/>
  <c r="AG67" i="6"/>
  <c r="AC67" i="6"/>
  <c r="AE67" i="6" s="1"/>
  <c r="Z67" i="6"/>
  <c r="AA67" i="6" s="1"/>
  <c r="V67" i="6"/>
  <c r="W67" i="6" s="1"/>
  <c r="R67" i="6"/>
  <c r="S67" i="6" s="1"/>
  <c r="M67" i="6"/>
  <c r="N67" i="6" s="1"/>
  <c r="AM66" i="6"/>
  <c r="AJ66" i="6"/>
  <c r="AK66" i="6" s="1"/>
  <c r="AG66" i="6"/>
  <c r="AC66" i="6"/>
  <c r="AE66" i="6" s="1"/>
  <c r="Z66" i="6"/>
  <c r="AA66" i="6" s="1"/>
  <c r="V66" i="6"/>
  <c r="W66" i="6" s="1"/>
  <c r="R66" i="6"/>
  <c r="S66" i="6" s="1"/>
  <c r="M66" i="6"/>
  <c r="N66" i="6" s="1"/>
  <c r="AM65" i="6"/>
  <c r="AJ65" i="6"/>
  <c r="AK65" i="6" s="1"/>
  <c r="AG65" i="6"/>
  <c r="AC65" i="6"/>
  <c r="AE65" i="6" s="1"/>
  <c r="Z65" i="6"/>
  <c r="AA65" i="6" s="1"/>
  <c r="V65" i="6"/>
  <c r="W65" i="6" s="1"/>
  <c r="R65" i="6"/>
  <c r="S65" i="6" s="1"/>
  <c r="M65" i="6"/>
  <c r="N65" i="6" s="1"/>
  <c r="AM64" i="6"/>
  <c r="AJ64" i="6"/>
  <c r="AK64" i="6" s="1"/>
  <c r="AG64" i="6"/>
  <c r="AC64" i="6"/>
  <c r="AE64" i="6" s="1"/>
  <c r="Z64" i="6"/>
  <c r="AA64" i="6" s="1"/>
  <c r="V64" i="6"/>
  <c r="W64" i="6" s="1"/>
  <c r="R64" i="6"/>
  <c r="S64" i="6" s="1"/>
  <c r="M64" i="6"/>
  <c r="N64" i="6" s="1"/>
  <c r="AM63" i="6"/>
  <c r="AJ63" i="6"/>
  <c r="AK63" i="6" s="1"/>
  <c r="AG63" i="6"/>
  <c r="AC63" i="6"/>
  <c r="AE63" i="6" s="1"/>
  <c r="Z63" i="6"/>
  <c r="AA63" i="6" s="1"/>
  <c r="V63" i="6"/>
  <c r="W63" i="6" s="1"/>
  <c r="R63" i="6"/>
  <c r="S63" i="6" s="1"/>
  <c r="M63" i="6"/>
  <c r="N63" i="6" s="1"/>
  <c r="AM62" i="6"/>
  <c r="AJ62" i="6"/>
  <c r="AK62" i="6" s="1"/>
  <c r="AG62" i="6"/>
  <c r="AC62" i="6"/>
  <c r="AE62" i="6" s="1"/>
  <c r="Z62" i="6"/>
  <c r="AA62" i="6" s="1"/>
  <c r="V62" i="6"/>
  <c r="W62" i="6" s="1"/>
  <c r="R62" i="6"/>
  <c r="S62" i="6" s="1"/>
  <c r="M62" i="6"/>
  <c r="N62" i="6" s="1"/>
  <c r="AM61" i="6"/>
  <c r="AJ61" i="6"/>
  <c r="AK61" i="6" s="1"/>
  <c r="AG61" i="6"/>
  <c r="AC61" i="6"/>
  <c r="AE61" i="6" s="1"/>
  <c r="Z61" i="6"/>
  <c r="AA61" i="6" s="1"/>
  <c r="V61" i="6"/>
  <c r="W61" i="6" s="1"/>
  <c r="R61" i="6"/>
  <c r="S61" i="6" s="1"/>
  <c r="M61" i="6"/>
  <c r="N61" i="6" s="1"/>
  <c r="AM60" i="6"/>
  <c r="AJ60" i="6"/>
  <c r="AK60" i="6" s="1"/>
  <c r="AG60" i="6"/>
  <c r="AC60" i="6"/>
  <c r="AE60" i="6" s="1"/>
  <c r="Z60" i="6"/>
  <c r="AA60" i="6" s="1"/>
  <c r="V60" i="6"/>
  <c r="W60" i="6" s="1"/>
  <c r="R60" i="6"/>
  <c r="S60" i="6" s="1"/>
  <c r="M60" i="6"/>
  <c r="N60" i="6" s="1"/>
  <c r="AM59" i="6"/>
  <c r="AJ59" i="6"/>
  <c r="AK59" i="6" s="1"/>
  <c r="AG59" i="6"/>
  <c r="AC59" i="6"/>
  <c r="AE59" i="6" s="1"/>
  <c r="Z59" i="6"/>
  <c r="AA59" i="6" s="1"/>
  <c r="V59" i="6"/>
  <c r="W59" i="6" s="1"/>
  <c r="R59" i="6"/>
  <c r="S59" i="6" s="1"/>
  <c r="O59" i="6"/>
  <c r="M59" i="6"/>
  <c r="N59" i="6" s="1"/>
  <c r="AM58" i="6"/>
  <c r="AJ58" i="6"/>
  <c r="AK58" i="6" s="1"/>
  <c r="AG58" i="6"/>
  <c r="AC58" i="6"/>
  <c r="AE58" i="6" s="1"/>
  <c r="Z58" i="6"/>
  <c r="AA58" i="6" s="1"/>
  <c r="V58" i="6"/>
  <c r="W58" i="6" s="1"/>
  <c r="R58" i="6"/>
  <c r="S58" i="6" s="1"/>
  <c r="O58" i="6"/>
  <c r="M58" i="6"/>
  <c r="N58" i="6" s="1"/>
  <c r="AM57" i="6"/>
  <c r="AJ57" i="6"/>
  <c r="AK57" i="6" s="1"/>
  <c r="AG57" i="6"/>
  <c r="AC57" i="6"/>
  <c r="AE57" i="6" s="1"/>
  <c r="Z57" i="6"/>
  <c r="AA57" i="6" s="1"/>
  <c r="V57" i="6"/>
  <c r="W57" i="6" s="1"/>
  <c r="R57" i="6"/>
  <c r="S57" i="6" s="1"/>
  <c r="O57" i="6"/>
  <c r="M57" i="6"/>
  <c r="N57" i="6" s="1"/>
  <c r="AM56" i="6"/>
  <c r="AJ56" i="6"/>
  <c r="AK56" i="6" s="1"/>
  <c r="AG56" i="6"/>
  <c r="AC56" i="6"/>
  <c r="AE56" i="6" s="1"/>
  <c r="Z56" i="6"/>
  <c r="AA56" i="6" s="1"/>
  <c r="V56" i="6"/>
  <c r="W56" i="6" s="1"/>
  <c r="R56" i="6"/>
  <c r="S56" i="6" s="1"/>
  <c r="O56" i="6"/>
  <c r="M56" i="6"/>
  <c r="N56" i="6" s="1"/>
  <c r="AM55" i="6"/>
  <c r="AJ55" i="6"/>
  <c r="AK55" i="6" s="1"/>
  <c r="AG55" i="6"/>
  <c r="AC55" i="6"/>
  <c r="AE55" i="6" s="1"/>
  <c r="Z55" i="6"/>
  <c r="AA55" i="6" s="1"/>
  <c r="V55" i="6"/>
  <c r="W55" i="6" s="1"/>
  <c r="R55" i="6"/>
  <c r="S55" i="6" s="1"/>
  <c r="O55" i="6"/>
  <c r="M55" i="6"/>
  <c r="N55" i="6" s="1"/>
  <c r="AM54" i="6"/>
  <c r="AJ54" i="6"/>
  <c r="AK54" i="6" s="1"/>
  <c r="AG54" i="6"/>
  <c r="AC54" i="6"/>
  <c r="AE54" i="6" s="1"/>
  <c r="Z54" i="6"/>
  <c r="AA54" i="6" s="1"/>
  <c r="V54" i="6"/>
  <c r="W54" i="6" s="1"/>
  <c r="R54" i="6"/>
  <c r="S54" i="6" s="1"/>
  <c r="O54" i="6"/>
  <c r="M54" i="6"/>
  <c r="N54" i="6" s="1"/>
  <c r="AM53" i="6"/>
  <c r="AJ53" i="6"/>
  <c r="AK53" i="6" s="1"/>
  <c r="AG53" i="6"/>
  <c r="AC53" i="6"/>
  <c r="AE53" i="6" s="1"/>
  <c r="Z53" i="6"/>
  <c r="AA53" i="6" s="1"/>
  <c r="V53" i="6"/>
  <c r="W53" i="6" s="1"/>
  <c r="R53" i="6"/>
  <c r="S53" i="6" s="1"/>
  <c r="O53" i="6"/>
  <c r="M53" i="6"/>
  <c r="N53" i="6" s="1"/>
  <c r="AM52" i="6"/>
  <c r="AJ52" i="6"/>
  <c r="AK52" i="6" s="1"/>
  <c r="AG52" i="6"/>
  <c r="AC52" i="6"/>
  <c r="AE52" i="6" s="1"/>
  <c r="Z52" i="6"/>
  <c r="AA52" i="6" s="1"/>
  <c r="V52" i="6"/>
  <c r="W52" i="6" s="1"/>
  <c r="R52" i="6"/>
  <c r="S52" i="6" s="1"/>
  <c r="O52" i="6"/>
  <c r="M52" i="6"/>
  <c r="N52" i="6" s="1"/>
  <c r="AM51" i="6"/>
  <c r="AJ51" i="6"/>
  <c r="AK51" i="6" s="1"/>
  <c r="AG51" i="6"/>
  <c r="AC51" i="6"/>
  <c r="AE51" i="6" s="1"/>
  <c r="Z51" i="6"/>
  <c r="AA51" i="6" s="1"/>
  <c r="V51" i="6"/>
  <c r="W51" i="6" s="1"/>
  <c r="R51" i="6"/>
  <c r="S51" i="6" s="1"/>
  <c r="O51" i="6"/>
  <c r="M51" i="6"/>
  <c r="N51" i="6" s="1"/>
  <c r="AM50" i="6"/>
  <c r="AK50" i="6"/>
  <c r="AJ50" i="6"/>
  <c r="AG50" i="6"/>
  <c r="AC50" i="6"/>
  <c r="AE50" i="6" s="1"/>
  <c r="AA50" i="6"/>
  <c r="Z50" i="6"/>
  <c r="V50" i="6"/>
  <c r="W50" i="6" s="1"/>
  <c r="R50" i="6"/>
  <c r="S50" i="6" s="1"/>
  <c r="O50" i="6"/>
  <c r="M50" i="6"/>
  <c r="N50" i="6" s="1"/>
  <c r="AM49" i="6"/>
  <c r="AJ49" i="6"/>
  <c r="AK49" i="6" s="1"/>
  <c r="AG49" i="6"/>
  <c r="AC49" i="6"/>
  <c r="AE49" i="6" s="1"/>
  <c r="Z49" i="6"/>
  <c r="AA49" i="6" s="1"/>
  <c r="V49" i="6"/>
  <c r="W49" i="6" s="1"/>
  <c r="R49" i="6"/>
  <c r="S49" i="6" s="1"/>
  <c r="O49" i="6"/>
  <c r="M49" i="6"/>
  <c r="N49" i="6" s="1"/>
  <c r="AM48" i="6"/>
  <c r="AJ48" i="6"/>
  <c r="AK48" i="6" s="1"/>
  <c r="AG48" i="6"/>
  <c r="AC48" i="6"/>
  <c r="AE48" i="6" s="1"/>
  <c r="Z48" i="6"/>
  <c r="AA48" i="6" s="1"/>
  <c r="V48" i="6"/>
  <c r="W48" i="6" s="1"/>
  <c r="R48" i="6"/>
  <c r="S48" i="6" s="1"/>
  <c r="O48" i="6"/>
  <c r="M48" i="6"/>
  <c r="N48" i="6" s="1"/>
  <c r="AM47" i="6"/>
  <c r="AJ47" i="6"/>
  <c r="AK47" i="6" s="1"/>
  <c r="AG47" i="6"/>
  <c r="AC47" i="6"/>
  <c r="AE47" i="6" s="1"/>
  <c r="Z47" i="6"/>
  <c r="AA47" i="6" s="1"/>
  <c r="V47" i="6"/>
  <c r="W47" i="6" s="1"/>
  <c r="R47" i="6"/>
  <c r="S47" i="6" s="1"/>
  <c r="O47" i="6"/>
  <c r="M47" i="6"/>
  <c r="N47" i="6" s="1"/>
  <c r="AM46" i="6"/>
  <c r="AJ46" i="6"/>
  <c r="AK46" i="6" s="1"/>
  <c r="AG46" i="6"/>
  <c r="AC46" i="6"/>
  <c r="AE46" i="6" s="1"/>
  <c r="Z46" i="6"/>
  <c r="AA46" i="6" s="1"/>
  <c r="V46" i="6"/>
  <c r="W46" i="6" s="1"/>
  <c r="R46" i="6"/>
  <c r="S46" i="6" s="1"/>
  <c r="O46" i="6"/>
  <c r="M46" i="6"/>
  <c r="N46" i="6" s="1"/>
  <c r="AM45" i="6"/>
  <c r="AJ45" i="6"/>
  <c r="AK45" i="6" s="1"/>
  <c r="AG45" i="6"/>
  <c r="AC45" i="6"/>
  <c r="AE45" i="6" s="1"/>
  <c r="Z45" i="6"/>
  <c r="AA45" i="6" s="1"/>
  <c r="V45" i="6"/>
  <c r="W45" i="6" s="1"/>
  <c r="R45" i="6"/>
  <c r="S45" i="6" s="1"/>
  <c r="O45" i="6"/>
  <c r="M45" i="6"/>
  <c r="N45" i="6" s="1"/>
  <c r="AM44" i="6"/>
  <c r="AJ44" i="6"/>
  <c r="AK44" i="6" s="1"/>
  <c r="AG44" i="6"/>
  <c r="AC44" i="6"/>
  <c r="AE44" i="6" s="1"/>
  <c r="Z44" i="6"/>
  <c r="AA44" i="6" s="1"/>
  <c r="V44" i="6"/>
  <c r="W44" i="6" s="1"/>
  <c r="R44" i="6"/>
  <c r="S44" i="6" s="1"/>
  <c r="O44" i="6"/>
  <c r="M44" i="6"/>
  <c r="N44" i="6" s="1"/>
  <c r="AM43" i="6"/>
  <c r="AJ43" i="6"/>
  <c r="AK43" i="6" s="1"/>
  <c r="AG43" i="6"/>
  <c r="AC43" i="6"/>
  <c r="AE43" i="6" s="1"/>
  <c r="Z43" i="6"/>
  <c r="AA43" i="6" s="1"/>
  <c r="V43" i="6"/>
  <c r="W43" i="6" s="1"/>
  <c r="R43" i="6"/>
  <c r="S43" i="6" s="1"/>
  <c r="O43" i="6"/>
  <c r="M43" i="6"/>
  <c r="N43" i="6" s="1"/>
  <c r="AM42" i="6"/>
  <c r="AJ42" i="6"/>
  <c r="AK42" i="6" s="1"/>
  <c r="AG42" i="6"/>
  <c r="AC42" i="6"/>
  <c r="AE42" i="6" s="1"/>
  <c r="Z42" i="6"/>
  <c r="AA42" i="6" s="1"/>
  <c r="V42" i="6"/>
  <c r="W42" i="6" s="1"/>
  <c r="R42" i="6"/>
  <c r="S42" i="6" s="1"/>
  <c r="O42" i="6"/>
  <c r="M42" i="6"/>
  <c r="N42" i="6" s="1"/>
  <c r="AM41" i="6"/>
  <c r="AJ41" i="6"/>
  <c r="AK41" i="6" s="1"/>
  <c r="AG41" i="6"/>
  <c r="AC41" i="6"/>
  <c r="AE41" i="6" s="1"/>
  <c r="Z41" i="6"/>
  <c r="AA41" i="6" s="1"/>
  <c r="V41" i="6"/>
  <c r="W41" i="6" s="1"/>
  <c r="R41" i="6"/>
  <c r="S41" i="6" s="1"/>
  <c r="O41" i="6"/>
  <c r="M41" i="6"/>
  <c r="N41" i="6" s="1"/>
  <c r="AM40" i="6"/>
  <c r="AJ40" i="6"/>
  <c r="AK40" i="6" s="1"/>
  <c r="AG40" i="6"/>
  <c r="AC40" i="6"/>
  <c r="AE40" i="6" s="1"/>
  <c r="Z40" i="6"/>
  <c r="AA40" i="6" s="1"/>
  <c r="V40" i="6"/>
  <c r="W40" i="6" s="1"/>
  <c r="R40" i="6"/>
  <c r="S40" i="6" s="1"/>
  <c r="O40" i="6"/>
  <c r="M40" i="6"/>
  <c r="N40" i="6" s="1"/>
  <c r="AM39" i="6"/>
  <c r="AK39" i="6"/>
  <c r="AJ39" i="6"/>
  <c r="AG39" i="6"/>
  <c r="AC39" i="6"/>
  <c r="AE39" i="6" s="1"/>
  <c r="AA39" i="6"/>
  <c r="Z39" i="6"/>
  <c r="V39" i="6"/>
  <c r="W39" i="6" s="1"/>
  <c r="R39" i="6"/>
  <c r="S39" i="6" s="1"/>
  <c r="O39" i="6"/>
  <c r="M39" i="6"/>
  <c r="N39" i="6" s="1"/>
  <c r="AM38" i="6"/>
  <c r="AJ38" i="6"/>
  <c r="AK38" i="6" s="1"/>
  <c r="AG38" i="6"/>
  <c r="AC38" i="6"/>
  <c r="AE38" i="6" s="1"/>
  <c r="Z38" i="6"/>
  <c r="AA38" i="6" s="1"/>
  <c r="V38" i="6"/>
  <c r="W38" i="6" s="1"/>
  <c r="R38" i="6"/>
  <c r="S38" i="6" s="1"/>
  <c r="M38" i="6"/>
  <c r="N38" i="6" s="1"/>
  <c r="AM37" i="6"/>
  <c r="AJ37" i="6"/>
  <c r="AK37" i="6" s="1"/>
  <c r="AG37" i="6"/>
  <c r="AC37" i="6"/>
  <c r="AE37" i="6" s="1"/>
  <c r="Z37" i="6"/>
  <c r="AA37" i="6" s="1"/>
  <c r="V37" i="6"/>
  <c r="W37" i="6" s="1"/>
  <c r="R37" i="6"/>
  <c r="S37" i="6" s="1"/>
  <c r="O37" i="6"/>
  <c r="M37" i="6"/>
  <c r="N37" i="6" s="1"/>
  <c r="AM36" i="6"/>
  <c r="AJ36" i="6"/>
  <c r="AK36" i="6" s="1"/>
  <c r="AG36" i="6"/>
  <c r="AC36" i="6"/>
  <c r="AE36" i="6" s="1"/>
  <c r="Z36" i="6"/>
  <c r="AA36" i="6" s="1"/>
  <c r="V36" i="6"/>
  <c r="W36" i="6" s="1"/>
  <c r="R36" i="6"/>
  <c r="S36" i="6" s="1"/>
  <c r="O36" i="6"/>
  <c r="M36" i="6"/>
  <c r="N36" i="6" s="1"/>
  <c r="AM35" i="6"/>
  <c r="AJ35" i="6"/>
  <c r="AK35" i="6" s="1"/>
  <c r="AG35" i="6"/>
  <c r="AC35" i="6"/>
  <c r="AE35" i="6" s="1"/>
  <c r="Z35" i="6"/>
  <c r="AA35" i="6" s="1"/>
  <c r="V35" i="6"/>
  <c r="W35" i="6" s="1"/>
  <c r="R35" i="6"/>
  <c r="S35" i="6" s="1"/>
  <c r="O35" i="6"/>
  <c r="M35" i="6"/>
  <c r="N35" i="6" s="1"/>
  <c r="AM34" i="6"/>
  <c r="AJ34" i="6"/>
  <c r="AK34" i="6" s="1"/>
  <c r="AG34" i="6"/>
  <c r="AE34" i="6"/>
  <c r="AC34" i="6"/>
  <c r="Z34" i="6"/>
  <c r="AA34" i="6" s="1"/>
  <c r="V34" i="6"/>
  <c r="W34" i="6" s="1"/>
  <c r="R34" i="6"/>
  <c r="S34" i="6" s="1"/>
  <c r="O34" i="6"/>
  <c r="M34" i="6"/>
  <c r="N34" i="6" s="1"/>
  <c r="AM33" i="6"/>
  <c r="AJ33" i="6"/>
  <c r="AK33" i="6" s="1"/>
  <c r="AG33" i="6"/>
  <c r="AC33" i="6"/>
  <c r="AE33" i="6" s="1"/>
  <c r="Z33" i="6"/>
  <c r="AA33" i="6" s="1"/>
  <c r="V33" i="6"/>
  <c r="W33" i="6" s="1"/>
  <c r="R33" i="6"/>
  <c r="S33" i="6" s="1"/>
  <c r="O33" i="6"/>
  <c r="M33" i="6"/>
  <c r="N33" i="6" s="1"/>
  <c r="AM32" i="6"/>
  <c r="AJ32" i="6"/>
  <c r="AK32" i="6" s="1"/>
  <c r="AG32" i="6"/>
  <c r="AC32" i="6"/>
  <c r="AE32" i="6" s="1"/>
  <c r="Z32" i="6"/>
  <c r="AA32" i="6" s="1"/>
  <c r="V32" i="6"/>
  <c r="W32" i="6" s="1"/>
  <c r="R32" i="6"/>
  <c r="S32" i="6" s="1"/>
  <c r="O32" i="6"/>
  <c r="M32" i="6"/>
  <c r="N32" i="6" s="1"/>
  <c r="AM31" i="6"/>
  <c r="AJ31" i="6"/>
  <c r="AK31" i="6" s="1"/>
  <c r="AG31" i="6"/>
  <c r="AC31" i="6"/>
  <c r="AE31" i="6" s="1"/>
  <c r="Z31" i="6"/>
  <c r="AA31" i="6" s="1"/>
  <c r="V31" i="6"/>
  <c r="W31" i="6" s="1"/>
  <c r="R31" i="6"/>
  <c r="S31" i="6" s="1"/>
  <c r="O31" i="6"/>
  <c r="M31" i="6"/>
  <c r="N31" i="6" s="1"/>
  <c r="AM30" i="6"/>
  <c r="AJ30" i="6"/>
  <c r="AK30" i="6" s="1"/>
  <c r="AG30" i="6"/>
  <c r="AC30" i="6"/>
  <c r="AE30" i="6" s="1"/>
  <c r="Z30" i="6"/>
  <c r="AA30" i="6" s="1"/>
  <c r="V30" i="6"/>
  <c r="W30" i="6" s="1"/>
  <c r="R30" i="6"/>
  <c r="S30" i="6" s="1"/>
  <c r="O30" i="6"/>
  <c r="M30" i="6"/>
  <c r="N30" i="6" s="1"/>
  <c r="AM29" i="6"/>
  <c r="AJ29" i="6"/>
  <c r="AK29" i="6" s="1"/>
  <c r="AG29" i="6"/>
  <c r="AC29" i="6"/>
  <c r="AE29" i="6" s="1"/>
  <c r="Z29" i="6"/>
  <c r="AA29" i="6" s="1"/>
  <c r="V29" i="6"/>
  <c r="W29" i="6" s="1"/>
  <c r="R29" i="6"/>
  <c r="S29" i="6" s="1"/>
  <c r="O29" i="6"/>
  <c r="M29" i="6"/>
  <c r="N29" i="6" s="1"/>
  <c r="AM28" i="6"/>
  <c r="AJ28" i="6"/>
  <c r="AK28" i="6" s="1"/>
  <c r="AG28" i="6"/>
  <c r="AC28" i="6"/>
  <c r="AE28" i="6" s="1"/>
  <c r="Z28" i="6"/>
  <c r="AA28" i="6" s="1"/>
  <c r="V28" i="6"/>
  <c r="W28" i="6" s="1"/>
  <c r="R28" i="6"/>
  <c r="S28" i="6" s="1"/>
  <c r="O28" i="6"/>
  <c r="M28" i="6"/>
  <c r="N28" i="6" s="1"/>
  <c r="AM27" i="6"/>
  <c r="AJ27" i="6"/>
  <c r="AK27" i="6" s="1"/>
  <c r="AG27" i="6"/>
  <c r="AC27" i="6"/>
  <c r="AE27" i="6" s="1"/>
  <c r="Z27" i="6"/>
  <c r="AA27" i="6" s="1"/>
  <c r="V27" i="6"/>
  <c r="W27" i="6" s="1"/>
  <c r="R27" i="6"/>
  <c r="S27" i="6" s="1"/>
  <c r="O27" i="6"/>
  <c r="M27" i="6"/>
  <c r="N27" i="6" s="1"/>
  <c r="AM26" i="6"/>
  <c r="AJ26" i="6"/>
  <c r="AK26" i="6" s="1"/>
  <c r="AG26" i="6"/>
  <c r="AC26" i="6"/>
  <c r="AE26" i="6" s="1"/>
  <c r="Z26" i="6"/>
  <c r="AA26" i="6" s="1"/>
  <c r="V26" i="6"/>
  <c r="W26" i="6" s="1"/>
  <c r="R26" i="6"/>
  <c r="S26" i="6" s="1"/>
  <c r="O26" i="6"/>
  <c r="M26" i="6"/>
  <c r="N26" i="6" s="1"/>
  <c r="AM25" i="6"/>
  <c r="AJ25" i="6"/>
  <c r="AK25" i="6" s="1"/>
  <c r="AG25" i="6"/>
  <c r="AC25" i="6"/>
  <c r="AE25" i="6" s="1"/>
  <c r="Z25" i="6"/>
  <c r="AA25" i="6" s="1"/>
  <c r="V25" i="6"/>
  <c r="W25" i="6" s="1"/>
  <c r="R25" i="6"/>
  <c r="S25" i="6" s="1"/>
  <c r="O25" i="6"/>
  <c r="M25" i="6"/>
  <c r="N25" i="6" s="1"/>
  <c r="AM24" i="6"/>
  <c r="AJ24" i="6"/>
  <c r="AK24" i="6" s="1"/>
  <c r="AG24" i="6"/>
  <c r="AC24" i="6"/>
  <c r="AE24" i="6" s="1"/>
  <c r="Z24" i="6"/>
  <c r="AA24" i="6" s="1"/>
  <c r="V24" i="6"/>
  <c r="W24" i="6" s="1"/>
  <c r="R24" i="6"/>
  <c r="S24" i="6" s="1"/>
  <c r="O24" i="6"/>
  <c r="M24" i="6"/>
  <c r="N24" i="6" s="1"/>
  <c r="AM23" i="6"/>
  <c r="AJ23" i="6"/>
  <c r="AK23" i="6" s="1"/>
  <c r="AG23" i="6"/>
  <c r="AC23" i="6"/>
  <c r="AE23" i="6" s="1"/>
  <c r="Z23" i="6"/>
  <c r="AA23" i="6" s="1"/>
  <c r="V23" i="6"/>
  <c r="W23" i="6" s="1"/>
  <c r="R23" i="6"/>
  <c r="S23" i="6" s="1"/>
  <c r="O23" i="6"/>
  <c r="M23" i="6"/>
  <c r="N23" i="6" s="1"/>
  <c r="AM22" i="6"/>
  <c r="AJ22" i="6"/>
  <c r="AK22" i="6" s="1"/>
  <c r="AG22" i="6"/>
  <c r="AC22" i="6"/>
  <c r="AE22" i="6" s="1"/>
  <c r="Z22" i="6"/>
  <c r="AA22" i="6" s="1"/>
  <c r="V22" i="6"/>
  <c r="W22" i="6" s="1"/>
  <c r="R22" i="6"/>
  <c r="S22" i="6" s="1"/>
  <c r="O22" i="6"/>
  <c r="M22" i="6"/>
  <c r="N22" i="6" s="1"/>
  <c r="AM21" i="6"/>
  <c r="AJ21" i="6"/>
  <c r="AK21" i="6" s="1"/>
  <c r="AG21" i="6"/>
  <c r="AC21" i="6"/>
  <c r="AE21" i="6" s="1"/>
  <c r="Z21" i="6"/>
  <c r="AA21" i="6" s="1"/>
  <c r="V21" i="6"/>
  <c r="W21" i="6" s="1"/>
  <c r="R21" i="6"/>
  <c r="S21" i="6" s="1"/>
  <c r="O21" i="6"/>
  <c r="M21" i="6"/>
  <c r="N21" i="6" s="1"/>
  <c r="AM20" i="6"/>
  <c r="AJ20" i="6"/>
  <c r="AK20" i="6" s="1"/>
  <c r="AG20" i="6"/>
  <c r="AC20" i="6"/>
  <c r="AE20" i="6" s="1"/>
  <c r="Z20" i="6"/>
  <c r="AA20" i="6" s="1"/>
  <c r="W20" i="6"/>
  <c r="V20" i="6"/>
  <c r="R20" i="6"/>
  <c r="S20" i="6" s="1"/>
  <c r="O20" i="6"/>
  <c r="M20" i="6"/>
  <c r="N20" i="6" s="1"/>
  <c r="AM19" i="6"/>
  <c r="AJ19" i="6"/>
  <c r="AK19" i="6" s="1"/>
  <c r="AG19" i="6"/>
  <c r="AC19" i="6"/>
  <c r="AE19" i="6" s="1"/>
  <c r="Z19" i="6"/>
  <c r="AA19" i="6" s="1"/>
  <c r="V19" i="6"/>
  <c r="W19" i="6" s="1"/>
  <c r="R19" i="6"/>
  <c r="S19" i="6" s="1"/>
  <c r="O19" i="6"/>
  <c r="M19" i="6"/>
  <c r="N19" i="6" s="1"/>
  <c r="AM18" i="6"/>
  <c r="AJ18" i="6"/>
  <c r="AK18" i="6" s="1"/>
  <c r="AG18" i="6"/>
  <c r="AC18" i="6"/>
  <c r="AE18" i="6" s="1"/>
  <c r="Z18" i="6"/>
  <c r="AA18" i="6" s="1"/>
  <c r="V18" i="6"/>
  <c r="W18" i="6" s="1"/>
  <c r="R18" i="6"/>
  <c r="S18" i="6" s="1"/>
  <c r="O18" i="6"/>
  <c r="M18" i="6"/>
  <c r="N18" i="6" s="1"/>
  <c r="AM17" i="6"/>
  <c r="AJ17" i="6"/>
  <c r="AK17" i="6" s="1"/>
  <c r="AG17" i="6"/>
  <c r="AC17" i="6"/>
  <c r="AE17" i="6" s="1"/>
  <c r="Z17" i="6"/>
  <c r="AA17" i="6" s="1"/>
  <c r="V17" i="6"/>
  <c r="W17" i="6" s="1"/>
  <c r="R17" i="6"/>
  <c r="S17" i="6" s="1"/>
  <c r="O17" i="6"/>
  <c r="M17" i="6"/>
  <c r="N17" i="6" s="1"/>
  <c r="AM16" i="6"/>
  <c r="AJ16" i="6"/>
  <c r="AK16" i="6" s="1"/>
  <c r="AG16" i="6"/>
  <c r="AC16" i="6"/>
  <c r="AE16" i="6" s="1"/>
  <c r="Z16" i="6"/>
  <c r="AA16" i="6" s="1"/>
  <c r="V16" i="6"/>
  <c r="W16" i="6" s="1"/>
  <c r="R16" i="6"/>
  <c r="S16" i="6" s="1"/>
  <c r="O16" i="6"/>
  <c r="M16" i="6"/>
  <c r="N16" i="6" s="1"/>
  <c r="AM15" i="6"/>
  <c r="AJ15" i="6"/>
  <c r="AK15" i="6" s="1"/>
  <c r="AG15" i="6"/>
  <c r="AC15" i="6"/>
  <c r="AE15" i="6" s="1"/>
  <c r="Z15" i="6"/>
  <c r="AA15" i="6" s="1"/>
  <c r="V15" i="6"/>
  <c r="W15" i="6" s="1"/>
  <c r="R15" i="6"/>
  <c r="S15" i="6" s="1"/>
  <c r="O15" i="6"/>
  <c r="M15" i="6"/>
  <c r="N15" i="6" s="1"/>
  <c r="AM14" i="6"/>
  <c r="AJ14" i="6"/>
  <c r="AK14" i="6" s="1"/>
  <c r="AG14" i="6"/>
  <c r="AC14" i="6"/>
  <c r="AE14" i="6" s="1"/>
  <c r="Z14" i="6"/>
  <c r="AA14" i="6" s="1"/>
  <c r="V14" i="6"/>
  <c r="W14" i="6" s="1"/>
  <c r="R14" i="6"/>
  <c r="S14" i="6" s="1"/>
  <c r="O14" i="6"/>
  <c r="N14" i="6"/>
  <c r="M14" i="6"/>
  <c r="AM13" i="6"/>
  <c r="AJ13" i="6"/>
  <c r="AK13" i="6" s="1"/>
  <c r="AG13" i="6"/>
  <c r="AC13" i="6"/>
  <c r="AE13" i="6" s="1"/>
  <c r="Z13" i="6"/>
  <c r="AA13" i="6" s="1"/>
  <c r="V13" i="6"/>
  <c r="W13" i="6" s="1"/>
  <c r="R13" i="6"/>
  <c r="S13" i="6" s="1"/>
  <c r="M13" i="6"/>
  <c r="N13" i="6" s="1"/>
  <c r="AM12" i="6"/>
  <c r="AJ12" i="6"/>
  <c r="AG12" i="6"/>
  <c r="AC12" i="6"/>
  <c r="AE12" i="6" s="1"/>
  <c r="Z12" i="6"/>
  <c r="AA12" i="6" s="1"/>
  <c r="V12" i="6"/>
  <c r="W12" i="6" s="1"/>
  <c r="R12" i="6"/>
  <c r="S12" i="6" s="1"/>
  <c r="M12" i="6"/>
  <c r="N12" i="6" s="1"/>
  <c r="AM11" i="6"/>
  <c r="AJ11" i="6"/>
  <c r="AG11" i="6"/>
  <c r="AC11" i="6"/>
  <c r="AE11" i="6" s="1"/>
  <c r="Z11" i="6"/>
  <c r="AA11" i="6" s="1"/>
  <c r="V11" i="6"/>
  <c r="W11" i="6" s="1"/>
  <c r="R11" i="6"/>
  <c r="S11" i="6" s="1"/>
  <c r="M11" i="6"/>
  <c r="N11" i="6" s="1"/>
  <c r="AM10" i="6"/>
  <c r="AK10" i="6"/>
  <c r="AJ10" i="6"/>
  <c r="AG10" i="6"/>
  <c r="AC10" i="6"/>
  <c r="AE10" i="6" s="1"/>
  <c r="Z10" i="6"/>
  <c r="AA10" i="6" s="1"/>
  <c r="V10" i="6"/>
  <c r="W10" i="6" s="1"/>
  <c r="R10" i="6"/>
  <c r="S10" i="6" s="1"/>
  <c r="O10" i="6"/>
  <c r="M10" i="6"/>
  <c r="N10" i="6" s="1"/>
  <c r="AM9" i="6"/>
  <c r="AK9" i="6"/>
  <c r="AJ9" i="6"/>
  <c r="AG9" i="6"/>
  <c r="AC9" i="6"/>
  <c r="AE9" i="6" s="1"/>
  <c r="Z9" i="6"/>
  <c r="AA9" i="6" s="1"/>
  <c r="V9" i="6"/>
  <c r="W9" i="6" s="1"/>
  <c r="R9" i="6"/>
  <c r="S9" i="6" s="1"/>
  <c r="O9" i="6"/>
  <c r="M9" i="6"/>
  <c r="N9" i="6" s="1"/>
  <c r="AM8" i="6"/>
  <c r="AK8" i="6"/>
  <c r="AJ8" i="6"/>
  <c r="AG8" i="6"/>
  <c r="AC8" i="6"/>
  <c r="AE8" i="6" s="1"/>
  <c r="Z8" i="6"/>
  <c r="AA8" i="6" s="1"/>
  <c r="V8" i="6"/>
  <c r="W8" i="6" s="1"/>
  <c r="R8" i="6"/>
  <c r="S8" i="6" s="1"/>
  <c r="O8" i="6"/>
  <c r="M8" i="6"/>
  <c r="N8" i="6" s="1"/>
  <c r="AM7" i="6"/>
  <c r="AK7" i="6"/>
  <c r="AJ7" i="6"/>
  <c r="AG7" i="6"/>
  <c r="AC7" i="6"/>
  <c r="AE7" i="6" s="1"/>
  <c r="Z7" i="6"/>
  <c r="AA7" i="6" s="1"/>
  <c r="V7" i="6"/>
  <c r="W7" i="6" s="1"/>
  <c r="R7" i="6"/>
  <c r="S7" i="6" s="1"/>
  <c r="O7" i="6"/>
  <c r="M7" i="6"/>
  <c r="N7" i="6" s="1"/>
  <c r="AM6" i="6"/>
  <c r="AK6" i="6"/>
  <c r="AJ6" i="6"/>
  <c r="AG6" i="6"/>
  <c r="AC6" i="6"/>
  <c r="AE6" i="6" s="1"/>
  <c r="Z6" i="6"/>
  <c r="AA6" i="6" s="1"/>
  <c r="V6" i="6"/>
  <c r="W6" i="6" s="1"/>
  <c r="R6" i="6"/>
  <c r="S6" i="6" s="1"/>
  <c r="O6" i="6"/>
  <c r="M6" i="6"/>
  <c r="N6" i="6" s="1"/>
  <c r="AM5" i="6"/>
  <c r="AK5" i="6"/>
  <c r="AJ5" i="6"/>
  <c r="AG5" i="6"/>
  <c r="AC5" i="6"/>
  <c r="AE5" i="6" s="1"/>
  <c r="Z5" i="6"/>
  <c r="AA5" i="6" s="1"/>
  <c r="V5" i="6"/>
  <c r="W5" i="6" s="1"/>
  <c r="R5" i="6"/>
  <c r="S5" i="6" s="1"/>
  <c r="O5" i="6"/>
  <c r="M5" i="6"/>
  <c r="N5" i="6" s="1"/>
  <c r="AM4" i="6"/>
  <c r="AK4" i="6"/>
  <c r="AJ4" i="6"/>
  <c r="AG4" i="6"/>
  <c r="AC4" i="6"/>
  <c r="AE4" i="6" s="1"/>
  <c r="Z4" i="6"/>
  <c r="AA4" i="6" s="1"/>
  <c r="V4" i="6"/>
  <c r="W4" i="6" s="1"/>
  <c r="R4" i="6"/>
  <c r="S4" i="6" s="1"/>
  <c r="O4" i="6"/>
  <c r="M4" i="6"/>
  <c r="N4" i="6" s="1"/>
  <c r="AM3" i="6"/>
  <c r="AK3" i="6"/>
  <c r="AJ3" i="6"/>
  <c r="AG3" i="6"/>
  <c r="AC3" i="6"/>
  <c r="AE3" i="6" s="1"/>
  <c r="Z3" i="6"/>
  <c r="AA3" i="6" s="1"/>
  <c r="W3" i="6"/>
  <c r="V3" i="6"/>
  <c r="R3" i="6"/>
  <c r="S3" i="6" s="1"/>
  <c r="O3" i="6"/>
  <c r="M3" i="6"/>
  <c r="N3" i="6" s="1"/>
  <c r="AM2" i="6"/>
  <c r="AK2" i="6"/>
  <c r="AJ2" i="6"/>
  <c r="AG2" i="6"/>
  <c r="AC2" i="6"/>
  <c r="AE2" i="6" s="1"/>
  <c r="Z2" i="6"/>
  <c r="AA2" i="6" s="1"/>
  <c r="V2" i="6"/>
  <c r="W2" i="6" s="1"/>
  <c r="R2" i="6"/>
  <c r="S2" i="6" s="1"/>
  <c r="O2" i="6"/>
  <c r="M2" i="6"/>
  <c r="N2" i="6" s="1"/>
  <c r="J39" i="11"/>
  <c r="J41" i="11" s="1"/>
  <c r="J37" i="11"/>
  <c r="J35" i="11"/>
  <c r="J36" i="11" s="1"/>
  <c r="J8" i="1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E519" i="3"/>
  <c r="AG519" i="3" s="1"/>
  <c r="AB519" i="3"/>
  <c r="AC519" i="3" s="1"/>
  <c r="X519" i="3"/>
  <c r="Y519" i="3" s="1"/>
  <c r="T519" i="3"/>
  <c r="U519" i="3" s="1"/>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X514" i="3"/>
  <c r="Y514" i="3" s="1"/>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T509" i="3"/>
  <c r="U509" i="3" s="1"/>
  <c r="O509" i="3"/>
  <c r="AO508" i="3"/>
  <c r="AL508" i="3"/>
  <c r="AI508" i="3"/>
  <c r="AE508" i="3"/>
  <c r="AB508" i="3"/>
  <c r="AC508" i="3" s="1"/>
  <c r="X508" i="3"/>
  <c r="Y508" i="3" s="1"/>
  <c r="T508" i="3"/>
  <c r="U508" i="3" s="1"/>
  <c r="O508" i="3"/>
  <c r="AO507" i="3"/>
  <c r="AL507" i="3"/>
  <c r="AI507" i="3"/>
  <c r="AE507" i="3"/>
  <c r="AB507" i="3"/>
  <c r="AC507" i="3" s="1"/>
  <c r="X507" i="3"/>
  <c r="Y507" i="3" s="1"/>
  <c r="T507" i="3"/>
  <c r="U507" i="3" s="1"/>
  <c r="O507" i="3"/>
  <c r="AO506" i="3"/>
  <c r="AL506" i="3"/>
  <c r="AI506" i="3"/>
  <c r="AE506" i="3"/>
  <c r="AB506" i="3"/>
  <c r="AC506" i="3" s="1"/>
  <c r="X506" i="3"/>
  <c r="Y506" i="3" s="1"/>
  <c r="T506" i="3"/>
  <c r="U506" i="3" s="1"/>
  <c r="O506" i="3"/>
  <c r="AO505" i="3"/>
  <c r="AL505" i="3"/>
  <c r="AI505" i="3"/>
  <c r="AE505" i="3"/>
  <c r="AB505" i="3"/>
  <c r="AC505" i="3" s="1"/>
  <c r="X505" i="3"/>
  <c r="Y505" i="3" s="1"/>
  <c r="T505" i="3"/>
  <c r="U505" i="3" s="1"/>
  <c r="O505" i="3"/>
  <c r="AO504" i="3"/>
  <c r="AL504" i="3"/>
  <c r="AI504" i="3"/>
  <c r="AE504" i="3"/>
  <c r="AB504" i="3"/>
  <c r="AC504" i="3" s="1"/>
  <c r="X504" i="3"/>
  <c r="Y504" i="3" s="1"/>
  <c r="T504" i="3"/>
  <c r="U504" i="3" s="1"/>
  <c r="O504" i="3"/>
  <c r="AO503" i="3"/>
  <c r="AL503" i="3"/>
  <c r="AI503" i="3"/>
  <c r="AE503" i="3"/>
  <c r="AB503" i="3"/>
  <c r="AC503" i="3" s="1"/>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T500" i="3"/>
  <c r="U500" i="3" s="1"/>
  <c r="O500" i="3"/>
  <c r="AO499" i="3"/>
  <c r="AL499" i="3"/>
  <c r="AI499" i="3"/>
  <c r="AE499" i="3"/>
  <c r="AB499" i="3"/>
  <c r="AC499" i="3" s="1"/>
  <c r="X499" i="3"/>
  <c r="Y499" i="3" s="1"/>
  <c r="T499" i="3"/>
  <c r="U499" i="3" s="1"/>
  <c r="O499" i="3"/>
  <c r="AO498" i="3"/>
  <c r="AL498" i="3"/>
  <c r="AI498" i="3"/>
  <c r="AE498" i="3"/>
  <c r="AB498" i="3"/>
  <c r="AC498" i="3" s="1"/>
  <c r="X498" i="3"/>
  <c r="Y498" i="3" s="1"/>
  <c r="T498" i="3"/>
  <c r="U498" i="3" s="1"/>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B492" i="3"/>
  <c r="AC492" i="3" s="1"/>
  <c r="X492" i="3"/>
  <c r="Y492" i="3" s="1"/>
  <c r="T492" i="3"/>
  <c r="U492" i="3" s="1"/>
  <c r="O492" i="3"/>
  <c r="P492" i="3" s="1"/>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X490" i="3"/>
  <c r="Y490" i="3" s="1"/>
  <c r="T490" i="3"/>
  <c r="U490" i="3" s="1"/>
  <c r="P490" i="3"/>
  <c r="O490" i="3"/>
  <c r="AO489" i="3"/>
  <c r="AM489" i="3"/>
  <c r="AL489" i="3"/>
  <c r="AI489" i="3"/>
  <c r="AE489" i="3"/>
  <c r="AG489" i="3" s="1"/>
  <c r="AB489" i="3"/>
  <c r="AC489" i="3" s="1"/>
  <c r="X489" i="3"/>
  <c r="Y489" i="3" s="1"/>
  <c r="T489" i="3"/>
  <c r="U489" i="3" s="1"/>
  <c r="P489" i="3"/>
  <c r="O489" i="3"/>
  <c r="AO488" i="3"/>
  <c r="AM488" i="3"/>
  <c r="AL488" i="3"/>
  <c r="AI488" i="3"/>
  <c r="AE488" i="3"/>
  <c r="AG488" i="3" s="1"/>
  <c r="AB488" i="3"/>
  <c r="AC488" i="3" s="1"/>
  <c r="X488" i="3"/>
  <c r="Y488" i="3" s="1"/>
  <c r="T488" i="3"/>
  <c r="U488" i="3" s="1"/>
  <c r="P488" i="3"/>
  <c r="O488" i="3"/>
  <c r="AO487" i="3"/>
  <c r="AM487" i="3"/>
  <c r="AL487" i="3"/>
  <c r="AI487" i="3"/>
  <c r="AE487" i="3"/>
  <c r="AG487" i="3" s="1"/>
  <c r="AB487" i="3"/>
  <c r="AC487" i="3" s="1"/>
  <c r="X487" i="3"/>
  <c r="Y487" i="3" s="1"/>
  <c r="T487" i="3"/>
  <c r="U487" i="3" s="1"/>
  <c r="P487" i="3"/>
  <c r="O487" i="3"/>
  <c r="AO486" i="3"/>
  <c r="AM486" i="3"/>
  <c r="AL486" i="3"/>
  <c r="AI486" i="3"/>
  <c r="AE486" i="3"/>
  <c r="AG486" i="3" s="1"/>
  <c r="AB486" i="3"/>
  <c r="AC486" i="3" s="1"/>
  <c r="X486" i="3"/>
  <c r="Y486" i="3" s="1"/>
  <c r="T486" i="3"/>
  <c r="U486" i="3" s="1"/>
  <c r="P486" i="3"/>
  <c r="O486" i="3"/>
  <c r="AO485" i="3"/>
  <c r="AM485" i="3"/>
  <c r="AL485" i="3"/>
  <c r="AI485" i="3"/>
  <c r="AE485" i="3"/>
  <c r="AG485" i="3" s="1"/>
  <c r="AB485" i="3"/>
  <c r="AC485" i="3" s="1"/>
  <c r="X485" i="3"/>
  <c r="Y485" i="3" s="1"/>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E476" i="3"/>
  <c r="AG476" i="3" s="1"/>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E472" i="3"/>
  <c r="AG472" i="3" s="1"/>
  <c r="AB472" i="3"/>
  <c r="X472" i="3"/>
  <c r="T472" i="3"/>
  <c r="O472" i="3"/>
  <c r="AO471" i="3"/>
  <c r="AL471" i="3"/>
  <c r="AM471" i="3" s="1"/>
  <c r="AI471" i="3"/>
  <c r="AE471" i="3"/>
  <c r="AG471" i="3" s="1"/>
  <c r="AB471" i="3"/>
  <c r="X471" i="3"/>
  <c r="T471" i="3"/>
  <c r="O471" i="3"/>
  <c r="AO470" i="3"/>
  <c r="AL470" i="3"/>
  <c r="AI470" i="3"/>
  <c r="AE470" i="3"/>
  <c r="AG470" i="3" s="1"/>
  <c r="AB470" i="3"/>
  <c r="X470" i="3"/>
  <c r="T470" i="3"/>
  <c r="O470" i="3"/>
  <c r="AO469" i="3"/>
  <c r="AL469" i="3"/>
  <c r="AM469" i="3" s="1"/>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s="1"/>
  <c r="AB446" i="3"/>
  <c r="X446" i="3"/>
  <c r="Y446" i="3" s="1"/>
  <c r="T446" i="3"/>
  <c r="O446" i="3"/>
  <c r="AO445" i="3"/>
  <c r="AL445" i="3"/>
  <c r="AI445" i="3"/>
  <c r="AG445" i="3"/>
  <c r="AE445" i="3"/>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B442" i="3"/>
  <c r="AC442" i="3" s="1"/>
  <c r="X442" i="3"/>
  <c r="Y442" i="3" s="1"/>
  <c r="T442" i="3"/>
  <c r="U442" i="3" s="1"/>
  <c r="O442" i="3"/>
  <c r="P442" i="3" s="1"/>
  <c r="AO441" i="3"/>
  <c r="AL441" i="3"/>
  <c r="AM441" i="3" s="1"/>
  <c r="AI441" i="3"/>
  <c r="AE441" i="3"/>
  <c r="AG441" i="3" s="1"/>
  <c r="AB441" i="3"/>
  <c r="AC441" i="3" s="1"/>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T431" i="3"/>
  <c r="U431" i="3" s="1"/>
  <c r="Q431" i="3"/>
  <c r="O431" i="3"/>
  <c r="P431" i="3" s="1"/>
  <c r="AO430" i="3"/>
  <c r="AL430" i="3"/>
  <c r="AM430" i="3" s="1"/>
  <c r="AI430" i="3"/>
  <c r="AE430" i="3"/>
  <c r="AG430" i="3" s="1"/>
  <c r="AC430" i="3"/>
  <c r="AB430" i="3"/>
  <c r="X430" i="3"/>
  <c r="Y430" i="3" s="1"/>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B428" i="3"/>
  <c r="AC428" i="3" s="1"/>
  <c r="X428" i="3"/>
  <c r="Y428" i="3" s="1"/>
  <c r="T428" i="3"/>
  <c r="U428" i="3" s="1"/>
  <c r="Q428" i="3"/>
  <c r="O428" i="3"/>
  <c r="P428" i="3" s="1"/>
  <c r="AO427" i="3"/>
  <c r="AL427" i="3"/>
  <c r="AM427" i="3" s="1"/>
  <c r="AI427" i="3"/>
  <c r="AE427" i="3"/>
  <c r="AG427" i="3" s="1"/>
  <c r="AB427" i="3"/>
  <c r="AC427" i="3" s="1"/>
  <c r="X427" i="3"/>
  <c r="Y427" i="3" s="1"/>
  <c r="U427" i="3"/>
  <c r="T427" i="3"/>
  <c r="Q427" i="3"/>
  <c r="O427" i="3"/>
  <c r="P427" i="3" s="1"/>
  <c r="AO426" i="3"/>
  <c r="AL426" i="3"/>
  <c r="AM426" i="3" s="1"/>
  <c r="AI426" i="3"/>
  <c r="AE426" i="3"/>
  <c r="AG426" i="3" s="1"/>
  <c r="AB426" i="3"/>
  <c r="AC426" i="3" s="1"/>
  <c r="X426" i="3"/>
  <c r="Y426" i="3" s="1"/>
  <c r="T426" i="3"/>
  <c r="U426" i="3" s="1"/>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L423" i="3"/>
  <c r="AM423" i="3" s="1"/>
  <c r="AI423" i="3"/>
  <c r="AE423" i="3"/>
  <c r="AG423" i="3" s="1"/>
  <c r="AB423" i="3"/>
  <c r="AC423" i="3" s="1"/>
  <c r="X423" i="3"/>
  <c r="Y423" i="3" s="1"/>
  <c r="T423" i="3"/>
  <c r="U423" i="3" s="1"/>
  <c r="Q423" i="3"/>
  <c r="O423" i="3"/>
  <c r="P423" i="3" s="1"/>
  <c r="AO422" i="3"/>
  <c r="AL422" i="3"/>
  <c r="AM422" i="3" s="1"/>
  <c r="AI422" i="3"/>
  <c r="AE422" i="3"/>
  <c r="AG422" i="3" s="1"/>
  <c r="AB422" i="3"/>
  <c r="AC422" i="3" s="1"/>
  <c r="X422" i="3"/>
  <c r="Y422" i="3" s="1"/>
  <c r="T422" i="3"/>
  <c r="U422" i="3" s="1"/>
  <c r="Q422" i="3"/>
  <c r="O422" i="3"/>
  <c r="P422" i="3" s="1"/>
  <c r="AO421" i="3"/>
  <c r="AL421" i="3"/>
  <c r="AM421" i="3" s="1"/>
  <c r="AI421" i="3"/>
  <c r="AE421" i="3"/>
  <c r="AG421" i="3" s="1"/>
  <c r="AB421" i="3"/>
  <c r="AC421" i="3" s="1"/>
  <c r="X421" i="3"/>
  <c r="Y421" i="3" s="1"/>
  <c r="U421" i="3"/>
  <c r="T421" i="3"/>
  <c r="Q421" i="3"/>
  <c r="O421" i="3"/>
  <c r="P421" i="3" s="1"/>
  <c r="AO420" i="3"/>
  <c r="AL420" i="3"/>
  <c r="AM420" i="3" s="1"/>
  <c r="AI420" i="3"/>
  <c r="AE420" i="3"/>
  <c r="AG420" i="3" s="1"/>
  <c r="AB420" i="3"/>
  <c r="AC420" i="3" s="1"/>
  <c r="X420" i="3"/>
  <c r="Y420" i="3" s="1"/>
  <c r="T420" i="3"/>
  <c r="U420" i="3" s="1"/>
  <c r="Q420" i="3"/>
  <c r="O420" i="3"/>
  <c r="P420" i="3" s="1"/>
  <c r="AO419" i="3"/>
  <c r="AL419" i="3"/>
  <c r="AI419" i="3"/>
  <c r="AE419" i="3"/>
  <c r="AG419" i="3" s="1"/>
  <c r="AB419" i="3"/>
  <c r="AC419" i="3" s="1"/>
  <c r="X419" i="3"/>
  <c r="Y419" i="3" s="1"/>
  <c r="T419" i="3"/>
  <c r="U419" i="3" s="1"/>
  <c r="Q419" i="3"/>
  <c r="O419" i="3"/>
  <c r="P419" i="3" s="1"/>
  <c r="AO418" i="3"/>
  <c r="AL418" i="3"/>
  <c r="AI418" i="3"/>
  <c r="AE418" i="3"/>
  <c r="AG418" i="3" s="1"/>
  <c r="AB418" i="3"/>
  <c r="AC418" i="3" s="1"/>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s="1"/>
  <c r="X415" i="3"/>
  <c r="Y415" i="3" s="1"/>
  <c r="T415" i="3"/>
  <c r="U415" i="3" s="1"/>
  <c r="Q415" i="3"/>
  <c r="O415" i="3"/>
  <c r="P415" i="3" s="1"/>
  <c r="AO414" i="3"/>
  <c r="AM414" i="3"/>
  <c r="AL414" i="3"/>
  <c r="AI414" i="3"/>
  <c r="AE414" i="3"/>
  <c r="AG414" i="3" s="1"/>
  <c r="AB414" i="3"/>
  <c r="AC414" i="3" s="1"/>
  <c r="X414" i="3"/>
  <c r="Y414" i="3" s="1"/>
  <c r="T414" i="3"/>
  <c r="U414" i="3" s="1"/>
  <c r="Q414" i="3"/>
  <c r="O414" i="3"/>
  <c r="P414" i="3" s="1"/>
  <c r="AO413" i="3"/>
  <c r="AL413" i="3"/>
  <c r="AM413" i="3" s="1"/>
  <c r="AI413" i="3"/>
  <c r="AE413" i="3"/>
  <c r="AG413" i="3" s="1"/>
  <c r="AB413" i="3"/>
  <c r="AC413" i="3" s="1"/>
  <c r="X413" i="3"/>
  <c r="Y413" i="3" s="1"/>
  <c r="T413" i="3"/>
  <c r="U413" i="3" s="1"/>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L408" i="3"/>
  <c r="AM408" i="3" s="1"/>
  <c r="AI408" i="3"/>
  <c r="AE408" i="3"/>
  <c r="AG408" i="3" s="1"/>
  <c r="AB408" i="3"/>
  <c r="AC408" i="3" s="1"/>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X406" i="3"/>
  <c r="Y406" i="3" s="1"/>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E403" i="3"/>
  <c r="AG403" i="3" s="1"/>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B398" i="3"/>
  <c r="AC398" i="3" s="1"/>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B395" i="3"/>
  <c r="AC395" i="3" s="1"/>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L392" i="3"/>
  <c r="AM392" i="3" s="1"/>
  <c r="AI392" i="3"/>
  <c r="AE392" i="3"/>
  <c r="AG392" i="3" s="1"/>
  <c r="AB392" i="3"/>
  <c r="AC392" i="3" s="1"/>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E390" i="3"/>
  <c r="AG390" i="3" s="1"/>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s="1"/>
  <c r="AB387" i="3"/>
  <c r="AC387" i="3" s="1"/>
  <c r="X387" i="3"/>
  <c r="Y387" i="3" s="1"/>
  <c r="T387" i="3"/>
  <c r="U387" i="3" s="1"/>
  <c r="Q387" i="3"/>
  <c r="O387" i="3"/>
  <c r="P387" i="3" s="1"/>
  <c r="AO386" i="3"/>
  <c r="AM386" i="3"/>
  <c r="AL386" i="3"/>
  <c r="AI386" i="3"/>
  <c r="AE386" i="3"/>
  <c r="AG386" i="3" s="1"/>
  <c r="AB386" i="3"/>
  <c r="AC386" i="3" s="1"/>
  <c r="X386" i="3"/>
  <c r="Y386" i="3" s="1"/>
  <c r="T386" i="3"/>
  <c r="U386" i="3" s="1"/>
  <c r="Q386" i="3"/>
  <c r="O386" i="3"/>
  <c r="P386" i="3" s="1"/>
  <c r="AO385" i="3"/>
  <c r="AM385" i="3"/>
  <c r="AL385" i="3"/>
  <c r="AI385" i="3"/>
  <c r="AE385" i="3"/>
  <c r="AG385" i="3" s="1"/>
  <c r="AB385" i="3"/>
  <c r="AC385" i="3" s="1"/>
  <c r="X385" i="3"/>
  <c r="Y385" i="3" s="1"/>
  <c r="T385" i="3"/>
  <c r="U385" i="3" s="1"/>
  <c r="Q385" i="3"/>
  <c r="O385" i="3"/>
  <c r="P385" i="3" s="1"/>
  <c r="AO384" i="3"/>
  <c r="AM384" i="3"/>
  <c r="AL384" i="3"/>
  <c r="AI384" i="3"/>
  <c r="AE384" i="3"/>
  <c r="AG384" i="3" s="1"/>
  <c r="AB384" i="3"/>
  <c r="AC384" i="3" s="1"/>
  <c r="X384" i="3"/>
  <c r="Y384" i="3" s="1"/>
  <c r="T384" i="3"/>
  <c r="U384" i="3" s="1"/>
  <c r="Q384" i="3"/>
  <c r="O384" i="3"/>
  <c r="P384" i="3" s="1"/>
  <c r="AO383" i="3"/>
  <c r="AM383" i="3"/>
  <c r="AL383" i="3"/>
  <c r="AI383" i="3"/>
  <c r="AE383" i="3"/>
  <c r="AG383" i="3" s="1"/>
  <c r="AB383" i="3"/>
  <c r="AC383" i="3" s="1"/>
  <c r="X383" i="3"/>
  <c r="Y383" i="3" s="1"/>
  <c r="T383" i="3"/>
  <c r="U383" i="3" s="1"/>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O377" i="3"/>
  <c r="P377" i="3" s="1"/>
  <c r="AO376" i="3"/>
  <c r="AL376" i="3"/>
  <c r="AI376" i="3"/>
  <c r="AE376" i="3"/>
  <c r="AG376" i="3" s="1"/>
  <c r="AB376" i="3"/>
  <c r="AC376" i="3" s="1"/>
  <c r="X376" i="3"/>
  <c r="Y376" i="3" s="1"/>
  <c r="T376" i="3"/>
  <c r="U376" i="3" s="1"/>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B374" i="3"/>
  <c r="AC374" i="3" s="1"/>
  <c r="X374" i="3"/>
  <c r="Y374" i="3" s="1"/>
  <c r="T374" i="3"/>
  <c r="U374" i="3" s="1"/>
  <c r="Q374" i="3"/>
  <c r="O374" i="3"/>
  <c r="P374" i="3" s="1"/>
  <c r="AO373" i="3"/>
  <c r="AL373" i="3"/>
  <c r="AI373" i="3"/>
  <c r="AE373" i="3"/>
  <c r="AG373" i="3" s="1"/>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T365" i="3"/>
  <c r="U365" i="3" s="1"/>
  <c r="Q365" i="3"/>
  <c r="O365" i="3"/>
  <c r="P365" i="3" s="1"/>
  <c r="AO364" i="3"/>
  <c r="AM364" i="3"/>
  <c r="AL364" i="3"/>
  <c r="AI364" i="3"/>
  <c r="AE364" i="3"/>
  <c r="AG364" i="3" s="1"/>
  <c r="AB364" i="3"/>
  <c r="AC364" i="3" s="1"/>
  <c r="X364" i="3"/>
  <c r="Y364" i="3" s="1"/>
  <c r="T364" i="3"/>
  <c r="U364" i="3" s="1"/>
  <c r="Q364" i="3"/>
  <c r="O364" i="3"/>
  <c r="P364" i="3" s="1"/>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E355" i="3"/>
  <c r="AG355" i="3" s="1"/>
  <c r="AB355" i="3"/>
  <c r="AC355" i="3" s="1"/>
  <c r="X355" i="3"/>
  <c r="Y355" i="3" s="1"/>
  <c r="T355" i="3"/>
  <c r="U355" i="3" s="1"/>
  <c r="Q355" i="3"/>
  <c r="O355" i="3"/>
  <c r="P355" i="3" s="1"/>
  <c r="AO354" i="3"/>
  <c r="AM354" i="3"/>
  <c r="AL354" i="3"/>
  <c r="AI354" i="3"/>
  <c r="AE354" i="3"/>
  <c r="AG354" i="3" s="1"/>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B351" i="3"/>
  <c r="AC351" i="3" s="1"/>
  <c r="X351" i="3"/>
  <c r="Y351" i="3" s="1"/>
  <c r="T351" i="3"/>
  <c r="U351" i="3" s="1"/>
  <c r="Q351" i="3"/>
  <c r="O351" i="3"/>
  <c r="P351" i="3" s="1"/>
  <c r="AO350" i="3"/>
  <c r="AM350" i="3"/>
  <c r="AL350" i="3"/>
  <c r="AI350" i="3"/>
  <c r="AE350" i="3"/>
  <c r="AG350" i="3" s="1"/>
  <c r="AB350" i="3"/>
  <c r="AC350" i="3" s="1"/>
  <c r="X350" i="3"/>
  <c r="Y350" i="3" s="1"/>
  <c r="T350" i="3"/>
  <c r="U350" i="3" s="1"/>
  <c r="Q350" i="3"/>
  <c r="O350" i="3"/>
  <c r="P350" i="3" s="1"/>
  <c r="AO349" i="3"/>
  <c r="AM349" i="3"/>
  <c r="AL349" i="3"/>
  <c r="AI349" i="3"/>
  <c r="AE349" i="3"/>
  <c r="AG349" i="3" s="1"/>
  <c r="AB349" i="3"/>
  <c r="AC349" i="3" s="1"/>
  <c r="X349" i="3"/>
  <c r="Y349" i="3" s="1"/>
  <c r="T349" i="3"/>
  <c r="U349" i="3" s="1"/>
  <c r="Q349" i="3"/>
  <c r="O349" i="3"/>
  <c r="P349" i="3" s="1"/>
  <c r="AO348" i="3"/>
  <c r="AM348" i="3"/>
  <c r="AL348" i="3"/>
  <c r="AI348" i="3"/>
  <c r="AE348" i="3"/>
  <c r="AG348" i="3" s="1"/>
  <c r="AB348" i="3"/>
  <c r="AC348" i="3" s="1"/>
  <c r="X348" i="3"/>
  <c r="Y348" i="3" s="1"/>
  <c r="T348" i="3"/>
  <c r="U348" i="3" s="1"/>
  <c r="Q348" i="3"/>
  <c r="O348" i="3"/>
  <c r="P348" i="3" s="1"/>
  <c r="AO347" i="3"/>
  <c r="AM347" i="3"/>
  <c r="AL347" i="3"/>
  <c r="AI347" i="3"/>
  <c r="AE347" i="3"/>
  <c r="AG347" i="3" s="1"/>
  <c r="AB347" i="3"/>
  <c r="AC347" i="3" s="1"/>
  <c r="X347" i="3"/>
  <c r="Y347" i="3" s="1"/>
  <c r="T347" i="3"/>
  <c r="U347" i="3" s="1"/>
  <c r="Q347" i="3"/>
  <c r="O347" i="3"/>
  <c r="P347" i="3" s="1"/>
  <c r="AO346" i="3"/>
  <c r="AM346" i="3"/>
  <c r="AL346" i="3"/>
  <c r="AI346" i="3"/>
  <c r="AE346" i="3"/>
  <c r="AG346" i="3" s="1"/>
  <c r="AB346" i="3"/>
  <c r="AC346" i="3" s="1"/>
  <c r="X346" i="3"/>
  <c r="Y346" i="3" s="1"/>
  <c r="T346" i="3"/>
  <c r="U346" i="3" s="1"/>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s="1"/>
  <c r="Q343" i="3"/>
  <c r="P343" i="3"/>
  <c r="O343" i="3"/>
  <c r="AO342" i="3"/>
  <c r="AL342" i="3"/>
  <c r="AM342" i="3" s="1"/>
  <c r="AI342" i="3"/>
  <c r="AE342" i="3"/>
  <c r="AG342" i="3" s="1"/>
  <c r="AB342" i="3"/>
  <c r="AC342" i="3" s="1"/>
  <c r="X342" i="3"/>
  <c r="Y342" i="3" s="1"/>
  <c r="T342" i="3"/>
  <c r="U342" i="3" s="1"/>
  <c r="Q342" i="3"/>
  <c r="P342" i="3"/>
  <c r="O342" i="3"/>
  <c r="AO341" i="3"/>
  <c r="AL341" i="3"/>
  <c r="AM341" i="3" s="1"/>
  <c r="AI341" i="3"/>
  <c r="AE341" i="3"/>
  <c r="AG341" i="3" s="1"/>
  <c r="AB341" i="3"/>
  <c r="AC341" i="3" s="1"/>
  <c r="X341" i="3"/>
  <c r="Y341" i="3" s="1"/>
  <c r="T341" i="3"/>
  <c r="U341" i="3" s="1"/>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X338" i="3"/>
  <c r="Y338" i="3" s="1"/>
  <c r="T338" i="3"/>
  <c r="U338" i="3" s="1"/>
  <c r="Q338" i="3"/>
  <c r="P338" i="3"/>
  <c r="O338" i="3"/>
  <c r="AO337" i="3"/>
  <c r="AL337" i="3"/>
  <c r="AM337" i="3" s="1"/>
  <c r="AI337" i="3"/>
  <c r="AE337" i="3"/>
  <c r="AG337" i="3" s="1"/>
  <c r="AB337" i="3"/>
  <c r="AC337" i="3" s="1"/>
  <c r="X337" i="3"/>
  <c r="Y337" i="3" s="1"/>
  <c r="T337" i="3"/>
  <c r="U337" i="3" s="1"/>
  <c r="Q337" i="3"/>
  <c r="P337" i="3"/>
  <c r="O337" i="3"/>
  <c r="AO336" i="3"/>
  <c r="AL336" i="3"/>
  <c r="AM336" i="3" s="1"/>
  <c r="AI336" i="3"/>
  <c r="AE336" i="3"/>
  <c r="AG336" i="3" s="1"/>
  <c r="AB336" i="3"/>
  <c r="AC336" i="3" s="1"/>
  <c r="X336" i="3"/>
  <c r="Y336" i="3" s="1"/>
  <c r="T336" i="3"/>
  <c r="U336" i="3" s="1"/>
  <c r="Q336" i="3"/>
  <c r="P336" i="3"/>
  <c r="O336" i="3"/>
  <c r="AO335" i="3"/>
  <c r="AL335" i="3"/>
  <c r="AM335" i="3" s="1"/>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B333" i="3"/>
  <c r="AC333" i="3" s="1"/>
  <c r="X333" i="3"/>
  <c r="Y333" i="3" s="1"/>
  <c r="T333" i="3"/>
  <c r="U333" i="3" s="1"/>
  <c r="Q333" i="3"/>
  <c r="P333" i="3"/>
  <c r="O333" i="3"/>
  <c r="AO332" i="3"/>
  <c r="AL332" i="3"/>
  <c r="AM332" i="3" s="1"/>
  <c r="AI332" i="3"/>
  <c r="AE332" i="3"/>
  <c r="AG332" i="3" s="1"/>
  <c r="AB332" i="3"/>
  <c r="AC332" i="3" s="1"/>
  <c r="X332" i="3"/>
  <c r="Y332" i="3" s="1"/>
  <c r="T332" i="3"/>
  <c r="U332" i="3" s="1"/>
  <c r="Q332" i="3"/>
  <c r="P332" i="3"/>
  <c r="O332" i="3"/>
  <c r="AO331" i="3"/>
  <c r="AL331" i="3"/>
  <c r="AM331" i="3" s="1"/>
  <c r="AI331" i="3"/>
  <c r="AE331" i="3"/>
  <c r="AG331" i="3" s="1"/>
  <c r="AB331" i="3"/>
  <c r="AC331" i="3" s="1"/>
  <c r="X331" i="3"/>
  <c r="Y331" i="3" s="1"/>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B329" i="3"/>
  <c r="AC329" i="3" s="1"/>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L326" i="3"/>
  <c r="AM326" i="3" s="1"/>
  <c r="AI326" i="3"/>
  <c r="AE326" i="3"/>
  <c r="AG326" i="3" s="1"/>
  <c r="AB326" i="3"/>
  <c r="AC326" i="3" s="1"/>
  <c r="X326" i="3"/>
  <c r="Y326" i="3" s="1"/>
  <c r="T326" i="3"/>
  <c r="U326" i="3" s="1"/>
  <c r="Q326" i="3"/>
  <c r="P326" i="3"/>
  <c r="O326" i="3"/>
  <c r="AO325" i="3"/>
  <c r="AL325" i="3"/>
  <c r="AM325" i="3" s="1"/>
  <c r="AI325" i="3"/>
  <c r="AE325" i="3"/>
  <c r="AG325" i="3" s="1"/>
  <c r="AB325" i="3"/>
  <c r="AC325" i="3" s="1"/>
  <c r="X325" i="3"/>
  <c r="Y325" i="3" s="1"/>
  <c r="T325" i="3"/>
  <c r="U325" i="3" s="1"/>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O322" i="3"/>
  <c r="P322" i="3" s="1"/>
  <c r="AO321" i="3"/>
  <c r="AL321" i="3"/>
  <c r="AM321" i="3" s="1"/>
  <c r="AI321" i="3"/>
  <c r="AE321" i="3"/>
  <c r="AG321" i="3" s="1"/>
  <c r="AB321" i="3"/>
  <c r="AC321" i="3" s="1"/>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B315" i="3"/>
  <c r="AC315" i="3" s="1"/>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B313" i="3"/>
  <c r="AC313" i="3" s="1"/>
  <c r="X313" i="3"/>
  <c r="Y313" i="3" s="1"/>
  <c r="T313" i="3"/>
  <c r="U313" i="3" s="1"/>
  <c r="Q313" i="3"/>
  <c r="P313" i="3"/>
  <c r="O313" i="3"/>
  <c r="AO312" i="3"/>
  <c r="AL312" i="3"/>
  <c r="AM312" i="3" s="1"/>
  <c r="AI312" i="3"/>
  <c r="AE312" i="3"/>
  <c r="AG312" i="3" s="1"/>
  <c r="AB312" i="3"/>
  <c r="AC312" i="3" s="1"/>
  <c r="X312" i="3"/>
  <c r="Y312" i="3" s="1"/>
  <c r="T312" i="3"/>
  <c r="U312" i="3" s="1"/>
  <c r="Q312" i="3"/>
  <c r="P312" i="3"/>
  <c r="O312" i="3"/>
  <c r="AO311" i="3"/>
  <c r="AL311" i="3"/>
  <c r="AM311" i="3" s="1"/>
  <c r="AI311" i="3"/>
  <c r="AE311" i="3"/>
  <c r="AG311" i="3" s="1"/>
  <c r="AB311" i="3"/>
  <c r="AC311" i="3" s="1"/>
  <c r="X311" i="3"/>
  <c r="Y311" i="3" s="1"/>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E309" i="3"/>
  <c r="AG309" i="3" s="1"/>
  <c r="AB309" i="3"/>
  <c r="AC309" i="3" s="1"/>
  <c r="X309" i="3"/>
  <c r="Y309" i="3" s="1"/>
  <c r="T309" i="3"/>
  <c r="U309" i="3" s="1"/>
  <c r="Q309" i="3"/>
  <c r="P309" i="3"/>
  <c r="O309" i="3"/>
  <c r="AO308" i="3"/>
  <c r="AL308" i="3"/>
  <c r="AM308" i="3" s="1"/>
  <c r="AI308" i="3"/>
  <c r="AE308" i="3"/>
  <c r="AG308" i="3" s="1"/>
  <c r="AB308" i="3"/>
  <c r="AC308" i="3" s="1"/>
  <c r="X308" i="3"/>
  <c r="Y308" i="3" s="1"/>
  <c r="T308" i="3"/>
  <c r="U308" i="3" s="1"/>
  <c r="Q308" i="3"/>
  <c r="P308" i="3"/>
  <c r="O308" i="3"/>
  <c r="AO307" i="3"/>
  <c r="AL307" i="3"/>
  <c r="AM307" i="3" s="1"/>
  <c r="AI307" i="3"/>
  <c r="AE307" i="3"/>
  <c r="AG307" i="3" s="1"/>
  <c r="AB307" i="3"/>
  <c r="AC307" i="3" s="1"/>
  <c r="X307" i="3"/>
  <c r="Y307" i="3" s="1"/>
  <c r="T307" i="3"/>
  <c r="U307" i="3" s="1"/>
  <c r="Q307" i="3"/>
  <c r="P307" i="3"/>
  <c r="O307" i="3"/>
  <c r="AO306" i="3"/>
  <c r="AL306" i="3"/>
  <c r="AM306" i="3" s="1"/>
  <c r="AI306" i="3"/>
  <c r="AE306" i="3"/>
  <c r="AG306" i="3" s="1"/>
  <c r="AB306" i="3"/>
  <c r="AC306" i="3" s="1"/>
  <c r="X306" i="3"/>
  <c r="Y306" i="3" s="1"/>
  <c r="T306" i="3"/>
  <c r="U306" i="3" s="1"/>
  <c r="Q306" i="3"/>
  <c r="P306" i="3"/>
  <c r="O306" i="3"/>
  <c r="AO305" i="3"/>
  <c r="AL305" i="3"/>
  <c r="AM305" i="3" s="1"/>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E303" i="3"/>
  <c r="AG303" i="3" s="1"/>
  <c r="AB303" i="3"/>
  <c r="AC303" i="3" s="1"/>
  <c r="X303" i="3"/>
  <c r="Y303" i="3" s="1"/>
  <c r="T303" i="3"/>
  <c r="U303" i="3" s="1"/>
  <c r="Q303" i="3"/>
  <c r="P303" i="3"/>
  <c r="O303" i="3"/>
  <c r="AO302" i="3"/>
  <c r="AL302" i="3"/>
  <c r="AM302" i="3" s="1"/>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T301" i="3"/>
  <c r="U301" i="3" s="1"/>
  <c r="Q301" i="3"/>
  <c r="P301" i="3"/>
  <c r="O301" i="3"/>
  <c r="AO300" i="3"/>
  <c r="AL300" i="3"/>
  <c r="AM300" i="3" s="1"/>
  <c r="AI300" i="3"/>
  <c r="AE300" i="3"/>
  <c r="AG300" i="3" s="1"/>
  <c r="AB300" i="3"/>
  <c r="AC300" i="3" s="1"/>
  <c r="X300" i="3"/>
  <c r="Y300" i="3" s="1"/>
  <c r="T300" i="3"/>
  <c r="U300" i="3" s="1"/>
  <c r="Q300" i="3"/>
  <c r="P300" i="3"/>
  <c r="O300" i="3"/>
  <c r="AO299" i="3"/>
  <c r="AL299" i="3"/>
  <c r="AM299" i="3" s="1"/>
  <c r="AI299" i="3"/>
  <c r="AE299" i="3"/>
  <c r="AG299" i="3" s="1"/>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E297" i="3"/>
  <c r="AG297" i="3" s="1"/>
  <c r="AB297" i="3"/>
  <c r="AC297" i="3" s="1"/>
  <c r="X297" i="3"/>
  <c r="Y297" i="3" s="1"/>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B295" i="3"/>
  <c r="AC295" i="3" s="1"/>
  <c r="X295" i="3"/>
  <c r="Y295" i="3" s="1"/>
  <c r="T295" i="3"/>
  <c r="U295" i="3" s="1"/>
  <c r="Q295" i="3"/>
  <c r="O295" i="3"/>
  <c r="P295" i="3" s="1"/>
  <c r="AO294" i="3"/>
  <c r="AM294" i="3"/>
  <c r="AL294" i="3"/>
  <c r="AI294" i="3"/>
  <c r="AE294" i="3"/>
  <c r="AG294" i="3" s="1"/>
  <c r="AB294" i="3"/>
  <c r="AC294" i="3" s="1"/>
  <c r="X294" i="3"/>
  <c r="Y294" i="3" s="1"/>
  <c r="T294" i="3"/>
  <c r="U294" i="3" s="1"/>
  <c r="Q294" i="3"/>
  <c r="O294" i="3"/>
  <c r="P294" i="3" s="1"/>
  <c r="AO293" i="3"/>
  <c r="AL293" i="3"/>
  <c r="AI293" i="3"/>
  <c r="AE293" i="3"/>
  <c r="AG293" i="3" s="1"/>
  <c r="AB293" i="3"/>
  <c r="AC293" i="3" s="1"/>
  <c r="X293" i="3"/>
  <c r="Y293" i="3" s="1"/>
  <c r="T293" i="3"/>
  <c r="U293" i="3" s="1"/>
  <c r="Q293" i="3"/>
  <c r="O293" i="3"/>
  <c r="P293" i="3" s="1"/>
  <c r="AO292" i="3"/>
  <c r="AL292" i="3"/>
  <c r="AI292" i="3"/>
  <c r="AE292" i="3"/>
  <c r="AG292" i="3" s="1"/>
  <c r="AB292" i="3"/>
  <c r="AC292" i="3" s="1"/>
  <c r="X292" i="3"/>
  <c r="Y292" i="3" s="1"/>
  <c r="T292" i="3"/>
  <c r="U292" i="3" s="1"/>
  <c r="Q292" i="3"/>
  <c r="O292" i="3"/>
  <c r="P292" i="3" s="1"/>
  <c r="AO291" i="3"/>
  <c r="AL291" i="3"/>
  <c r="AI291" i="3"/>
  <c r="AE291" i="3"/>
  <c r="AG291" i="3" s="1"/>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E289" i="3"/>
  <c r="AG289" i="3" s="1"/>
  <c r="AB289" i="3"/>
  <c r="AC289" i="3" s="1"/>
  <c r="X289" i="3"/>
  <c r="Y289" i="3" s="1"/>
  <c r="T289" i="3"/>
  <c r="U289" i="3" s="1"/>
  <c r="O289" i="3"/>
  <c r="P289" i="3" s="1"/>
  <c r="AO288" i="3"/>
  <c r="AL288" i="3"/>
  <c r="AM288" i="3" s="1"/>
  <c r="AI288" i="3"/>
  <c r="AE288" i="3"/>
  <c r="AG288" i="3" s="1"/>
  <c r="AB288" i="3"/>
  <c r="AC288" i="3" s="1"/>
  <c r="X288" i="3"/>
  <c r="Y288" i="3" s="1"/>
  <c r="T288" i="3"/>
  <c r="U288" i="3" s="1"/>
  <c r="O288" i="3"/>
  <c r="P288" i="3" s="1"/>
  <c r="AO287" i="3"/>
  <c r="AL287" i="3"/>
  <c r="AM287" i="3" s="1"/>
  <c r="AI287" i="3"/>
  <c r="AE287" i="3"/>
  <c r="AG287" i="3" s="1"/>
  <c r="AB287" i="3"/>
  <c r="AC287" i="3" s="1"/>
  <c r="X287" i="3"/>
  <c r="Y287" i="3" s="1"/>
  <c r="T287" i="3"/>
  <c r="U287" i="3" s="1"/>
  <c r="O287" i="3"/>
  <c r="P287" i="3" s="1"/>
  <c r="AO286" i="3"/>
  <c r="AL286" i="3"/>
  <c r="AM286" i="3" s="1"/>
  <c r="AI286" i="3"/>
  <c r="AE286" i="3"/>
  <c r="AG286" i="3" s="1"/>
  <c r="AB286" i="3"/>
  <c r="AC286" i="3" s="1"/>
  <c r="X286" i="3"/>
  <c r="Y286" i="3" s="1"/>
  <c r="T286" i="3"/>
  <c r="U286" i="3" s="1"/>
  <c r="O286" i="3"/>
  <c r="P286" i="3" s="1"/>
  <c r="AO285" i="3"/>
  <c r="AL285" i="3"/>
  <c r="AM285" i="3" s="1"/>
  <c r="AI285" i="3"/>
  <c r="AE285" i="3"/>
  <c r="AG285" i="3" s="1"/>
  <c r="AB285" i="3"/>
  <c r="AC285" i="3" s="1"/>
  <c r="X285" i="3"/>
  <c r="Y285" i="3" s="1"/>
  <c r="T285" i="3"/>
  <c r="U285" i="3" s="1"/>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s="1"/>
  <c r="AB282" i="3"/>
  <c r="AC282" i="3" s="1"/>
  <c r="X282" i="3"/>
  <c r="Y282" i="3" s="1"/>
  <c r="T282" i="3"/>
  <c r="U282" i="3" s="1"/>
  <c r="O282" i="3"/>
  <c r="P282" i="3" s="1"/>
  <c r="AO281" i="3"/>
  <c r="AL281" i="3"/>
  <c r="AM281" i="3" s="1"/>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s="1"/>
  <c r="O280" i="3"/>
  <c r="P280" i="3" s="1"/>
  <c r="AO279" i="3"/>
  <c r="AL279" i="3"/>
  <c r="AM279" i="3" s="1"/>
  <c r="AI279" i="3"/>
  <c r="AE279" i="3"/>
  <c r="AG279" i="3" s="1"/>
  <c r="AB279" i="3"/>
  <c r="AC279" i="3" s="1"/>
  <c r="X279" i="3"/>
  <c r="Y279" i="3" s="1"/>
  <c r="T279" i="3"/>
  <c r="U279" i="3" s="1"/>
  <c r="O279" i="3"/>
  <c r="P279" i="3" s="1"/>
  <c r="AO278" i="3"/>
  <c r="AL278" i="3"/>
  <c r="AM278" i="3" s="1"/>
  <c r="AI278" i="3"/>
  <c r="AE278" i="3"/>
  <c r="AG278" i="3" s="1"/>
  <c r="AB278" i="3"/>
  <c r="AC278" i="3" s="1"/>
  <c r="X278" i="3"/>
  <c r="Y278" i="3" s="1"/>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T273" i="3"/>
  <c r="U273" i="3" s="1"/>
  <c r="O273" i="3"/>
  <c r="P273" i="3" s="1"/>
  <c r="AO272" i="3"/>
  <c r="AL272" i="3"/>
  <c r="AI272" i="3"/>
  <c r="AE272" i="3"/>
  <c r="AG272" i="3" s="1"/>
  <c r="AB272" i="3"/>
  <c r="X272" i="3"/>
  <c r="Y272" i="3" s="1"/>
  <c r="T272" i="3"/>
  <c r="U272" i="3" s="1"/>
  <c r="O272" i="3"/>
  <c r="P272" i="3" s="1"/>
  <c r="AO271" i="3"/>
  <c r="AL271" i="3"/>
  <c r="AI271" i="3"/>
  <c r="AE271" i="3"/>
  <c r="AG271" i="3" s="1"/>
  <c r="AB271" i="3"/>
  <c r="X271" i="3"/>
  <c r="Y271" i="3" s="1"/>
  <c r="T271" i="3"/>
  <c r="U271" i="3" s="1"/>
  <c r="O271" i="3"/>
  <c r="P271" i="3" s="1"/>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s="1"/>
  <c r="AO268" i="3"/>
  <c r="AL268" i="3"/>
  <c r="AM268" i="3" s="1"/>
  <c r="AI268" i="3"/>
  <c r="AE268" i="3"/>
  <c r="AG268" i="3" s="1"/>
  <c r="AB268" i="3"/>
  <c r="X268" i="3"/>
  <c r="Y268" i="3" s="1"/>
  <c r="T268" i="3"/>
  <c r="U268" i="3" s="1"/>
  <c r="O268" i="3"/>
  <c r="P268" i="3" s="1"/>
  <c r="AO267" i="3"/>
  <c r="AL267" i="3"/>
  <c r="AM267" i="3" s="1"/>
  <c r="AI267" i="3"/>
  <c r="AE267" i="3"/>
  <c r="AG267" i="3" s="1"/>
  <c r="AB267" i="3"/>
  <c r="AC267" i="3" s="1"/>
  <c r="X267" i="3"/>
  <c r="Y267" i="3" s="1"/>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X265" i="3"/>
  <c r="Y265" i="3" s="1"/>
  <c r="T265" i="3"/>
  <c r="U265" i="3" s="1"/>
  <c r="O265" i="3"/>
  <c r="P265" i="3" s="1"/>
  <c r="AO264" i="3"/>
  <c r="AL264" i="3"/>
  <c r="AM264" i="3" s="1"/>
  <c r="AI264" i="3"/>
  <c r="AE264" i="3"/>
  <c r="AG264" i="3" s="1"/>
  <c r="AB264" i="3"/>
  <c r="AC264" i="3" s="1"/>
  <c r="X264" i="3"/>
  <c r="Y264" i="3" s="1"/>
  <c r="T264" i="3"/>
  <c r="U264" i="3" s="1"/>
  <c r="O264" i="3"/>
  <c r="P264" i="3" s="1"/>
  <c r="AO263" i="3"/>
  <c r="AL263" i="3"/>
  <c r="AM263" i="3" s="1"/>
  <c r="AI263" i="3"/>
  <c r="AE263" i="3"/>
  <c r="AG263" i="3" s="1"/>
  <c r="AB263" i="3"/>
  <c r="AC263" i="3" s="1"/>
  <c r="X263" i="3"/>
  <c r="Y263" i="3" s="1"/>
  <c r="T263" i="3"/>
  <c r="U263" i="3" s="1"/>
  <c r="O263" i="3"/>
  <c r="P263" i="3" s="1"/>
  <c r="AO262" i="3"/>
  <c r="AL262" i="3"/>
  <c r="AM262" i="3" s="1"/>
  <c r="AI262" i="3"/>
  <c r="AE262" i="3"/>
  <c r="AG262" i="3" s="1"/>
  <c r="AB262" i="3"/>
  <c r="AC262" i="3" s="1"/>
  <c r="X262" i="3"/>
  <c r="Y262" i="3" s="1"/>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O260" i="3"/>
  <c r="P260" i="3" s="1"/>
  <c r="AO259" i="3"/>
  <c r="AL259" i="3"/>
  <c r="AM259" i="3" s="1"/>
  <c r="AI259" i="3"/>
  <c r="AE259" i="3"/>
  <c r="AG259" i="3" s="1"/>
  <c r="AB259" i="3"/>
  <c r="AC259" i="3" s="1"/>
  <c r="X259" i="3"/>
  <c r="Y259" i="3" s="1"/>
  <c r="T259" i="3"/>
  <c r="U259" i="3" s="1"/>
  <c r="O259" i="3"/>
  <c r="P259" i="3" s="1"/>
  <c r="AO258" i="3"/>
  <c r="AL258" i="3"/>
  <c r="AM258" i="3" s="1"/>
  <c r="AI258" i="3"/>
  <c r="AE258" i="3"/>
  <c r="AG258" i="3" s="1"/>
  <c r="AB258" i="3"/>
  <c r="AC258" i="3" s="1"/>
  <c r="X258" i="3"/>
  <c r="Y258" i="3" s="1"/>
  <c r="T258" i="3"/>
  <c r="U258" i="3" s="1"/>
  <c r="O258" i="3"/>
  <c r="P258" i="3" s="1"/>
  <c r="AO257" i="3"/>
  <c r="AL257" i="3"/>
  <c r="AM257" i="3" s="1"/>
  <c r="AI257" i="3"/>
  <c r="AE257" i="3"/>
  <c r="AG257" i="3" s="1"/>
  <c r="AB257" i="3"/>
  <c r="AC257" i="3" s="1"/>
  <c r="X257" i="3"/>
  <c r="Y257" i="3" s="1"/>
  <c r="T257" i="3"/>
  <c r="U257" i="3" s="1"/>
  <c r="O257" i="3"/>
  <c r="P257" i="3" s="1"/>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L254" i="3"/>
  <c r="AM254" i="3" s="1"/>
  <c r="AI254" i="3"/>
  <c r="AE254" i="3"/>
  <c r="AG254" i="3" s="1"/>
  <c r="AB254" i="3"/>
  <c r="AC254" i="3" s="1"/>
  <c r="X254" i="3"/>
  <c r="Y254" i="3" s="1"/>
  <c r="T254" i="3"/>
  <c r="U254" i="3" s="1"/>
  <c r="O254" i="3"/>
  <c r="P254" i="3" s="1"/>
  <c r="AO253" i="3"/>
  <c r="AL253" i="3"/>
  <c r="AM253" i="3" s="1"/>
  <c r="AI253" i="3"/>
  <c r="AE253" i="3"/>
  <c r="AG253" i="3" s="1"/>
  <c r="AB253" i="3"/>
  <c r="AC253" i="3" s="1"/>
  <c r="X253" i="3"/>
  <c r="Y253" i="3" s="1"/>
  <c r="T253" i="3"/>
  <c r="U253" i="3" s="1"/>
  <c r="O253" i="3"/>
  <c r="P253" i="3" s="1"/>
  <c r="AO252" i="3"/>
  <c r="AL252" i="3"/>
  <c r="AM252" i="3" s="1"/>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L250" i="3"/>
  <c r="AM250" i="3" s="1"/>
  <c r="AI250" i="3"/>
  <c r="AE250" i="3"/>
  <c r="AG250" i="3" s="1"/>
  <c r="AB250" i="3"/>
  <c r="AC250" i="3" s="1"/>
  <c r="X250" i="3"/>
  <c r="Y250" i="3" s="1"/>
  <c r="T250" i="3"/>
  <c r="U250" i="3" s="1"/>
  <c r="O250" i="3"/>
  <c r="P250" i="3" s="1"/>
  <c r="AO249" i="3"/>
  <c r="AL249" i="3"/>
  <c r="AM249" i="3" s="1"/>
  <c r="AI249" i="3"/>
  <c r="AE249" i="3"/>
  <c r="AG249" i="3" s="1"/>
  <c r="AB249" i="3"/>
  <c r="AC249" i="3" s="1"/>
  <c r="X249" i="3"/>
  <c r="Y249" i="3" s="1"/>
  <c r="T249" i="3"/>
  <c r="U249" i="3" s="1"/>
  <c r="O249" i="3"/>
  <c r="P249" i="3" s="1"/>
  <c r="AO248" i="3"/>
  <c r="AL248" i="3"/>
  <c r="AM248" i="3" s="1"/>
  <c r="AI248" i="3"/>
  <c r="AE248" i="3"/>
  <c r="AG248" i="3" s="1"/>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L246" i="3"/>
  <c r="AM246" i="3" s="1"/>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L244" i="3"/>
  <c r="AM244" i="3" s="1"/>
  <c r="AI244" i="3"/>
  <c r="AE244" i="3"/>
  <c r="AG244" i="3" s="1"/>
  <c r="AB244" i="3"/>
  <c r="AC244" i="3" s="1"/>
  <c r="X244" i="3"/>
  <c r="Y244" i="3" s="1"/>
  <c r="T244" i="3"/>
  <c r="U244" i="3" s="1"/>
  <c r="O244" i="3"/>
  <c r="P244" i="3" s="1"/>
  <c r="AO243" i="3"/>
  <c r="AL243" i="3"/>
  <c r="AI243" i="3"/>
  <c r="AE243" i="3"/>
  <c r="AG243" i="3" s="1"/>
  <c r="AB243" i="3"/>
  <c r="AC243" i="3" s="1"/>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E241" i="3"/>
  <c r="AG241" i="3" s="1"/>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X239" i="3"/>
  <c r="Y239" i="3" s="1"/>
  <c r="T239" i="3"/>
  <c r="U239" i="3" s="1"/>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P237" i="3"/>
  <c r="O237" i="3"/>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T235" i="3"/>
  <c r="U235" i="3" s="1"/>
  <c r="O235" i="3"/>
  <c r="P235" i="3" s="1"/>
  <c r="AO234" i="3"/>
  <c r="AL234" i="3"/>
  <c r="AI234" i="3"/>
  <c r="AE234" i="3"/>
  <c r="AG234" i="3" s="1"/>
  <c r="AB234" i="3"/>
  <c r="AC234" i="3" s="1"/>
  <c r="X234" i="3"/>
  <c r="Y234" i="3" s="1"/>
  <c r="T234" i="3"/>
  <c r="U234" i="3" s="1"/>
  <c r="O234" i="3"/>
  <c r="P234" i="3" s="1"/>
  <c r="AO233" i="3"/>
  <c r="AL233" i="3"/>
  <c r="AI233" i="3"/>
  <c r="AE233" i="3"/>
  <c r="AG233" i="3" s="1"/>
  <c r="AB233" i="3"/>
  <c r="AC233" i="3" s="1"/>
  <c r="X233" i="3"/>
  <c r="Y233" i="3" s="1"/>
  <c r="T233" i="3"/>
  <c r="U233" i="3" s="1"/>
  <c r="O233" i="3"/>
  <c r="P233" i="3" s="1"/>
  <c r="AO232" i="3"/>
  <c r="AL232" i="3"/>
  <c r="AI232" i="3"/>
  <c r="AE232" i="3"/>
  <c r="AG232" i="3" s="1"/>
  <c r="AB232" i="3"/>
  <c r="AC232" i="3" s="1"/>
  <c r="X232" i="3"/>
  <c r="Y232" i="3" s="1"/>
  <c r="T232" i="3"/>
  <c r="U232" i="3" s="1"/>
  <c r="O232" i="3"/>
  <c r="P232" i="3" s="1"/>
  <c r="AO231" i="3"/>
  <c r="AL231" i="3"/>
  <c r="AI231" i="3"/>
  <c r="AE231" i="3"/>
  <c r="AG231" i="3" s="1"/>
  <c r="AB231" i="3"/>
  <c r="AC231" i="3" s="1"/>
  <c r="X231" i="3"/>
  <c r="Y231" i="3" s="1"/>
  <c r="T231" i="3"/>
  <c r="U231" i="3" s="1"/>
  <c r="O231" i="3"/>
  <c r="P231" i="3" s="1"/>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L228" i="3"/>
  <c r="AM228" i="3" s="1"/>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E223" i="3"/>
  <c r="AG223" i="3" s="1"/>
  <c r="AB223" i="3"/>
  <c r="AC223" i="3" s="1"/>
  <c r="X223" i="3"/>
  <c r="Y223" i="3" s="1"/>
  <c r="T223" i="3"/>
  <c r="U223" i="3" s="1"/>
  <c r="O223" i="3"/>
  <c r="P223" i="3" s="1"/>
  <c r="AO222" i="3"/>
  <c r="AM222" i="3"/>
  <c r="AL222" i="3"/>
  <c r="AI222" i="3"/>
  <c r="AE222" i="3"/>
  <c r="AG222" i="3" s="1"/>
  <c r="AB222" i="3"/>
  <c r="AC222" i="3" s="1"/>
  <c r="X222" i="3"/>
  <c r="Y222" i="3" s="1"/>
  <c r="T222" i="3"/>
  <c r="U222" i="3" s="1"/>
  <c r="O222" i="3"/>
  <c r="P222" i="3" s="1"/>
  <c r="AO221" i="3"/>
  <c r="AO220" i="3"/>
  <c r="AO219" i="3"/>
  <c r="AL219" i="3"/>
  <c r="AI219" i="3"/>
  <c r="AE219" i="3"/>
  <c r="AG219" i="3" s="1"/>
  <c r="AB219" i="3"/>
  <c r="AC219" i="3" s="1"/>
  <c r="Y219" i="3"/>
  <c r="X219" i="3"/>
  <c r="T219" i="3"/>
  <c r="O219" i="3"/>
  <c r="P219" i="3" s="1"/>
  <c r="AO218" i="3"/>
  <c r="AL218" i="3"/>
  <c r="AI218" i="3"/>
  <c r="AE218" i="3"/>
  <c r="AG218" i="3" s="1"/>
  <c r="AB218" i="3"/>
  <c r="AC218" i="3" s="1"/>
  <c r="X218" i="3"/>
  <c r="Y218" i="3" s="1"/>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s="1"/>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s="1"/>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E206" i="3"/>
  <c r="AG206" i="3" s="1"/>
  <c r="AB206" i="3"/>
  <c r="AC206" i="3" s="1"/>
  <c r="X206" i="3"/>
  <c r="Y206" i="3" s="1"/>
  <c r="T206" i="3"/>
  <c r="U206" i="3" s="1"/>
  <c r="O206" i="3"/>
  <c r="P206" i="3" s="1"/>
  <c r="AO205" i="3"/>
  <c r="AL205" i="3"/>
  <c r="AM205" i="3" s="1"/>
  <c r="AI205" i="3"/>
  <c r="AE205" i="3"/>
  <c r="AG205" i="3" s="1"/>
  <c r="AB205" i="3"/>
  <c r="AC205" i="3" s="1"/>
  <c r="X205" i="3"/>
  <c r="Y205" i="3" s="1"/>
  <c r="T205" i="3"/>
  <c r="U205" i="3" s="1"/>
  <c r="O205" i="3"/>
  <c r="P205" i="3" s="1"/>
  <c r="AO204" i="3"/>
  <c r="AL204" i="3"/>
  <c r="AM204" i="3" s="1"/>
  <c r="AI204" i="3"/>
  <c r="AE204" i="3"/>
  <c r="AG204" i="3" s="1"/>
  <c r="AB204" i="3"/>
  <c r="AC204" i="3" s="1"/>
  <c r="X204" i="3"/>
  <c r="Y204" i="3" s="1"/>
  <c r="T204" i="3"/>
  <c r="U204" i="3" s="1"/>
  <c r="O204" i="3"/>
  <c r="P204" i="3" s="1"/>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X198" i="3"/>
  <c r="Y198" i="3" s="1"/>
  <c r="T198" i="3"/>
  <c r="O198" i="3"/>
  <c r="AO197" i="3"/>
  <c r="AI197" i="3"/>
  <c r="AE197" i="3"/>
  <c r="AB197" i="3"/>
  <c r="X197" i="3"/>
  <c r="Y197" i="3" s="1"/>
  <c r="T197" i="3"/>
  <c r="O197" i="3"/>
  <c r="AO196" i="3"/>
  <c r="AI196" i="3"/>
  <c r="AE196" i="3"/>
  <c r="AB196" i="3"/>
  <c r="X196" i="3"/>
  <c r="Y196" i="3" s="1"/>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X192" i="3"/>
  <c r="Y192" i="3" s="1"/>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B189" i="3"/>
  <c r="AC189" i="3" s="1"/>
  <c r="X189" i="3"/>
  <c r="Y189" i="3" s="1"/>
  <c r="T189" i="3"/>
  <c r="U189" i="3" s="1"/>
  <c r="O189" i="3"/>
  <c r="P189" i="3" s="1"/>
  <c r="AO188" i="3"/>
  <c r="AL188" i="3"/>
  <c r="AM188" i="3" s="1"/>
  <c r="AI188" i="3"/>
  <c r="AE188" i="3"/>
  <c r="AG188" i="3" s="1"/>
  <c r="AB188" i="3"/>
  <c r="AC188" i="3" s="1"/>
  <c r="X188" i="3"/>
  <c r="Y188" i="3" s="1"/>
  <c r="T188" i="3"/>
  <c r="U188" i="3" s="1"/>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L185" i="3"/>
  <c r="AM185" i="3" s="1"/>
  <c r="AI185" i="3"/>
  <c r="AE185" i="3"/>
  <c r="AG185" i="3" s="1"/>
  <c r="AB185" i="3"/>
  <c r="AC185" i="3" s="1"/>
  <c r="X185" i="3"/>
  <c r="Y185" i="3" s="1"/>
  <c r="T185" i="3"/>
  <c r="U185" i="3" s="1"/>
  <c r="O185" i="3"/>
  <c r="P185" i="3" s="1"/>
  <c r="AO184" i="3"/>
  <c r="AL184" i="3"/>
  <c r="AI184" i="3"/>
  <c r="AE184" i="3"/>
  <c r="AG184" i="3" s="1"/>
  <c r="AB184" i="3"/>
  <c r="AC184" i="3" s="1"/>
  <c r="X184" i="3"/>
  <c r="Y184" i="3" s="1"/>
  <c r="T184" i="3"/>
  <c r="U184" i="3" s="1"/>
  <c r="O184" i="3"/>
  <c r="AO183" i="3"/>
  <c r="AL183" i="3"/>
  <c r="AI183" i="3"/>
  <c r="AE183" i="3"/>
  <c r="AG183" i="3" s="1"/>
  <c r="AB183" i="3"/>
  <c r="X183" i="3"/>
  <c r="Y183" i="3" s="1"/>
  <c r="T183" i="3"/>
  <c r="O183" i="3"/>
  <c r="AO182" i="3"/>
  <c r="AL182" i="3"/>
  <c r="AI182" i="3"/>
  <c r="AE182" i="3"/>
  <c r="AG182" i="3" s="1"/>
  <c r="AB182" i="3"/>
  <c r="AC182" i="3" s="1"/>
  <c r="X182" i="3"/>
  <c r="Y182" i="3" s="1"/>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B171" i="3"/>
  <c r="AC171" i="3" s="1"/>
  <c r="X171" i="3"/>
  <c r="Y171" i="3" s="1"/>
  <c r="T171" i="3"/>
  <c r="U171" i="3" s="1"/>
  <c r="O171" i="3"/>
  <c r="P171" i="3" s="1"/>
  <c r="AO170" i="3"/>
  <c r="AL170" i="3"/>
  <c r="AM170" i="3" s="1"/>
  <c r="AI170" i="3"/>
  <c r="AE170" i="3"/>
  <c r="AG170" i="3" s="1"/>
  <c r="AB170" i="3"/>
  <c r="AC170" i="3" s="1"/>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L167" i="3"/>
  <c r="AM167" i="3" s="1"/>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s="1"/>
  <c r="AO165" i="3"/>
  <c r="AL165" i="3"/>
  <c r="AM165" i="3" s="1"/>
  <c r="AI165" i="3"/>
  <c r="AE165" i="3"/>
  <c r="AG165" i="3" s="1"/>
  <c r="AB165" i="3"/>
  <c r="AC165" i="3" s="1"/>
  <c r="X165" i="3"/>
  <c r="Y165" i="3" s="1"/>
  <c r="T165" i="3"/>
  <c r="U165" i="3" s="1"/>
  <c r="O165" i="3"/>
  <c r="P165" i="3" s="1"/>
  <c r="AO164" i="3"/>
  <c r="AL164" i="3"/>
  <c r="AM164" i="3" s="1"/>
  <c r="AI164" i="3"/>
  <c r="AE164" i="3"/>
  <c r="AG164" i="3" s="1"/>
  <c r="AB164" i="3"/>
  <c r="AC164" i="3" s="1"/>
  <c r="X164" i="3"/>
  <c r="Y164" i="3" s="1"/>
  <c r="T164" i="3"/>
  <c r="U164" i="3" s="1"/>
  <c r="O164" i="3"/>
  <c r="P164" i="3" s="1"/>
  <c r="AO163" i="3"/>
  <c r="AL163" i="3"/>
  <c r="AM163" i="3" s="1"/>
  <c r="AI163" i="3"/>
  <c r="AE163" i="3"/>
  <c r="AG163" i="3" s="1"/>
  <c r="AB163" i="3"/>
  <c r="AC163" i="3" s="1"/>
  <c r="X163" i="3"/>
  <c r="Y163" i="3" s="1"/>
  <c r="T163" i="3"/>
  <c r="U163" i="3" s="1"/>
  <c r="O163" i="3"/>
  <c r="P163" i="3" s="1"/>
  <c r="AO162" i="3"/>
  <c r="AM162" i="3"/>
  <c r="AL162" i="3"/>
  <c r="AI162" i="3"/>
  <c r="AE162" i="3"/>
  <c r="AG162" i="3" s="1"/>
  <c r="AB162" i="3"/>
  <c r="AC162" i="3" s="1"/>
  <c r="X162" i="3"/>
  <c r="Y162" i="3" s="1"/>
  <c r="T162" i="3"/>
  <c r="U162" i="3" s="1"/>
  <c r="P162" i="3"/>
  <c r="O162" i="3"/>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s="1"/>
  <c r="AB158" i="3"/>
  <c r="AC158" i="3" s="1"/>
  <c r="X158" i="3"/>
  <c r="Y158" i="3" s="1"/>
  <c r="T158" i="3"/>
  <c r="U158" i="3" s="1"/>
  <c r="O158" i="3"/>
  <c r="P158" i="3" s="1"/>
  <c r="AO157" i="3"/>
  <c r="AL157" i="3"/>
  <c r="AI157" i="3"/>
  <c r="AE157" i="3"/>
  <c r="AG157" i="3" s="1"/>
  <c r="AB157" i="3"/>
  <c r="AC157" i="3" s="1"/>
  <c r="X157" i="3"/>
  <c r="Y157" i="3" s="1"/>
  <c r="T157" i="3"/>
  <c r="U157" i="3" s="1"/>
  <c r="O157" i="3"/>
  <c r="P157" i="3" s="1"/>
  <c r="AO156" i="3"/>
  <c r="AL156" i="3"/>
  <c r="AI156" i="3"/>
  <c r="AE156" i="3"/>
  <c r="AG156" i="3" s="1"/>
  <c r="AB156" i="3"/>
  <c r="AC156" i="3" s="1"/>
  <c r="X156" i="3"/>
  <c r="Y156" i="3" s="1"/>
  <c r="T156" i="3"/>
  <c r="U156" i="3" s="1"/>
  <c r="O156" i="3"/>
  <c r="P156" i="3" s="1"/>
  <c r="AO155" i="3"/>
  <c r="AL155" i="3"/>
  <c r="AI155" i="3"/>
  <c r="AE155" i="3"/>
  <c r="AG155" i="3" s="1"/>
  <c r="AB155" i="3"/>
  <c r="AC155" i="3" s="1"/>
  <c r="X155" i="3"/>
  <c r="Y155" i="3" s="1"/>
  <c r="T155" i="3"/>
  <c r="U155" i="3" s="1"/>
  <c r="O155" i="3"/>
  <c r="P155" i="3" s="1"/>
  <c r="AO154" i="3"/>
  <c r="AL154" i="3"/>
  <c r="AI154" i="3"/>
  <c r="AE154" i="3"/>
  <c r="AG154" i="3" s="1"/>
  <c r="AB154" i="3"/>
  <c r="AC154" i="3" s="1"/>
  <c r="X154" i="3"/>
  <c r="Y154" i="3" s="1"/>
  <c r="T154" i="3"/>
  <c r="U154" i="3" s="1"/>
  <c r="O154" i="3"/>
  <c r="P154" i="3" s="1"/>
  <c r="AO153" i="3"/>
  <c r="AL153" i="3"/>
  <c r="AI153" i="3"/>
  <c r="AE153" i="3"/>
  <c r="AG153" i="3" s="1"/>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B151" i="3"/>
  <c r="AC151" i="3" s="1"/>
  <c r="X151" i="3"/>
  <c r="Y151" i="3" s="1"/>
  <c r="T151" i="3"/>
  <c r="U151" i="3" s="1"/>
  <c r="O151" i="3"/>
  <c r="P151" i="3" s="1"/>
  <c r="AO150" i="3"/>
  <c r="AL150" i="3"/>
  <c r="AM150" i="3" s="1"/>
  <c r="AI150" i="3"/>
  <c r="AE150" i="3"/>
  <c r="AG150" i="3" s="1"/>
  <c r="AB150" i="3"/>
  <c r="AC150" i="3" s="1"/>
  <c r="X150" i="3"/>
  <c r="Y150" i="3" s="1"/>
  <c r="T150" i="3"/>
  <c r="O150" i="3"/>
  <c r="P150" i="3" s="1"/>
  <c r="AO149" i="3"/>
  <c r="AL149" i="3"/>
  <c r="AM149" i="3" s="1"/>
  <c r="AI149" i="3"/>
  <c r="AE149" i="3"/>
  <c r="AG149" i="3" s="1"/>
  <c r="AB149" i="3"/>
  <c r="AC149" i="3" s="1"/>
  <c r="X149" i="3"/>
  <c r="Y149" i="3" s="1"/>
  <c r="T149" i="3"/>
  <c r="O149" i="3"/>
  <c r="P149" i="3" s="1"/>
  <c r="AO148" i="3"/>
  <c r="AL148" i="3"/>
  <c r="AM148" i="3" s="1"/>
  <c r="AI148" i="3"/>
  <c r="AE148" i="3"/>
  <c r="AG148" i="3" s="1"/>
  <c r="AB148" i="3"/>
  <c r="AC148" i="3" s="1"/>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C146" i="3"/>
  <c r="AB146" i="3"/>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E144" i="3"/>
  <c r="AG144" i="3" s="1"/>
  <c r="AB144" i="3"/>
  <c r="AC144" i="3" s="1"/>
  <c r="X144" i="3"/>
  <c r="Y144" i="3" s="1"/>
  <c r="T144" i="3"/>
  <c r="O144" i="3"/>
  <c r="P144" i="3" s="1"/>
  <c r="AO143" i="3"/>
  <c r="AL143" i="3"/>
  <c r="AM143" i="3" s="1"/>
  <c r="AI143" i="3"/>
  <c r="AE143" i="3"/>
  <c r="AG143" i="3" s="1"/>
  <c r="AB143" i="3"/>
  <c r="AC143" i="3" s="1"/>
  <c r="X143" i="3"/>
  <c r="Y143" i="3" s="1"/>
  <c r="T143" i="3"/>
  <c r="O143" i="3"/>
  <c r="P143" i="3" s="1"/>
  <c r="AO142" i="3"/>
  <c r="AL142" i="3"/>
  <c r="AM142" i="3" s="1"/>
  <c r="AI142" i="3"/>
  <c r="AE142" i="3"/>
  <c r="AG142" i="3" s="1"/>
  <c r="AB142" i="3"/>
  <c r="AC142" i="3" s="1"/>
  <c r="X142" i="3"/>
  <c r="Y142" i="3" s="1"/>
  <c r="T142" i="3"/>
  <c r="O142" i="3"/>
  <c r="P142" i="3" s="1"/>
  <c r="AO141" i="3"/>
  <c r="AL141" i="3"/>
  <c r="AM141" i="3" s="1"/>
  <c r="AI141" i="3"/>
  <c r="AE141" i="3"/>
  <c r="AG141" i="3" s="1"/>
  <c r="AB141" i="3"/>
  <c r="AC141" i="3" s="1"/>
  <c r="X141" i="3"/>
  <c r="Y141" i="3" s="1"/>
  <c r="T141" i="3"/>
  <c r="O141" i="3"/>
  <c r="P141" i="3" s="1"/>
  <c r="AO140" i="3"/>
  <c r="AL140" i="3"/>
  <c r="AM140" i="3" s="1"/>
  <c r="AI140" i="3"/>
  <c r="AE140" i="3"/>
  <c r="AG140" i="3" s="1"/>
  <c r="AB140" i="3"/>
  <c r="AC140" i="3" s="1"/>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s="1"/>
  <c r="T136" i="3"/>
  <c r="O136" i="3"/>
  <c r="P136" i="3" s="1"/>
  <c r="AO135" i="3"/>
  <c r="AL135" i="3"/>
  <c r="AM135" i="3" s="1"/>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E132" i="3"/>
  <c r="AG132" i="3" s="1"/>
  <c r="AB132" i="3"/>
  <c r="AC132" i="3" s="1"/>
  <c r="X132" i="3"/>
  <c r="Y132" i="3" s="1"/>
  <c r="T132" i="3"/>
  <c r="O132" i="3"/>
  <c r="P132" i="3" s="1"/>
  <c r="AO131" i="3"/>
  <c r="AL131" i="3"/>
  <c r="AM131" i="3" s="1"/>
  <c r="AI131" i="3"/>
  <c r="AE131" i="3"/>
  <c r="AG131" i="3" s="1"/>
  <c r="AB131" i="3"/>
  <c r="AC131" i="3" s="1"/>
  <c r="X131" i="3"/>
  <c r="Y131" i="3" s="1"/>
  <c r="T131" i="3"/>
  <c r="O131" i="3"/>
  <c r="P131" i="3" s="1"/>
  <c r="AO130" i="3"/>
  <c r="AL130" i="3"/>
  <c r="AM130" i="3" s="1"/>
  <c r="AI130" i="3"/>
  <c r="AE130" i="3"/>
  <c r="AG130" i="3" s="1"/>
  <c r="AB130" i="3"/>
  <c r="AC130" i="3" s="1"/>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X127" i="3"/>
  <c r="Y127" i="3" s="1"/>
  <c r="T127" i="3"/>
  <c r="O127" i="3"/>
  <c r="P127" i="3" s="1"/>
  <c r="AO126" i="3"/>
  <c r="AL126" i="3"/>
  <c r="AM126" i="3" s="1"/>
  <c r="AI126" i="3"/>
  <c r="AE126" i="3"/>
  <c r="AG126" i="3" s="1"/>
  <c r="AB126" i="3"/>
  <c r="AC126" i="3" s="1"/>
  <c r="X126" i="3"/>
  <c r="Y126" i="3" s="1"/>
  <c r="T126" i="3"/>
  <c r="O126" i="3"/>
  <c r="P126" i="3" s="1"/>
  <c r="AO125" i="3"/>
  <c r="AL125" i="3"/>
  <c r="AM125" i="3" s="1"/>
  <c r="AI125" i="3"/>
  <c r="AE125" i="3"/>
  <c r="AG125" i="3" s="1"/>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X122" i="3"/>
  <c r="Y122" i="3" s="1"/>
  <c r="T122" i="3"/>
  <c r="O122" i="3"/>
  <c r="AO121" i="3"/>
  <c r="AL121" i="3"/>
  <c r="AM121" i="3" s="1"/>
  <c r="AI121" i="3"/>
  <c r="AE121" i="3"/>
  <c r="AG121" i="3" s="1"/>
  <c r="AB121" i="3"/>
  <c r="AC121" i="3" s="1"/>
  <c r="X121" i="3"/>
  <c r="Y121" i="3" s="1"/>
  <c r="T121" i="3"/>
  <c r="O121" i="3"/>
  <c r="AO120" i="3"/>
  <c r="AL120" i="3"/>
  <c r="AM120" i="3" s="1"/>
  <c r="AI120" i="3"/>
  <c r="AE120" i="3"/>
  <c r="AG120" i="3" s="1"/>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E115" i="3"/>
  <c r="AG115" i="3" s="1"/>
  <c r="AB115" i="3"/>
  <c r="AC115" i="3" s="1"/>
  <c r="X115" i="3"/>
  <c r="Y115" i="3" s="1"/>
  <c r="T115" i="3"/>
  <c r="O115" i="3"/>
  <c r="P115" i="3" s="1"/>
  <c r="AO114" i="3"/>
  <c r="AL114" i="3"/>
  <c r="AM114" i="3" s="1"/>
  <c r="AI114" i="3"/>
  <c r="AE114" i="3"/>
  <c r="AG114" i="3" s="1"/>
  <c r="AB114" i="3"/>
  <c r="X114" i="3"/>
  <c r="Y114" i="3" s="1"/>
  <c r="T114" i="3"/>
  <c r="O114" i="3"/>
  <c r="P114" i="3" s="1"/>
  <c r="AO113" i="3"/>
  <c r="AL113" i="3"/>
  <c r="AM113" i="3" s="1"/>
  <c r="AI113" i="3"/>
  <c r="AE113" i="3"/>
  <c r="AG113" i="3" s="1"/>
  <c r="AB113" i="3"/>
  <c r="X113" i="3"/>
  <c r="Y113" i="3" s="1"/>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X110" i="3"/>
  <c r="Y110" i="3" s="1"/>
  <c r="T110" i="3"/>
  <c r="O110" i="3"/>
  <c r="P110" i="3" s="1"/>
  <c r="AO109" i="3"/>
  <c r="AL109" i="3"/>
  <c r="AM109" i="3" s="1"/>
  <c r="AI109" i="3"/>
  <c r="AE109" i="3"/>
  <c r="AG109" i="3" s="1"/>
  <c r="AB109" i="3"/>
  <c r="X109" i="3"/>
  <c r="Y109" i="3" s="1"/>
  <c r="T109" i="3"/>
  <c r="O109" i="3"/>
  <c r="P109" i="3" s="1"/>
  <c r="AO108" i="3"/>
  <c r="AL108" i="3"/>
  <c r="AM108" i="3" s="1"/>
  <c r="AI108" i="3"/>
  <c r="AE108" i="3"/>
  <c r="AG108" i="3" s="1"/>
  <c r="AB108" i="3"/>
  <c r="AC108" i="3" s="1"/>
  <c r="X108" i="3"/>
  <c r="Y108" i="3" s="1"/>
  <c r="T108" i="3"/>
  <c r="O108" i="3"/>
  <c r="AO107" i="3"/>
  <c r="AL107" i="3"/>
  <c r="AM107" i="3" s="1"/>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E105" i="3"/>
  <c r="AG105" i="3" s="1"/>
  <c r="AB105" i="3"/>
  <c r="AC105" i="3" s="1"/>
  <c r="X105" i="3"/>
  <c r="Y105" i="3" s="1"/>
  <c r="T105" i="3"/>
  <c r="O105" i="3"/>
  <c r="P105" i="3" s="1"/>
  <c r="AO104" i="3"/>
  <c r="AL104" i="3"/>
  <c r="AM104" i="3" s="1"/>
  <c r="AI104" i="3"/>
  <c r="AE104" i="3"/>
  <c r="AG104" i="3" s="1"/>
  <c r="AB104" i="3"/>
  <c r="X104" i="3"/>
  <c r="Y104" i="3" s="1"/>
  <c r="T104" i="3"/>
  <c r="O104" i="3"/>
  <c r="P104" i="3" s="1"/>
  <c r="AO103" i="3"/>
  <c r="AL103" i="3"/>
  <c r="AM103" i="3" s="1"/>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L97" i="3"/>
  <c r="AM97" i="3" s="1"/>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E94" i="3"/>
  <c r="AG94" i="3" s="1"/>
  <c r="AB94" i="3"/>
  <c r="AC94" i="3" s="1"/>
  <c r="X94" i="3"/>
  <c r="Y94" i="3" s="1"/>
  <c r="T94" i="3"/>
  <c r="O94" i="3"/>
  <c r="P94" i="3" s="1"/>
  <c r="AO93" i="3"/>
  <c r="AL93" i="3"/>
  <c r="AM93" i="3" s="1"/>
  <c r="AI93" i="3"/>
  <c r="AE93" i="3"/>
  <c r="AG93" i="3" s="1"/>
  <c r="AB93" i="3"/>
  <c r="AC93" i="3" s="1"/>
  <c r="X93" i="3"/>
  <c r="Y93" i="3" s="1"/>
  <c r="T93" i="3"/>
  <c r="O93" i="3"/>
  <c r="P93" i="3" s="1"/>
  <c r="AO92" i="3"/>
  <c r="AL92" i="3"/>
  <c r="AM92" i="3" s="1"/>
  <c r="AI92" i="3"/>
  <c r="AE92" i="3"/>
  <c r="AG92" i="3" s="1"/>
  <c r="AB92" i="3"/>
  <c r="AC92" i="3" s="1"/>
  <c r="X92" i="3"/>
  <c r="Y92" i="3" s="1"/>
  <c r="T92" i="3"/>
  <c r="O92" i="3"/>
  <c r="P92" i="3" s="1"/>
  <c r="AO91" i="3"/>
  <c r="AL91" i="3"/>
  <c r="AM91" i="3" s="1"/>
  <c r="AI91" i="3"/>
  <c r="AE91" i="3"/>
  <c r="AG91" i="3" s="1"/>
  <c r="AB91" i="3"/>
  <c r="X91" i="3"/>
  <c r="Y91" i="3" s="1"/>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B85" i="3"/>
  <c r="AC85" i="3" s="1"/>
  <c r="X85" i="3"/>
  <c r="Y85" i="3" s="1"/>
  <c r="T85" i="3"/>
  <c r="O85" i="3"/>
  <c r="AO84" i="3"/>
  <c r="AL84" i="3"/>
  <c r="AM84" i="3" s="1"/>
  <c r="AI84" i="3"/>
  <c r="AE84" i="3"/>
  <c r="AG84" i="3" s="1"/>
  <c r="AB84" i="3"/>
  <c r="AC84" i="3" s="1"/>
  <c r="X84" i="3"/>
  <c r="Y84" i="3" s="1"/>
  <c r="T84" i="3"/>
  <c r="O84" i="3"/>
  <c r="AO83" i="3"/>
  <c r="AL83" i="3"/>
  <c r="AM83" i="3" s="1"/>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L80" i="3"/>
  <c r="AM80" i="3" s="1"/>
  <c r="AI80" i="3"/>
  <c r="AE80" i="3"/>
  <c r="AG80" i="3" s="1"/>
  <c r="AB80" i="3"/>
  <c r="AC80" i="3" s="1"/>
  <c r="X80" i="3"/>
  <c r="Y80" i="3" s="1"/>
  <c r="T80" i="3"/>
  <c r="O80" i="3"/>
  <c r="AO79" i="3"/>
  <c r="AL79" i="3"/>
  <c r="AM79" i="3" s="1"/>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L75" i="3"/>
  <c r="AM75" i="3" s="1"/>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L72" i="3"/>
  <c r="AM72" i="3" s="1"/>
  <c r="AI72" i="3"/>
  <c r="AE72" i="3"/>
  <c r="AG72" i="3" s="1"/>
  <c r="AB72" i="3"/>
  <c r="AC72" i="3" s="1"/>
  <c r="X72" i="3"/>
  <c r="Y72" i="3" s="1"/>
  <c r="T72" i="3"/>
  <c r="O72" i="3"/>
  <c r="AO71" i="3"/>
  <c r="AL71" i="3"/>
  <c r="AM71" i="3" s="1"/>
  <c r="AI71" i="3"/>
  <c r="AE71" i="3"/>
  <c r="AG71" i="3" s="1"/>
  <c r="AB71" i="3"/>
  <c r="AC71" i="3" s="1"/>
  <c r="X71" i="3"/>
  <c r="Y71" i="3" s="1"/>
  <c r="T71" i="3"/>
  <c r="O71" i="3"/>
  <c r="AO70" i="3"/>
  <c r="AL70" i="3"/>
  <c r="AM70" i="3" s="1"/>
  <c r="AI70" i="3"/>
  <c r="AE70" i="3"/>
  <c r="AB70" i="3"/>
  <c r="AC70" i="3" s="1"/>
  <c r="Y70" i="3"/>
  <c r="X70" i="3"/>
  <c r="T70" i="3"/>
  <c r="O70" i="3"/>
  <c r="AO69" i="3"/>
  <c r="AL69" i="3"/>
  <c r="AI69" i="3"/>
  <c r="AE69" i="3"/>
  <c r="AC69" i="3"/>
  <c r="AB69" i="3"/>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G64" i="3"/>
  <c r="AE64" i="3"/>
  <c r="AB64" i="3"/>
  <c r="AC64" i="3" s="1"/>
  <c r="X64" i="3"/>
  <c r="Y64" i="3" s="1"/>
  <c r="T64" i="3"/>
  <c r="U64" i="3" s="1"/>
  <c r="O64" i="3"/>
  <c r="P64" i="3" s="1"/>
  <c r="AO63" i="3"/>
  <c r="AL63" i="3"/>
  <c r="AM63" i="3" s="1"/>
  <c r="AI63" i="3"/>
  <c r="AE63" i="3"/>
  <c r="AG63" i="3" s="1"/>
  <c r="AB63" i="3"/>
  <c r="AC63" i="3" s="1"/>
  <c r="X63" i="3"/>
  <c r="Y63" i="3" s="1"/>
  <c r="T63" i="3"/>
  <c r="U63" i="3" s="1"/>
  <c r="O63" i="3"/>
  <c r="P63" i="3" s="1"/>
  <c r="AO62" i="3"/>
  <c r="AL62" i="3"/>
  <c r="AM62" i="3" s="1"/>
  <c r="AI62" i="3"/>
  <c r="AE62" i="3"/>
  <c r="AG62" i="3" s="1"/>
  <c r="AB62" i="3"/>
  <c r="AC62" i="3" s="1"/>
  <c r="X62" i="3"/>
  <c r="Y62" i="3" s="1"/>
  <c r="T62" i="3"/>
  <c r="U62" i="3" s="1"/>
  <c r="O62" i="3"/>
  <c r="P62" i="3" s="1"/>
  <c r="AO61" i="3"/>
  <c r="AL61" i="3"/>
  <c r="AM61" i="3" s="1"/>
  <c r="AI61" i="3"/>
  <c r="AE61" i="3"/>
  <c r="AG61" i="3" s="1"/>
  <c r="AB61" i="3"/>
  <c r="AC61" i="3" s="1"/>
  <c r="X61" i="3"/>
  <c r="Y61" i="3" s="1"/>
  <c r="T61" i="3"/>
  <c r="U61" i="3" s="1"/>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L58" i="3"/>
  <c r="AM58" i="3" s="1"/>
  <c r="AI58" i="3"/>
  <c r="AE58" i="3"/>
  <c r="AG58" i="3" s="1"/>
  <c r="AB58" i="3"/>
  <c r="AC58" i="3" s="1"/>
  <c r="X58" i="3"/>
  <c r="Y58" i="3" s="1"/>
  <c r="T58" i="3"/>
  <c r="U58" i="3" s="1"/>
  <c r="O58" i="3"/>
  <c r="P58" i="3" s="1"/>
  <c r="AO57" i="3"/>
  <c r="AL57" i="3"/>
  <c r="AM57" i="3" s="1"/>
  <c r="AI57" i="3"/>
  <c r="AE57" i="3"/>
  <c r="AG57" i="3" s="1"/>
  <c r="AB57" i="3"/>
  <c r="AC57" i="3" s="1"/>
  <c r="X57" i="3"/>
  <c r="Y57" i="3" s="1"/>
  <c r="T57" i="3"/>
  <c r="U57" i="3" s="1"/>
  <c r="O57" i="3"/>
  <c r="P57" i="3" s="1"/>
  <c r="AO56" i="3"/>
  <c r="AL56" i="3"/>
  <c r="AM56" i="3" s="1"/>
  <c r="AI56" i="3"/>
  <c r="AE56" i="3"/>
  <c r="AG56" i="3" s="1"/>
  <c r="AB56" i="3"/>
  <c r="AC56" i="3" s="1"/>
  <c r="X56" i="3"/>
  <c r="Y56" i="3" s="1"/>
  <c r="T56" i="3"/>
  <c r="U56" i="3" s="1"/>
  <c r="O56" i="3"/>
  <c r="P56" i="3" s="1"/>
  <c r="AO55" i="3"/>
  <c r="AL55" i="3"/>
  <c r="AM55" i="3" s="1"/>
  <c r="AI55" i="3"/>
  <c r="AE55" i="3"/>
  <c r="AG55" i="3" s="1"/>
  <c r="AB55" i="3"/>
  <c r="AC55" i="3" s="1"/>
  <c r="X55" i="3"/>
  <c r="Y55" i="3" s="1"/>
  <c r="T55" i="3"/>
  <c r="U55" i="3" s="1"/>
  <c r="O55" i="3"/>
  <c r="P55" i="3" s="1"/>
  <c r="AO54" i="3"/>
  <c r="AL54" i="3"/>
  <c r="AM54" i="3" s="1"/>
  <c r="AI54" i="3"/>
  <c r="AE54" i="3"/>
  <c r="AG54" i="3" s="1"/>
  <c r="AB54" i="3"/>
  <c r="AC54" i="3" s="1"/>
  <c r="X54" i="3"/>
  <c r="Y54" i="3" s="1"/>
  <c r="T54" i="3"/>
  <c r="U54" i="3" s="1"/>
  <c r="O54" i="3"/>
  <c r="P54" i="3" s="1"/>
  <c r="AO53" i="3"/>
  <c r="AL53" i="3"/>
  <c r="AM53" i="3" s="1"/>
  <c r="AI53" i="3"/>
  <c r="AE53" i="3"/>
  <c r="AG53" i="3" s="1"/>
  <c r="AB53" i="3"/>
  <c r="AC53" i="3" s="1"/>
  <c r="X53" i="3"/>
  <c r="Y53" i="3" s="1"/>
  <c r="T53" i="3"/>
  <c r="U53" i="3" s="1"/>
  <c r="O53" i="3"/>
  <c r="P53" i="3" s="1"/>
  <c r="AO52" i="3"/>
  <c r="AL52" i="3"/>
  <c r="AM52" i="3" s="1"/>
  <c r="AI52" i="3"/>
  <c r="AE52" i="3"/>
  <c r="AG52" i="3" s="1"/>
  <c r="AB52" i="3"/>
  <c r="AC52" i="3" s="1"/>
  <c r="X52" i="3"/>
  <c r="Y52" i="3" s="1"/>
  <c r="T52" i="3"/>
  <c r="U52" i="3" s="1"/>
  <c r="O52" i="3"/>
  <c r="P52" i="3" s="1"/>
  <c r="AO51" i="3"/>
  <c r="AL51" i="3"/>
  <c r="AM51" i="3" s="1"/>
  <c r="AI51" i="3"/>
  <c r="AE51" i="3"/>
  <c r="AG51" i="3" s="1"/>
  <c r="AB51" i="3"/>
  <c r="AC51" i="3" s="1"/>
  <c r="X51" i="3"/>
  <c r="Y51" i="3" s="1"/>
  <c r="T51" i="3"/>
  <c r="U51" i="3" s="1"/>
  <c r="O51" i="3"/>
  <c r="P51" i="3" s="1"/>
  <c r="AO50" i="3"/>
  <c r="AL50" i="3"/>
  <c r="AM50" i="3" s="1"/>
  <c r="AI50" i="3"/>
  <c r="AE50" i="3"/>
  <c r="AG50" i="3" s="1"/>
  <c r="AB50" i="3"/>
  <c r="AC50" i="3" s="1"/>
  <c r="X50" i="3"/>
  <c r="Y50" i="3" s="1"/>
  <c r="T50" i="3"/>
  <c r="U50" i="3" s="1"/>
  <c r="O50" i="3"/>
  <c r="P50" i="3" s="1"/>
  <c r="AO49" i="3"/>
  <c r="AL49" i="3"/>
  <c r="AM49" i="3" s="1"/>
  <c r="AI49" i="3"/>
  <c r="AE49" i="3"/>
  <c r="AG49" i="3" s="1"/>
  <c r="AB49" i="3"/>
  <c r="AC49" i="3" s="1"/>
  <c r="X49" i="3"/>
  <c r="Y49" i="3" s="1"/>
  <c r="T49" i="3"/>
  <c r="U49" i="3" s="1"/>
  <c r="O49" i="3"/>
  <c r="P49" i="3" s="1"/>
  <c r="AO48" i="3"/>
  <c r="AL48" i="3"/>
  <c r="AM48" i="3" s="1"/>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s="1"/>
  <c r="T46" i="3"/>
  <c r="U46" i="3" s="1"/>
  <c r="O46" i="3"/>
  <c r="P46" i="3" s="1"/>
  <c r="AO45" i="3"/>
  <c r="AL45" i="3"/>
  <c r="AM45" i="3" s="1"/>
  <c r="AI45" i="3"/>
  <c r="AE45" i="3"/>
  <c r="AG45" i="3" s="1"/>
  <c r="AB45" i="3"/>
  <c r="AC45" i="3" s="1"/>
  <c r="X45" i="3"/>
  <c r="Y45" i="3" s="1"/>
  <c r="T45" i="3"/>
  <c r="U45" i="3" s="1"/>
  <c r="O45" i="3"/>
  <c r="P45" i="3" s="1"/>
  <c r="AO44" i="3"/>
  <c r="AL44" i="3"/>
  <c r="AM44" i="3" s="1"/>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s="1"/>
  <c r="AI42" i="3"/>
  <c r="AE42" i="3"/>
  <c r="AG42" i="3" s="1"/>
  <c r="AB42" i="3"/>
  <c r="AC42" i="3" s="1"/>
  <c r="X42" i="3"/>
  <c r="Y42" i="3" s="1"/>
  <c r="T42" i="3"/>
  <c r="U42" i="3" s="1"/>
  <c r="O42" i="3"/>
  <c r="P42" i="3" s="1"/>
  <c r="AO41" i="3"/>
  <c r="AL41" i="3"/>
  <c r="AM41" i="3" s="1"/>
  <c r="AI41" i="3"/>
  <c r="AE41" i="3"/>
  <c r="AG41" i="3" s="1"/>
  <c r="AB41" i="3"/>
  <c r="AC41" i="3" s="1"/>
  <c r="X41" i="3"/>
  <c r="Y41" i="3" s="1"/>
  <c r="T41" i="3"/>
  <c r="U41" i="3" s="1"/>
  <c r="O41" i="3"/>
  <c r="P41" i="3" s="1"/>
  <c r="AO40" i="3"/>
  <c r="AL40" i="3"/>
  <c r="AM40" i="3" s="1"/>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s="1"/>
  <c r="AI26" i="3"/>
  <c r="AE26" i="3"/>
  <c r="AG26" i="3" s="1"/>
  <c r="AB26" i="3"/>
  <c r="AC26" i="3" s="1"/>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X20" i="3"/>
  <c r="Y20" i="3" s="1"/>
  <c r="T20" i="3"/>
  <c r="U20" i="3" s="1"/>
  <c r="O20" i="3"/>
  <c r="AO19" i="3"/>
  <c r="AL19" i="3"/>
  <c r="AI19" i="3"/>
  <c r="AE19" i="3"/>
  <c r="AG19" i="3" s="1"/>
  <c r="AB19" i="3"/>
  <c r="AC19" i="3" s="1"/>
  <c r="X19" i="3"/>
  <c r="Y19" i="3" s="1"/>
  <c r="T19" i="3"/>
  <c r="U19" i="3" s="1"/>
  <c r="O19" i="3"/>
  <c r="AO18" i="3"/>
  <c r="AL18" i="3"/>
  <c r="AI18" i="3"/>
  <c r="AE18" i="3"/>
  <c r="AG18" i="3" s="1"/>
  <c r="AB18" i="3"/>
  <c r="AC18" i="3" s="1"/>
  <c r="X18" i="3"/>
  <c r="Y18" i="3" s="1"/>
  <c r="T18" i="3"/>
  <c r="U18" i="3" s="1"/>
  <c r="O18" i="3"/>
  <c r="AO17" i="3"/>
  <c r="AL17" i="3"/>
  <c r="AI17" i="3"/>
  <c r="AE17" i="3"/>
  <c r="AG17" i="3" s="1"/>
  <c r="AB17" i="3"/>
  <c r="AC17" i="3" s="1"/>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s="1"/>
  <c r="P15" i="3"/>
  <c r="AO14" i="3"/>
  <c r="AL14" i="3"/>
  <c r="AM14" i="3" s="1"/>
  <c r="AI14" i="3"/>
  <c r="AE14" i="3"/>
  <c r="AG14" i="3" s="1"/>
  <c r="AB14" i="3"/>
  <c r="AC14" i="3" s="1"/>
  <c r="X14" i="3"/>
  <c r="Y14" i="3" s="1"/>
  <c r="T14" i="3"/>
  <c r="U14" i="3" s="1"/>
  <c r="P14" i="3"/>
  <c r="AO13" i="3"/>
  <c r="AL13" i="3"/>
  <c r="AM13" i="3" s="1"/>
  <c r="AI13" i="3"/>
  <c r="AE13" i="3"/>
  <c r="AG13" i="3" s="1"/>
  <c r="AB13" i="3"/>
  <c r="AC13" i="3" s="1"/>
  <c r="X13" i="3"/>
  <c r="Y13" i="3" s="1"/>
  <c r="T13" i="3"/>
  <c r="U13" i="3" s="1"/>
  <c r="P13" i="3"/>
  <c r="AO12" i="3"/>
  <c r="AL12" i="3"/>
  <c r="AM12" i="3" s="1"/>
  <c r="AI12" i="3"/>
  <c r="AE12" i="3"/>
  <c r="AG12" i="3" s="1"/>
  <c r="AB12" i="3"/>
  <c r="AC12" i="3" s="1"/>
  <c r="X12" i="3"/>
  <c r="Y12" i="3" s="1"/>
  <c r="T12" i="3"/>
  <c r="U12" i="3" s="1"/>
  <c r="P12" i="3"/>
  <c r="AO11" i="3"/>
  <c r="AL11" i="3"/>
  <c r="AM11" i="3" s="1"/>
  <c r="AI11" i="3"/>
  <c r="AE11" i="3"/>
  <c r="AG11" i="3" s="1"/>
  <c r="AB11" i="3"/>
  <c r="AC11" i="3" s="1"/>
  <c r="X11" i="3"/>
  <c r="Y11" i="3" s="1"/>
  <c r="T11" i="3"/>
  <c r="U11" i="3" s="1"/>
  <c r="P11" i="3"/>
  <c r="AO10" i="3"/>
  <c r="AL10" i="3"/>
  <c r="AM10" i="3" s="1"/>
  <c r="AI10" i="3"/>
  <c r="AE10" i="3"/>
  <c r="AG10" i="3" s="1"/>
  <c r="AB10" i="3"/>
  <c r="AC10" i="3" s="1"/>
  <c r="X10" i="3"/>
  <c r="Y10" i="3" s="1"/>
  <c r="T10" i="3"/>
  <c r="U10" i="3" s="1"/>
  <c r="O10" i="3"/>
  <c r="P10" i="3" s="1"/>
  <c r="AO9" i="3"/>
  <c r="AL9" i="3"/>
  <c r="AM9" i="3" s="1"/>
  <c r="AI9" i="3"/>
  <c r="AE9" i="3"/>
  <c r="AG9" i="3" s="1"/>
  <c r="AB9" i="3"/>
  <c r="AC9" i="3" s="1"/>
  <c r="X9" i="3"/>
  <c r="Y9" i="3" s="1"/>
  <c r="T9" i="3"/>
  <c r="U9" i="3" s="1"/>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s="1"/>
  <c r="AO3" i="3"/>
  <c r="AL3" i="3"/>
  <c r="AI3" i="3"/>
  <c r="AE3" i="3"/>
  <c r="AG3" i="3" s="1"/>
  <c r="AB3" i="3"/>
  <c r="AC3" i="3" s="1"/>
  <c r="X3" i="3"/>
  <c r="Y3" i="3" s="1"/>
  <c r="T3" i="3"/>
  <c r="U3" i="3" s="1"/>
  <c r="O3" i="3"/>
  <c r="P3" i="3" s="1"/>
  <c r="AO2" i="3"/>
  <c r="AL2" i="3"/>
  <c r="AI2" i="3"/>
  <c r="AE2" i="3"/>
  <c r="AG2" i="3" s="1"/>
  <c r="AB2" i="3"/>
  <c r="AC2" i="3" s="1"/>
  <c r="X2" i="3"/>
  <c r="Y2" i="3" s="1"/>
  <c r="T2" i="3"/>
  <c r="U2" i="3" s="1"/>
  <c r="O2" i="3"/>
  <c r="P2" i="3" s="1"/>
  <c r="J40"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 DE MARIA CELENE LOARTE RAMOS</author>
    <author>tc={B80E4B4B-CE38-41F5-9CB6-CC34E7F9C555}</author>
    <author>MARGOTH JACKELINE LEON SANCHEZ</author>
  </authors>
  <commentList>
    <comment ref="M38" authorId="0" shapeId="0" xr:uid="{03A94923-0F17-4089-B7A7-BBEB40D088F2}">
      <text>
        <r>
          <rPr>
            <b/>
            <sz val="9"/>
            <color indexed="81"/>
            <rFont val="Tahoma"/>
            <family val="2"/>
          </rPr>
          <t>FLOR DE MARIA CELENE LOARTE RAMOS:</t>
        </r>
        <r>
          <rPr>
            <sz val="9"/>
            <color indexed="81"/>
            <rFont val="Tahoma"/>
            <family val="2"/>
          </rPr>
          <t xml:space="preserve">
Normativa elaborada propuesta para opinion técnica</t>
        </r>
      </text>
    </comment>
    <comment ref="Q38" authorId="1" shapeId="0" xr:uid="{00000000-0006-0000-0100-000001000000}">
      <text>
        <r>
          <rPr>
            <sz val="11"/>
            <color rgb="FF00000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ok observación</t>
        </r>
      </text>
    </comment>
    <comment ref="M39" authorId="2" shapeId="0" xr:uid="{00000000-0006-0000-0100-000002000000}">
      <text>
        <r>
          <rPr>
            <b/>
            <sz val="9"/>
            <color indexed="81"/>
            <rFont val="Tahoma"/>
            <family val="2"/>
          </rPr>
          <t>MARGOTH JACKELINE LEON SANCHEZ:</t>
        </r>
        <r>
          <rPr>
            <sz val="9"/>
            <color indexed="81"/>
            <rFont val="Tahoma"/>
            <family val="2"/>
          </rPr>
          <t xml:space="preserve">
E</t>
        </r>
        <r>
          <rPr>
            <sz val="11"/>
            <color indexed="81"/>
            <rFont val="Tahoma"/>
            <family val="2"/>
          </rPr>
          <t xml:space="preserve">n normativa pendiente de aprobación </t>
        </r>
      </text>
    </comment>
    <comment ref="M40" authorId="2" shapeId="0" xr:uid="{00000000-0006-0000-0100-000003000000}">
      <text>
        <r>
          <rPr>
            <b/>
            <sz val="9"/>
            <color indexed="81"/>
            <rFont val="Tahoma"/>
            <family val="2"/>
          </rPr>
          <t>MARGOTH JACKELINE LEON SANCHEZ:</t>
        </r>
        <r>
          <rPr>
            <sz val="9"/>
            <color indexed="81"/>
            <rFont val="Tahoma"/>
            <family val="2"/>
          </rPr>
          <t xml:space="preserve">
en aprobacion de directiva ssanitaria </t>
        </r>
      </text>
    </comment>
    <comment ref="M41" authorId="2" shapeId="0" xr:uid="{00000000-0006-0000-0100-000004000000}">
      <text>
        <r>
          <rPr>
            <b/>
            <sz val="9"/>
            <color indexed="81"/>
            <rFont val="Tahoma"/>
            <family val="2"/>
          </rPr>
          <t>MARGOTH JACKELINE LEON SANCHEZ:</t>
        </r>
        <r>
          <rPr>
            <sz val="9"/>
            <color indexed="81"/>
            <rFont val="Tahoma"/>
            <family val="2"/>
          </rPr>
          <t xml:space="preserve">
En normativa pendiente de aprobación</t>
        </r>
      </text>
    </comment>
  </commentList>
</comments>
</file>

<file path=xl/sharedStrings.xml><?xml version="1.0" encoding="utf-8"?>
<sst xmlns="http://schemas.openxmlformats.org/spreadsheetml/2006/main" count="43905" uniqueCount="3749">
  <si>
    <t>Nombre de Programa</t>
  </si>
  <si>
    <t>Nombre de Producto</t>
  </si>
  <si>
    <t>Nombre de Actividad</t>
  </si>
  <si>
    <t>0001 PROGRAMA ARTICULADO NUTRICIONAL</t>
  </si>
  <si>
    <t>3000608 SERVICIOS DE CUIDADO DIURNO ACCEDEN A CONTROL DE CALIDAD NUTRICIONAL DE LOS ALIMENTOS</t>
  </si>
  <si>
    <t>5004427 CONTROL DE CALIDAD NUTRICIONAL DE LOS ALIMENTOS</t>
  </si>
  <si>
    <t>3000609 COMUNIDAD ACCEDE A AGUA PARA EL CONSUMO HUMANO</t>
  </si>
  <si>
    <t>5004428 VIGILANCIA DE LA CALIDAD DEL AGUA PARA EL CONSUMO HUMANO</t>
  </si>
  <si>
    <t>5004429 DESINFECCION Y/O TRATAMIENTO DEL AGUA PARA EL CONSUMO HUMANO</t>
  </si>
  <si>
    <t>3000733 POBLACION INFORMADA SOBRE EL CUIDADO INFANTIL Y PRACTICAS SALUDABLES PARA LA PREVENCION DE ANEMIA Y DESNUTRICION CRONICA INFANTIL</t>
  </si>
  <si>
    <t>5005326 INTERVENCIONES DE COMUNICACION PARA EL CUIDADO INFANTIL Y PREVENCION DE ANEMIA Y DESNUTRICION CRONICA INFANTIL</t>
  </si>
  <si>
    <t>3033251 FAMILIAS SALUDABLES CON CONOCIMIENTOS PARA EL CUIDADO INFANTIL, LACTANCIA MATERNA EXCLUSIVA Y LA ADECUADA ALIMENTACION Y PROTECCION DEL MENOR DE 36 MESES</t>
  </si>
  <si>
    <t>5000014 FAMILIAS CON NIÑO/AS MENORES DE 36 MESES DESARROLLAN PRACTICAS SALUDABLES</t>
  </si>
  <si>
    <t>5005982 CAPACITACION A ACTORES SOCIALES QUE PROMUEVEN EL CUIDADO INFANTIL, LACTANCIA MATERNA EXCLUSIVA Y LA ADECUADA ALIMENTACION Y PROTECCION DEL MENOR DE 36 MESES</t>
  </si>
  <si>
    <t>3033254 NIÑOS CON VACUNA COMPLETA</t>
  </si>
  <si>
    <t>5000017 APLICACION DE VACUNAS COMPLETAS</t>
  </si>
  <si>
    <t>3033255 NIÑOS CON CRED COMPLETO SEGUN EDAD</t>
  </si>
  <si>
    <t>5000018 ATENCION A NIÑOS CON CRECIMIENTO Y DESARROLLO - CRED COMPLETO PARA SU EDAD</t>
  </si>
  <si>
    <t>3033256 NIÑOS CON SUPLEMENTO DE HIERRO Y VITAMINA A</t>
  </si>
  <si>
    <t>5000019 ADMINISTRAR SUPLEMENTO DE HIERRO Y VITAMINA A</t>
  </si>
  <si>
    <t>3033311 ATENCION DE INFECCIONES RESPIRATORIAS AGUDAS</t>
  </si>
  <si>
    <t>5000027 ATENDER A NIÑOS CON INFECCIONES RESPIRATORIAS AGUDAS</t>
  </si>
  <si>
    <t>3033312 ATENCION DE ENFERMEDADES DIARREICAS AGUDAS</t>
  </si>
  <si>
    <t>5000028 ATENDER A NIÑOS CON ENFERMEDADES DIARREICAS AGUDAS</t>
  </si>
  <si>
    <t>3033313 ATENCION DE INFECCIONES RESPIRATORIAS AGUDAS CON COMPLICACIONES</t>
  </si>
  <si>
    <t>5000029 ATENDER A NIÑOS CON DIAGNOSTICO DE INFECCIONES RESPIRATORIAS AGUDAS CON COMPLICACIONES</t>
  </si>
  <si>
    <t>3033314 ATENCION DE ENFERMEDADES DIARREICAS AGUDAS CON COMPLICACIONES</t>
  </si>
  <si>
    <t>5000030 ATENDER A NIÑOS CON DIAGNOSTICO DE ENFERMEDAD DIARREICA AGUDA COMPLICADA</t>
  </si>
  <si>
    <t>3033315 ATENCION DE OTRAS ENFERMEDADES PREVALENTES</t>
  </si>
  <si>
    <t>5000031 BRINDAR ATENCION A OTRAS ENFERMEDADES PREVALENTES</t>
  </si>
  <si>
    <t>3033317 GESTANTE CON SUPLEMENTO DE HIERRO Y ACIDO FOLICO</t>
  </si>
  <si>
    <t>5000032 ADMINISTRAR SUPLEMENTO DE HIERRO Y ACIDO FOLICO A GESTANTES</t>
  </si>
  <si>
    <t>3033414 ATENCION DE NIÑOS Y NIÑAS CON PARASITOSIS INTESTINAL</t>
  </si>
  <si>
    <t>5000035 ATENDER A NIÑOS Y NIÑAS CON DIAGNOSTICO DE PARASITOSIS INTESTINAL</t>
  </si>
  <si>
    <t>0002 SALUD MATERNO NEONATAL</t>
  </si>
  <si>
    <t>3000002 POBLACION INFORMADA SOBRE SALUD SEXUAL, SALUD REPRODUCTIVA Y METODOS DE PLANIFICACION FAMILIAR</t>
  </si>
  <si>
    <t>5000059 BRINDAR INFORMACION SOBRE SALUD SEXUAL, SALUD REPRODUCTIVA Y METODOS DE PLANIFICACION FAMILIAR</t>
  </si>
  <si>
    <t>3000005 ADOLESCENTES ACCEDEN A SERVICIOS DE SALUD PARA PREVENCION DEL EMBARAZO</t>
  </si>
  <si>
    <t>5000058 BRINDAR SERVICIOS DE SALUD PARA PREVENCION DEL EMBARAZO A ADOLESCENTES</t>
  </si>
  <si>
    <t>3033172 ATENCION PRENATAL REENFOCADA</t>
  </si>
  <si>
    <t>5000037 BRINDAR ATENCION PRENATAL REENFOCADA</t>
  </si>
  <si>
    <t>3033291 POBLACION ACCEDE A METODOS DE PLANIFICACION FAMILIAR</t>
  </si>
  <si>
    <t>5000042 MEJORAMIENTO DEL ACCESO DE LA POBLACION A METODOS DE PLANIFICACION FAMILIAR</t>
  </si>
  <si>
    <t>3033292 POBLACION ACCEDE A SERVICIOS DE CONSEJERIA EN SALUD SEXUAL Y REPRODUCTIVA</t>
  </si>
  <si>
    <t>5000043 MEJORAMIENTO DEL ACCESO DE LA POBLACION A SERVICIOS DE CONSEJERIA EN SALUD SEXUAL Y REPRODUCTIVA</t>
  </si>
  <si>
    <t>3033294 ATENCION DE LA GESTANTE CON COMPLICACIONES</t>
  </si>
  <si>
    <t>5000044 BRINDAR ATENCION A LA GESTANTE CON COMPLICACIONES</t>
  </si>
  <si>
    <t>3033295 ATENCION DEL PARTO NORMAL</t>
  </si>
  <si>
    <t>5000045 BRINDAR ATENCION DE PARTO NORMAL</t>
  </si>
  <si>
    <t>3033296 ATENCION DEL PARTO COMPLICADO NO QUIRURGICO</t>
  </si>
  <si>
    <t>5000046 BRINDAR ATENCION DEL PARTO COMPLICADO NO QUIRURGICO</t>
  </si>
  <si>
    <t>3033297 ATENCION DEL PARTO COMPLICADO QUIRURGICO</t>
  </si>
  <si>
    <t>5000047 BRINDAR ATENCION DEL PARTO COMPLICADO QUIRURGICO</t>
  </si>
  <si>
    <t>3033298 ATENCION DEL PUERPERIO</t>
  </si>
  <si>
    <t>5000048 ATENDER EL PUERPERIO</t>
  </si>
  <si>
    <t>3033299 ATENCION DEL PUERPERIO CON COMPLICACIONES</t>
  </si>
  <si>
    <t>5000049 ATENDER EL PUERPERIO CON COMPLICACIONES</t>
  </si>
  <si>
    <t>3033300 ATENCION OBSTETRICA EN UNIDAD DE CUIDADOS INTENSIVOS</t>
  </si>
  <si>
    <t>5000050 ATENDER COMPLICACIONES OBSTETRICAS EN UNIDAD DE CUIDADOS INTENSIVOS</t>
  </si>
  <si>
    <t>3033304 ACCESO AL SISTEMA DE REFERENCIA INSTITUCIONAL</t>
  </si>
  <si>
    <t>5000052 MEJORAMIENTO DEL ACCESO AL SISTEMA DE REFERENCIA INSTITUCIONAL</t>
  </si>
  <si>
    <t>3033305 ATENCION DEL RECIEN NACIDO NORMAL</t>
  </si>
  <si>
    <t>5000053 ATENDER AL RECIEN NACIDO NORMAL</t>
  </si>
  <si>
    <t>3033306 ATENCION DEL RECIEN NACIDO CON COMPLICACIONES</t>
  </si>
  <si>
    <t>5000054 ATENDER AL RECIEN NACIDO CON COMPLICACIONES</t>
  </si>
  <si>
    <t>3033307 ATENCION DEL RECIEN NACIDO CON COMPLICACIONES QUE REQUIERE UNIDAD DE CUIDADOS INTENSIVOS NEONATALES - UCIN</t>
  </si>
  <si>
    <t>5000055 ATENDER AL RECIEN NACIDO CON COMPLICACIONES QUE REQUIERE UNIDAD DE CUIDADOS INTENSIVOS NEONATALES - UCIN</t>
  </si>
  <si>
    <t>3033412
FAMILIAS SALUDABLES INFORMADAS RESPECTO DE SU SALUD SEXUAL Y REPRODUCTIVA</t>
  </si>
  <si>
    <t>5005984  Promoción de prácticas saludables para el cuidado de la salud sexual y reproductiva en familias</t>
  </si>
  <si>
    <t>5005985
Capacitación Actores Sociales que Promueven la Salud Sexual y Reproductiva</t>
  </si>
  <si>
    <t>0016 TBC-VIH/SIDA</t>
  </si>
  <si>
    <t>3000612 SINTOMATICOS RESPIRATORIOS CON DESPISTAJE DE TUBERCULOSIS</t>
  </si>
  <si>
    <t>5004436 DESPISTAJE DE TUBERCULOSIS EN SINTOMATICOS RESPIRATORIOS</t>
  </si>
  <si>
    <t>3000613 PERSONAS EN CONTACTO DE CASOS DE TUBERCULOSIS CON CONTROL Y TRATAMIENTO PREVENTIVO (GENERAL, INDIGENA, PRIVADA DE SU LIBERTAD)</t>
  </si>
  <si>
    <t>5004437 CONTROL Y TRATAMIENTO PREVENTIVO DE CONTACTOS DE CASOS TUBERCULOSIS (GENERAL, INDIGENA, PRIVADA DE SU LIBERTAD)</t>
  </si>
  <si>
    <t>3000614 PERSONAS CON DIAGNOSTICO DE TUBERCULOSIS</t>
  </si>
  <si>
    <t>5004438 DIAGNOSTICO DE CASOS DE TUBERCULOSIS</t>
  </si>
  <si>
    <t>3000615 PERSONAS PRIVADAS DE SU LIBERTAD TRATADAS</t>
  </si>
  <si>
    <t>5004439 TRATAMIENTO DE CASOS DE PERSONAS PRIVADAS DE SU LIBERTAD</t>
  </si>
  <si>
    <t>3000616 PACIENTES CON COMORBILIDAD CON DESPISTAJE Y DIAGNOSTICO DE TUBERCULOSIS</t>
  </si>
  <si>
    <t>5004440 DESPISTAJE Y DIAGNOSTICO DE TUBERCULOSIS PARA PACIENTES CON COMORBILIDAD</t>
  </si>
  <si>
    <t>3000672 PERSONA QUE ACCEDE AL ESTABLECIMIENTO DE SALUD Y RECIBE TRATAMIENTO OPORTUNO PARA TUBERCULOSIS Y SUS COMPLICACIONES</t>
  </si>
  <si>
    <t>5005161 BRINDAR TRATAMIENTO OPORTUNO PARA TUBERCULOSIS Y SUS COMPLICACIONES</t>
  </si>
  <si>
    <t>3000673 POBLACION CON DIAGNOSTICO DE HEPATITIS B CRONICA QUE ACUDE A LOS SERVICIOS DE SALUD RECIBE ATENCION INTEGRAL</t>
  </si>
  <si>
    <t>5005158 BRINDAR A PERSONAS CON DIAGNOSTICO DE HEPATITIS B CRONICA ATENCION INTEGRAL</t>
  </si>
  <si>
    <t>3000691 SERVICIOS DE ATENCION DE TUBERCULOSIS CON MEDIDAS DE CONTROL DE INFECCIONES Y BIOSEGURIDAD EN EL PERSONAL DE SALUD</t>
  </si>
  <si>
    <t>5005157 MEDIDAS DE CONTROL DE INFECCIONES Y BIOSEGURIDAD EN LOS SERVICIOS DE ATENCION DE TUBERCULOSIS</t>
  </si>
  <si>
    <t>3043952 FAMILIA CON PRACTICAS SALUDABLES PARA LA PREVENCION DE VIH/SIDA Y TUBERCULOSIS</t>
  </si>
  <si>
    <t>5000062 PROMOVER EN LAS FAMILIA PRACTICAS SALUDABLES PARA LA PREVENCION DE VIH/SIDA Y TUBERCULOSIS</t>
  </si>
  <si>
    <t>5005987 CAPACITACION A ACTORES SOCIALES QUE PROMUEVEN PRACTICAS SALUDABLES PARA PREVENCION DE TUBERCULOSIS Y VIH/SIDA</t>
  </si>
  <si>
    <t>3043955 HOGARES EN AREAS DE ELEVADO RIESGO DE TRANSMISION DE TBC QUE ACCEDEN A VIVIENDAS REORDENADAS</t>
  </si>
  <si>
    <t>5000065 REORDENAR VIVIENDAS EN HOGARES, UBICADOS EN AREAS DE ELEVADO RIESGO DE TRANSMISION DE TBC</t>
  </si>
  <si>
    <t>3043956 HOGARES DE PERSONAS AFECTADAS DE TBMDR CON VIVIENDAS MEJORADAS</t>
  </si>
  <si>
    <t>5000066 IMPLEMENTAR VIVIENDAS MEJORADAS EN HOGARES DE PERSONAS AFECTADAS DE TUBERCULOSIS MULTIDROGO RESISTENTE - TBMDR</t>
  </si>
  <si>
    <t>3043958 POBLACION INFORMADA SOBRE USO CORRECTO DE CONDON PARA PREVENCION DE INFECCIONES DE TRANSMISION SEXUAL Y VIH/SIDA</t>
  </si>
  <si>
    <t>5000068 MEJORAR EN POBLACION INFORMADA EL USO CORRECTO DE CONDON PARA PREVENCION DE INFECCIONES DE TRANSMISION SEXUAL Y VIH/SIDA</t>
  </si>
  <si>
    <t>3043959 ADULTOS Y JOVENES RECIBEN CONSEJERIA Y TAMIZAJE PARA INFECCIONES DE TRANSMISION SEXUAL Y VIH/SIDA</t>
  </si>
  <si>
    <t>5000069 ENTREGAR A ADULTOS Y JOVENES VARONES CONSEJERIA Y TAMIZAJE PARA ITS Y VIH/SIDA</t>
  </si>
  <si>
    <t>3043960 POBLACION ADOLESCENTE INFORMADA SOBRE INFECCIONES DE TRANSMISION SEXUAL y VIH/SIDA</t>
  </si>
  <si>
    <t>5000070 ENTREGAR A POBLACION ADOLESCENTE INFORMACION SOBRE INFECCIONES DE TRANSMISION SEXUAL Y VIH/SIDA</t>
  </si>
  <si>
    <t>3043961 POBLACION DE ALTO RIESGO RECIBE INFORMACION Y ATENCION PREVENTIVA</t>
  </si>
  <si>
    <t>5000071 BRINDAR INFORMACION Y ATENCION PREVENTIVA A POBLACION DE ALTO RIESGO</t>
  </si>
  <si>
    <t>3043968 POBLACION CON INFECCIONES DE TRANSMISION SEXUAL RECIBEN TRATAMIENTO SEGUN GUIA CLINICAS</t>
  </si>
  <si>
    <t>5000078 BRINDAR A POBLACION CON INFECCIONES DE TRANSMISION SEXUAL TRATAMIENTO SEGUN GUIA CLINICAS</t>
  </si>
  <si>
    <t>3043969 PERSONAS DIAGNOSTICADAS CON VIH/SIDA QUE ACUDEN A LOS SERVICIOS Y RECIBEN ATENCION INTEGRAL</t>
  </si>
  <si>
    <t>5000079 BRINDAR ATENCION INTEGRAL A PERSONAS CON DIAGNOSTICO DE VIH QUE ACUDEN A LOS SERVICIOS</t>
  </si>
  <si>
    <t>3043970 MUJERES GESTANTES REACTIVAS Y NIÑOS EXPUESTOS AL VIH/SIDA RECIBEN TRATAMIENTO OPORTUNO</t>
  </si>
  <si>
    <t>5000080 BRINDAR TRATAMIENTO OPORTUNO A MUJERES GESTANTES REACTIVAS Y NIÑOS EXPUESTOS AL VIH</t>
  </si>
  <si>
    <t>3043971 MUJERES GESTANTES REACTIVAS A SIFILIS Y SUS CONTACTOS Y RECIEN NACIDOS EXPUESTOS RECIBEN TRATAMIENTO OPORTUNO</t>
  </si>
  <si>
    <t>5000081 BRINDAR TRATAMIENTO OPORTUNO A MUJERES GESTANTES REACTIVAS A SIFILIS Y SUS CONTACTOS Y RECIEN NACIDOS EXPUESTOS</t>
  </si>
  <si>
    <t>3043972 PERSONA QUE ACCEDE AL EESS Y RECIBE TRATAMIENTO OPORTUNO PARA TUBERCULOSIS EXTREMADAMENTE DROGO RESISTENTE (XDR)</t>
  </si>
  <si>
    <t>5000082 BRINDAR TRATAMIENTO OPORTUNO A PERSONAS QUE ACCEDEN AL EESS Y RECIBE TRATAMIENTO PARA TUBERCULOSIS EXTREMADAMENTE DROGO RESISTENTE (XDR)</t>
  </si>
  <si>
    <t>3043974 PERSONA CON COMORBILIDAD RECIBE TRATAMIENTO PARA TUBERCULOSIS</t>
  </si>
  <si>
    <t>5000084 BRINDAR TRATAMIENTO PARA TUBERCULOSIS A PERSONAS CON COMORBILIDAD</t>
  </si>
  <si>
    <t>0017 ENFERMEDADES METAXENICAS Y ZOONOSIS</t>
  </si>
  <si>
    <t>3043977 FAMILIA CON PRACTICAS SALUDABLES PARA LA PREVENCION DE ENFERMEDADES METAXENICAS Y ZOONOTICAS</t>
  </si>
  <si>
    <t>5000087 PROMOCION DE PRACTICAS SALUDABLES PARA LA PREVENCION DE ENFERMEDADES METAXENICAS Y ZOONOTICAS EN FAMILIAS DE ZONAS DE RIESGO</t>
  </si>
  <si>
    <t>5005989 VIGILANCIA COMUNITARIA PARA LA PREVENCION DE ENFERMEDADES METAXENICAS Y ZOONOTICAS</t>
  </si>
  <si>
    <t>3043980 POBLADORES DE AREAS CON RIESGO DE TRANSMISION INFORMADA CONOCE LOS MECANISMOS DE TRANSMISION DE ENFERMEDADES METAXENICAS Y ZOONOTICAS</t>
  </si>
  <si>
    <t>5000090 INFORMACION DE LOS MECANISMOS DE TRANSMISION DE ENFERMEDADES METAXENICAS Y ZOONOTICAS EN POBLADORES DE AREAS CON RIESGO</t>
  </si>
  <si>
    <t>3043981 VIVIENDAS PROTEGIDAS DE LOS PRINCIPALES CONDICIONANTES DEL RIESGO EN LAS AREAS DE ALTO Y MUY ALTO RIESGO DE ENFERMEDADES METAXENICAS Y ZOONOSIS</t>
  </si>
  <si>
    <t>5000091 INTERVENCIONES EN VIVIENDAS PROTEGIDAS DE LOS PRINCIPALES CONDICIONANTES DEL RIESGO EN LAS AREAS DE ALTO Y MUY ALTO RIESGO DE ENFERMEDADES METAXENICAS Y ZOONOSIS</t>
  </si>
  <si>
    <t>3043982 VACUNACION DE ANIMALES DOMESTICOS</t>
  </si>
  <si>
    <t>5000092 VACUNAR A ANIMALES DOMESTICOS</t>
  </si>
  <si>
    <t>3043983 DIAGNOSTICO Y TRATAMIENTO DE ENFERMEDADES METAXENICAS</t>
  </si>
  <si>
    <t>5000093 EVALUACION, DIAGNOSTICO Y TRATAMIENTO DE ENFERMEDADES METAXENICAS</t>
  </si>
  <si>
    <t>3043984 DIAGNOSTICO Y TRATAMIENTO DE CASOS DE ENFERMEDADES ZOONOTICAS</t>
  </si>
  <si>
    <t>5000094 EVALUACION, DIAGNOSTICO Y TRATAMIENTO DE CASOS DE ENFERMEDADES ZOONOTICAS</t>
  </si>
  <si>
    <t>0018 ENFERMEDADES NO TRANSMISIBLES</t>
  </si>
  <si>
    <t>3000011 TAMIZAJE Y DIAGNOSTICO DE PACIENTES CON CATARATAS</t>
  </si>
  <si>
    <t>5000109 EVALUACION DE TAMIZAJE Y DIAGNOSTICO DE PACIENTES CON CATARATAS</t>
  </si>
  <si>
    <t>3000012 TRATAMIENTO Y CONTROL DE PACIENTES CON CATARATAS</t>
  </si>
  <si>
    <t>5000110 BRINDAR TRATAMIENTO A PACIENTES CON DIAGNOSTICO DE CATARATAS</t>
  </si>
  <si>
    <t>3000013 TAMIZAJE Y DIAGNOSTICO DE PACIENTES CON ERRORES REFRACTIVOS</t>
  </si>
  <si>
    <t>5000111 EXAMENES DE TAMIZAJE Y DIAGNOSTICO DE PERSONAS CON ERRORES REFRACTIVOS</t>
  </si>
  <si>
    <t>3000014 TRATAMIENTO Y CONTROL DE PACIENTES CON ERRORES REFRACTIVOS</t>
  </si>
  <si>
    <t>5000112 BRINDAR TRATAMIENTO A PACIENTES CON DIAGNOSTICO DE ERRORES REFRACTIVOS</t>
  </si>
  <si>
    <t>3000015 VALORACION CLINICA Y TAMIZAJE LABORATORIAL DE ENFERMEDADES CRONICAS NO TRANSMISIBLES</t>
  </si>
  <si>
    <t>5000113 EVALUACION CLINICA Y TAMIZAJE LABORATORIAL DE PERSONAS CON RIESGO DE PADECER ENFERMEDADES CRONICAS NO TRANSMISIBLES</t>
  </si>
  <si>
    <t>3000016 TRATAMIENTO Y CONTROL DE PERSONAS CON HIPERTENSION ARTERIAL</t>
  </si>
  <si>
    <t>5000114 BRINDAR TRATAMIENTO A PERSONAS CON DIAGNOSTICO DE HIPERTENSION ARTERIAL</t>
  </si>
  <si>
    <t>3000017 TRATAMIENTO Y CONTROL DE PERSONAS CON DIABETES</t>
  </si>
  <si>
    <t>5000115 BRINDAR TRATAMIENTO A PERSONAS CON DIAGNOSTICO DE DIABETES MELLITUS</t>
  </si>
  <si>
    <t>3000680 ATENCION ESTOMATOLOGICA PREVENTIVA</t>
  </si>
  <si>
    <t>5000104 ATENCION ESTOMATOLOGICA PREVENTIVA BASICA EN NIÑOS, GESTANTES Y ADULTOS MAYORES</t>
  </si>
  <si>
    <t>3000681 ATENCION ESTOMATOLOGICA RECUPERATIVA</t>
  </si>
  <si>
    <t>5000105 ATENCION ESTOMATOLOGICA RECUPERATIVA BASICA EN NIÑOS, GESTANTES Y ADULTOS MAYORES</t>
  </si>
  <si>
    <t>3000682 ATENCION ESTOMATOLOGICA ESPECILIZADA</t>
  </si>
  <si>
    <t>5000106 ATENCION ESTOMATOLOGICA ESPECIALIZADA BASICA</t>
  </si>
  <si>
    <t>3000811 TAMIZAJE Y DIAGNOSTICO DE RECIEN NACIDO CON RETINOPATIA DE LA PREMATURIDAD (ROP)</t>
  </si>
  <si>
    <t>5005991 EXAMENES DE TAMIZAJE Y DIAGNOSTICO EN RECIEN NACIDO CON FACTORES DE RIESGO PARA RETINOPATIA DE LA PREMATURIDAD (ROP)</t>
  </si>
  <si>
    <t>3000812 TRATAMIENTO Y CONTROL DE RECIEN NACIDO CON RETINOPATIA DE LA PREMATURIDAD (ROP)</t>
  </si>
  <si>
    <t>5005992 BRINDAR TRATAMIENTO A NIÑOS PREMATUROS CON DIAGNOSTICO DE RETINOPATIA DE LA PREMATURIDAD (ROP)</t>
  </si>
  <si>
    <t>3000813 TAMIZAJE Y DIAGNOSTICO DE PERSONAS CON GLAUCOMA</t>
  </si>
  <si>
    <t>5005993 EVALUACION DE TAMIZAJE Y DIAGNOSTICO DE PERSONAS CON GLAUCOMA</t>
  </si>
  <si>
    <t>3000814 TRATAMIENTO Y CONTROL DE PERSONAS CON GLAUCOMA</t>
  </si>
  <si>
    <t>5005994 BRINDAR TRATAMIENTO A PERSONAS CON DIAGNOSTICO DE GLAUCOMA</t>
  </si>
  <si>
    <t>3000865 DETECCIÓN - DIAGNÓSTICO - TRATAMIENTO Y CONTROL DE PERSONAS CON RETINOPATÍA DIABÉTICA</t>
  </si>
  <si>
    <t>5006230 EVALUACION PARA DETECCION Y DIAGNOSTICO DE PERSONAS CON DIABETES MELLITUS CON RIESGO DE RETINOPATIA DIABETICA</t>
  </si>
  <si>
    <t>5006231 BRINDAR TRATAMIENTO A PERSONAS CON DIAGNOSTICO DE RETINOPATIA DIABETICA</t>
  </si>
  <si>
    <t>3000866 DETECCIÓN - DIAGNÓSTICO - TRATAMIENTO Y CONTROL DE PERSONAS CON ENFERMEDADES EXTERNAS DEL OJO</t>
  </si>
  <si>
    <t>5006232 EVALUACION PARA DETECCION Y DIAGNOSTICO DE PERSONAS CON ENFERMEDADES EXTERNAS DEL OJO</t>
  </si>
  <si>
    <t>5006233 BRINDAR TRATAMIENTO A PERSONAS CON DIAGNOSTICO DE ENFERMEDADES EXTERNAS DEL OJO</t>
  </si>
  <si>
    <t>3043997 TAMIZAJE Y TRATAMIENTO DE PACIENTES AFECTADOS POR METALES PESADOS</t>
  </si>
  <si>
    <t>5000103 EXAMENES DE TAMIZAJE Y TRATAMIENTO DE PERSONAS AFECTADAS POR INTOXICACION DE METALES PESADOS</t>
  </si>
  <si>
    <t>0024 PREVENCION Y CONTROL DEL CANCER</t>
  </si>
  <si>
    <t>3000004 MUJER TAMIZADA EN CANCER DE CUELLO UTERINO</t>
  </si>
  <si>
    <t>5006002 TAMIZAJE CON PAPANICOLAOU PARA DETECCION DE CANCER DE CUELLO UTERINO</t>
  </si>
  <si>
    <t>5006003 TAMIZAJE CON INSPECCION VISUAL CON ACIDO ACETICO PARA DETECCION DE CANCER DE CUELLO UTERINO</t>
  </si>
  <si>
    <t>5006004 DETECCION MOLECULAR DE VIRUS PAPILOMA HUMANO</t>
  </si>
  <si>
    <t>3000361 FAMILIAS SALUDABLES CON CONOCIMIENTO DE LA PREVENCION DEL CANCER DE CUELLO UTERINO, MAMA, ESTOMAGO, PROSTATA, PULMON COLON, RECTO, HIGADO, LEUCEMIA, LINFOMA, PIEL Y OTROS</t>
  </si>
  <si>
    <t>5005998 CAPACITACION A ACTORES SOCIALES PARA LA PROMOCION DE PRACTICAS Y ENTORNOS SALUDABLES PARA LA PREVENCION DEL CANCER EN FAMILIAS</t>
  </si>
  <si>
    <t>3000365 ATENCION DEL CANCER DE CUELLO UTERINO PARA EL ESTADIAJE Y TRATAMIENTO</t>
  </si>
  <si>
    <t>5006012 DIAGNOSTICO DEL CANCER DE CUELLO UTERINO</t>
  </si>
  <si>
    <t>5006013 TRATAMIENTO DEL CANCER DE CUELLO UTERINO</t>
  </si>
  <si>
    <t>3000366 ATENCION DEL CANCER DE MAMA PARA EL ESTADIAJE Y TRATAMIENTO</t>
  </si>
  <si>
    <t>5006014 DIAGNOSTICO DEL CANCER DE MAMA</t>
  </si>
  <si>
    <t>5006015 TRATAMIENTO DEL CANCER DE MAMA</t>
  </si>
  <si>
    <t>3000367 ATENCION DEL CANCER DE ESTOMAGO PARA EL ESTADIAJE Y TRATAMIENTO</t>
  </si>
  <si>
    <t>5006016 DIAGNOSTICO DEL CANCER DE ESTOMAGO</t>
  </si>
  <si>
    <t>5006017 TRATAMIENTO DEL CANCER DE ESTOMAGO</t>
  </si>
  <si>
    <t>3000368 ATENCION DEL CANCER DE PROSTATA PARA EL DIAGNOSTICO, ESTADIAJE Y TRATAMIENTO</t>
  </si>
  <si>
    <t>5006018 DIAGNOSTICO DEL CANCER DE PROSTATA</t>
  </si>
  <si>
    <t>5006019 TRATAMIENTO DEL CANCER DE PROSTATA</t>
  </si>
  <si>
    <t>3000369 ATENCION DEL CANCER DE PULMON QUE INCLUYE: DIAGNOSTICO, ESTADIAJE Y TRATAMIENTO</t>
  </si>
  <si>
    <t>5006020 DIAGNOSTICO DEL CANCER DE PULMON</t>
  </si>
  <si>
    <t>5006021 TRATAMIENTO DEL CANCER DE PULMON</t>
  </si>
  <si>
    <t>3000370 ATENCION DEL CANCER DE COLON Y RECTO QUE INCLUYE: DIAGNOSTICO, ESTADIAJE Y TRATAMIENTO</t>
  </si>
  <si>
    <t>5006022 DIAGNOSTICO DEL CANCER DE COLON Y RECTO</t>
  </si>
  <si>
    <t>5006023 TRATAMIENTO DEL CANCER DE COLON Y RECTO</t>
  </si>
  <si>
    <t>3000371 ATENCION DEL CANCER DE HIGADO QUE INCLUYE: DIAGNOSTICO, ESTADIAJE Y TRATAMIENTO</t>
  </si>
  <si>
    <t>5006024 DIAGNOSTICO DEL CANCER DE HIGADO</t>
  </si>
  <si>
    <t>5006025 TRATAMIENTO DEL CANCER DE HIGADO</t>
  </si>
  <si>
    <t>3000372 ATENCION DE LA LEUCEMIA QUE INCLUYE: DIAGNOSTICO Y TRATAMIENTO</t>
  </si>
  <si>
    <t>5006026 DIAGNOSTICO DE LEUCEMIA</t>
  </si>
  <si>
    <t>5006027 TRATAMIENTO DE LEUCEMIA</t>
  </si>
  <si>
    <t>3000373 ATENCION DE LA LINFOMA QUE INCLUYE: DIAGNOSTICO Y TRATAMIENTO</t>
  </si>
  <si>
    <t>5006028 DIAGNOSTICO DE LINFOMA</t>
  </si>
  <si>
    <t>5006029 TRATAMIENTO DE LINFOMA</t>
  </si>
  <si>
    <t>3000374 ATENCION DEL CANCER DE PIEL NO MELANOMAS QUE INCLUYE: DIAGNOSTICO, ESTADIAJE Y TRATAMIENTO</t>
  </si>
  <si>
    <t>5006030 DIAGNOSTICO DEL CANCER DE PIEL NO MELANOMA</t>
  </si>
  <si>
    <t>5006031 TRATAMIENTO DEL CANCER DE PIEL NO MELANOMA</t>
  </si>
  <si>
    <t>3000683 NIÑA PROTEGIDA CON VACUNA VPH</t>
  </si>
  <si>
    <t>5005137 PROTEGER A LA NIÑA CON APLICACION DE VACUNA VPH</t>
  </si>
  <si>
    <t>3000815 PERSONA CON CONSEJERIA PARA LA PREVENCION Y CONTROL DEL CANCER</t>
  </si>
  <si>
    <t>5006000 CONSEJERIA PREVENTIVA EN FACTORES DE RIESGO PARA EL CANCER</t>
  </si>
  <si>
    <t>5006001 CONSEJERIA PARA PACIENTES DIAGNOSTICADOS CON CANCER</t>
  </si>
  <si>
    <t>3000816 MUJER TAMIZADA EN CANCER DE MAMA</t>
  </si>
  <si>
    <t>5006005 TAMIZAJE EN MUJER CON EXAMEN CLINICO DE MAMA PARA DETECCION DE CANCER DE MAMA</t>
  </si>
  <si>
    <t>5006006 TAMIZAJE EN MUJER CON MAMOGRAFIA BILATERAL PARA DETECCION DE CANCER DE MAMA</t>
  </si>
  <si>
    <t>3000817 PERSONA TAMIZADA PARA DETECCION DE OTROS CANCERES PREVALENTES</t>
  </si>
  <si>
    <t>5006007 TAMIZAJE PARA DETECCION DE CANCER DE COLON Y RECTO</t>
  </si>
  <si>
    <t>5006008 TAMIZAJE PARA DETECCION DE CANCER DE PROSTATA</t>
  </si>
  <si>
    <t>5006009 TAMIZAJE PARA DETECCION DE CANCER DE PIEL</t>
  </si>
  <si>
    <t>3000818 PERSONA ATENDIDA CON LESIONES PREMALIGNAS DE CUELLO UTERINO</t>
  </si>
  <si>
    <t>5006010 ATENCION DE LA PACIENTE CON LESIONES PREMALIGNAS DE CUELLO UTERINO CON ABLACION</t>
  </si>
  <si>
    <t>5006011 ATENCION DE LA PACIENTE CON LESIONES PREMALIGNAS DE CUELLO UTERINO CON ESCISION</t>
  </si>
  <si>
    <t>3000819 PERSONA ATENDIDA CON CUIDADOS PALIATIVOS</t>
  </si>
  <si>
    <t>5006032 ATENCION CON CUIDADOS PALIATIVOS EN EL ESTABLECIMIENTO DE SALUD</t>
  </si>
  <si>
    <t>5006033 ATENCION CON CUIDADOS PALIATIVOS EN EL DOMICILIO</t>
  </si>
  <si>
    <t>0104
REDUCCIÓN DE LA MORTALIDAD POR EMERGENCIAS Y URGENCIAS MÉDICAS</t>
  </si>
  <si>
    <t>3000290 ATENCION DE URGENCIAS (PRIORIDAD III O IV) EN MODULOS DE ATENCION AMBULATORIA</t>
  </si>
  <si>
    <t>5002825 ATENCION DE URGENCIAS (PRIORIDAD III O IV) EN MODULOS DE ATENCION AMBULATORIA</t>
  </si>
  <si>
    <t>3000684 ATENCION MEDICA TELEFONICA DE LA EMERGENCIA Y URGENCIA EN CENTRO REGULADOR</t>
  </si>
  <si>
    <t>5002792 SERVICIO DE ATENCION DE LLAMADAS DE EMERGENCIAS MEDICAS "106"</t>
  </si>
  <si>
    <t>5002793 ATENCION MEDICA TELEFONICA DE LA EMERGENCIA</t>
  </si>
  <si>
    <t>3000685 DESPACHO DE LA UNIDAD MOVIL Y COORDINACION DE LA REFERENCIA</t>
  </si>
  <si>
    <t>5002794 DESPACHO DE LA UNIDAD MOVIL SAMU</t>
  </si>
  <si>
    <t>5005140 COORDINACION Y SEGUIMIENTO DE LA REFERENCIA</t>
  </si>
  <si>
    <t>3000686 ATENCION DE LA EMERGENCIA O URGENCIA EN ESTABLECIMIENTO DE SALUD</t>
  </si>
  <si>
    <t xml:space="preserve">5002824 ATENCION AMBULATORIA DE URGENCIAS (PRIORIDAD III O IV) EN MODULOS HOSPITALARIOS DIFERENCIADOS </t>
  </si>
  <si>
    <t>5005901 ATENCION DE TRIAJE</t>
  </si>
  <si>
    <t>5005902 ATENCION DE LA EMERGENCIA Y URGENCIA BASICA</t>
  </si>
  <si>
    <t>5005903 ATENCION DE LA EMERGENCIA Y URGENCIA ESPECIALIZADA</t>
  </si>
  <si>
    <t>5005904 ATENCION DE LA EMERGENCIA DE CUIDADOS INTENSIVOS</t>
  </si>
  <si>
    <t>5005905 ATENCION DE LA EMERGENCIA QUIRURGICA</t>
  </si>
  <si>
    <t xml:space="preserve">3000799 ATENCION PREHOSPITALARIA MOVIL DE LA EMERGENCIA Y URGENCIA </t>
  </si>
  <si>
    <t xml:space="preserve">5005896 ATENCION PREHOSPITALARIA MOVIL DE LA EMERGENCIA Y URGENCIA </t>
  </si>
  <si>
    <t xml:space="preserve">3000800 POBLACION CAPACITADA EN PRIMERA RESPUESTA FRENTE A LAS EMERGENCIAS Y URGENCIAS </t>
  </si>
  <si>
    <t>5005898 ENTRENAMIENTO DE LA POBLACIÓN EN ACCIONES DE PRIMERA RESPUESTA FRENTE A LAS EMERGENCIA Y URGENCIAS</t>
  </si>
  <si>
    <t>3000801 TRANSPORTE ASISTIDO DE LA EMERGENCIA Y URGENCIA</t>
  </si>
  <si>
    <t>5005899 SERVICIO DE TRANSPORTE ASISTIDO DE LA EMERGENCIA Y URGENCIA</t>
  </si>
  <si>
    <t>0129 PREVENCION Y MANEJO DE CONDICIONES SECUNDARIAS DE SALUD EN PERSONAS CON DISCAPACIDAD</t>
  </si>
  <si>
    <t>3000688 PERSONAS CON DISCAPACIDAD RECIBEN ATENCION DE REHABILITACION EN ESTABLECIMIENTOS DE SALUD</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</si>
  <si>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</si>
  <si>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</si>
  <si>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</si>
  <si>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</si>
  <si>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3000689 PERSONA CON DISCAPACIDAD CERTIFICADA EN ESTABLECIMIENTOS DE SALUD</t>
  </si>
  <si>
    <t>5005153 CERTIFICACION DE DISCAPACIDAD</t>
  </si>
  <si>
    <t>5005154 CERTIFICACION DE INCAPACIDAD PARA EL TRABAJO</t>
  </si>
  <si>
    <t>3000690 PERSONAS CON DISCAPACIDAD RECIBEN SERVICIOS DE REHABILITACION BASADA EN LA COMUNIDAD</t>
  </si>
  <si>
    <t>5005155 CAPACITACION A AGENTES COMUNITARIOS EN REHABILITACION BASADA EN LA COMUNIDAD</t>
  </si>
  <si>
    <t>5005924 VISITAS A LAS FAMILIAS PARA REHABILITACION BASADA EN LA COMUNIDAD</t>
  </si>
  <si>
    <t>5005925 CAPACITACION A ACTORES SOCIALES PARA LA APLICACION DE LA ESTRATEGIA RBC</t>
  </si>
  <si>
    <t>Tp. Cálc. 4 (SI/NO)</t>
  </si>
  <si>
    <t>Sub Prod.</t>
  </si>
  <si>
    <t>Progr.</t>
  </si>
  <si>
    <t>Producto</t>
  </si>
  <si>
    <t>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</si>
  <si>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</si>
  <si>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</si>
  <si>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</si>
  <si>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</si>
  <si>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</si>
  <si>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</si>
  <si>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</si>
  <si>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</si>
  <si>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</si>
  <si>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</si>
  <si>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</si>
  <si>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</si>
  <si>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</si>
  <si>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</si>
  <si>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</si>
  <si>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</si>
  <si>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</si>
  <si>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</si>
  <si>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</si>
  <si>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</si>
  <si>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</si>
  <si>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</si>
  <si>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</si>
  <si>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</si>
  <si>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</si>
  <si>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</si>
  <si>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</si>
  <si>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</si>
  <si>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</si>
  <si>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</si>
  <si>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</si>
  <si>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</si>
  <si>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</si>
  <si>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</si>
  <si>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</si>
  <si>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</si>
  <si>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</si>
  <si>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3000733</t>
  </si>
  <si>
    <t>5005326</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</si>
  <si>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</si>
  <si>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</si>
  <si>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</si>
  <si>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</si>
  <si>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</si>
  <si>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</si>
  <si>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</si>
  <si>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</si>
  <si>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</si>
  <si>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</si>
  <si>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</si>
  <si>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</si>
  <si>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</si>
  <si>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</si>
  <si>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</si>
  <si>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</si>
  <si>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</si>
  <si>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</si>
  <si>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</si>
  <si>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</si>
  <si>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5005982</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</si>
  <si>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</si>
  <si>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</si>
  <si>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</si>
  <si>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</si>
  <si>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</si>
  <si>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</si>
  <si>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</si>
  <si>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</si>
  <si>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</si>
  <si>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</si>
  <si>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</si>
  <si>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</si>
  <si>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</si>
  <si>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</si>
  <si>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</si>
  <si>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</si>
  <si>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</si>
  <si>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</si>
  <si>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</si>
  <si>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</si>
  <si>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</si>
  <si>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</si>
  <si>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</si>
  <si>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</si>
  <si>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</si>
  <si>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</si>
  <si>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</si>
  <si>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</si>
  <si>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</si>
  <si>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</si>
  <si>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</si>
  <si>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</si>
  <si>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</si>
  <si>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</si>
  <si>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</si>
  <si>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</si>
  <si>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</si>
  <si>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5000017</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</si>
  <si>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</si>
  <si>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</si>
  <si>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</si>
  <si>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</si>
  <si>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</si>
  <si>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</si>
  <si>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</si>
  <si>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</si>
  <si>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</si>
  <si>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</si>
  <si>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</si>
  <si>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</si>
  <si>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</si>
  <si>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</si>
  <si>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</si>
  <si>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</si>
  <si>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</si>
  <si>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</si>
  <si>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</si>
  <si>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</si>
  <si>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</si>
  <si>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</si>
  <si>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</si>
  <si>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</si>
  <si>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</si>
  <si>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</si>
  <si>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</si>
  <si>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</si>
  <si>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</si>
  <si>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</si>
  <si>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</si>
  <si>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</si>
  <si>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</si>
  <si>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</si>
  <si>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</si>
  <si>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5000018</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</si>
  <si>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</si>
  <si>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</si>
  <si>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</si>
  <si>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</si>
  <si>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</si>
  <si>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</si>
  <si>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</si>
  <si>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</si>
  <si>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</si>
  <si>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</si>
  <si>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</si>
  <si>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</si>
  <si>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</si>
  <si>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</si>
  <si>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</si>
  <si>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</si>
  <si>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</si>
  <si>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</si>
  <si>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</si>
  <si>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</si>
  <si>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</si>
  <si>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</si>
  <si>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</si>
  <si>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</si>
  <si>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</si>
  <si>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</si>
  <si>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</si>
  <si>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</si>
  <si>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</si>
  <si>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</si>
  <si>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</si>
  <si>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</si>
  <si>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</si>
  <si>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</si>
  <si>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</si>
  <si>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</si>
  <si>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</si>
  <si>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5000019</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</si>
  <si>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</si>
  <si>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</si>
  <si>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</si>
  <si>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</si>
  <si>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</si>
  <si>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</si>
  <si>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</si>
  <si>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</si>
  <si>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</si>
  <si>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</si>
  <si>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</si>
  <si>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</si>
  <si>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</si>
  <si>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</si>
  <si>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</si>
  <si>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</si>
  <si>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</si>
  <si>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</si>
  <si>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</si>
  <si>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</si>
  <si>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</si>
  <si>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</si>
  <si>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</si>
  <si>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</si>
  <si>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</si>
  <si>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</si>
  <si>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</si>
  <si>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</si>
  <si>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</si>
  <si>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</si>
  <si>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</si>
  <si>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</si>
  <si>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</si>
  <si>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</si>
  <si>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</si>
  <si>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</si>
  <si>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</si>
  <si>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</si>
  <si>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5004427</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</si>
  <si>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</si>
  <si>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</si>
  <si>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</si>
  <si>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</si>
  <si>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</si>
  <si>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</si>
  <si>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</si>
  <si>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</si>
  <si>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</si>
  <si>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</si>
  <si>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</si>
  <si>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</si>
  <si>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</si>
  <si>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</si>
  <si>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</si>
  <si>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</si>
  <si>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5004428</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</si>
  <si>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</si>
  <si>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</si>
  <si>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</si>
  <si>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</si>
  <si>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</si>
  <si>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</si>
  <si>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5000027</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</si>
  <si>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</si>
  <si>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</si>
  <si>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</si>
  <si>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</si>
  <si>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</si>
  <si>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</si>
  <si>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</si>
  <si>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</si>
  <si>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</si>
  <si>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</si>
  <si>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</si>
  <si>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</si>
  <si>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</si>
  <si>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</si>
  <si>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</si>
  <si>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</si>
  <si>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</si>
  <si>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</si>
  <si>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</si>
  <si>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</si>
  <si>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</si>
  <si>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</si>
  <si>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</si>
  <si>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</si>
  <si>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5000028</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</si>
  <si>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</si>
  <si>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</si>
  <si>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</si>
  <si>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</si>
  <si>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</si>
  <si>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</si>
  <si>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</si>
  <si>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</si>
  <si>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</si>
  <si>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</si>
  <si>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</si>
  <si>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</si>
  <si>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</si>
  <si>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5000029</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</si>
  <si>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</si>
  <si>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</si>
  <si>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</si>
  <si>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</si>
  <si>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</si>
  <si>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</si>
  <si>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</si>
  <si>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</si>
  <si>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</si>
  <si>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</si>
  <si>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</si>
  <si>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</si>
  <si>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5000030</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</si>
  <si>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</si>
  <si>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</si>
  <si>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</si>
  <si>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</si>
  <si>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</si>
  <si>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</si>
  <si>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</si>
  <si>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</si>
  <si>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</si>
  <si>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</si>
  <si>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5000031</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</si>
  <si>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</si>
  <si>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</si>
  <si>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</si>
  <si>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</si>
  <si>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</si>
  <si>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</si>
  <si>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</si>
  <si>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</si>
  <si>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</si>
  <si>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</si>
  <si>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</si>
  <si>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</si>
  <si>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5000032</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</si>
  <si>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</si>
  <si>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</si>
  <si>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</si>
  <si>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</si>
  <si>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</si>
  <si>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</si>
  <si>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5000035</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</si>
  <si>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</si>
  <si>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</si>
  <si>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</si>
  <si>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</si>
  <si>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</si>
  <si>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</si>
  <si>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</si>
  <si>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</si>
  <si>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</si>
  <si>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</si>
  <si>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</si>
  <si>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</si>
  <si>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</si>
  <si>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</si>
  <si>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</si>
  <si>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</si>
  <si>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</si>
  <si>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</si>
  <si>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</si>
  <si>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</si>
  <si>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</si>
  <si>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</si>
  <si>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</si>
  <si>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</si>
  <si>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</si>
  <si>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</si>
  <si>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</si>
  <si>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</si>
  <si>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</si>
  <si>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</si>
  <si>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</si>
  <si>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</si>
  <si>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</si>
  <si>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</si>
  <si>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</si>
  <si>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</si>
  <si>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</si>
  <si>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</si>
  <si>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</si>
  <si>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</si>
  <si>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</si>
  <si>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</si>
  <si>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</si>
  <si>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</si>
  <si>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</si>
  <si>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</si>
  <si>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</si>
  <si>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</si>
  <si>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</si>
  <si>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</si>
  <si>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</si>
  <si>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</si>
  <si>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</si>
  <si>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</si>
  <si>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</si>
  <si>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</si>
  <si>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</si>
  <si>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3033172</t>
  </si>
  <si>
    <t>5000037</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</si>
  <si>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</si>
  <si>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</si>
  <si>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</si>
  <si>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</si>
  <si>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</si>
  <si>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</si>
  <si>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</si>
  <si>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</si>
  <si>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</si>
  <si>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</si>
  <si>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</si>
  <si>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</si>
  <si>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</si>
  <si>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</si>
  <si>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</si>
  <si>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</si>
  <si>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</si>
  <si>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</si>
  <si>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</si>
  <si>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</si>
  <si>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</si>
  <si>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</si>
  <si>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</si>
  <si>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</si>
  <si>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</si>
  <si>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</si>
  <si>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</si>
  <si>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</si>
  <si>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</si>
  <si>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</si>
  <si>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</si>
  <si>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</si>
  <si>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</si>
  <si>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</si>
  <si>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</si>
  <si>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</si>
  <si>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5000042</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</si>
  <si>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</si>
  <si>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</si>
  <si>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</si>
  <si>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</si>
  <si>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</si>
  <si>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</si>
  <si>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</si>
  <si>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</si>
  <si>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</si>
  <si>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</si>
  <si>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</si>
  <si>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</si>
  <si>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</si>
  <si>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</si>
  <si>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</si>
  <si>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</si>
  <si>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</si>
  <si>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</si>
  <si>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</si>
  <si>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</si>
  <si>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</si>
  <si>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</si>
  <si>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</si>
  <si>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</si>
  <si>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</si>
  <si>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</si>
  <si>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</si>
  <si>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</si>
  <si>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</si>
  <si>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</si>
  <si>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</si>
  <si>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</si>
  <si>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</si>
  <si>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</si>
  <si>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</si>
  <si>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</si>
  <si>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</si>
  <si>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</si>
  <si>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</si>
  <si>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</si>
  <si>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</si>
  <si>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</si>
  <si>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</si>
  <si>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</si>
  <si>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</si>
  <si>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</si>
  <si>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</si>
  <si>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</si>
  <si>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</si>
  <si>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</si>
  <si>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</si>
  <si>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</si>
  <si>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</si>
  <si>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</si>
  <si>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</si>
  <si>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</si>
  <si>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</si>
  <si>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</si>
  <si>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</si>
  <si>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</si>
  <si>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</si>
  <si>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</si>
  <si>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</si>
  <si>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</si>
  <si>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</si>
  <si>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</si>
  <si>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</si>
  <si>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</si>
  <si>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5000043</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</si>
  <si>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</si>
  <si>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</si>
  <si>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</si>
  <si>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</si>
  <si>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</si>
  <si>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</si>
  <si>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</si>
  <si>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</si>
  <si>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</si>
  <si>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</si>
  <si>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</si>
  <si>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</si>
  <si>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</si>
  <si>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</si>
  <si>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</si>
  <si>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</si>
  <si>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5000044</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</si>
  <si>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</si>
  <si>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</si>
  <si>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</si>
  <si>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</si>
  <si>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</si>
  <si>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</si>
  <si>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</si>
  <si>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</si>
  <si>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</si>
  <si>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</si>
  <si>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</si>
  <si>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</si>
  <si>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</si>
  <si>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</si>
  <si>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</si>
  <si>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</si>
  <si>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</si>
  <si>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</si>
  <si>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</si>
  <si>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</si>
  <si>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</si>
  <si>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</si>
  <si>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</si>
  <si>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</si>
  <si>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</si>
  <si>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</si>
  <si>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</si>
  <si>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</si>
  <si>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</si>
  <si>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</si>
  <si>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</si>
  <si>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</si>
  <si>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</si>
  <si>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</si>
  <si>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</si>
  <si>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</si>
  <si>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</si>
  <si>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</si>
  <si>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</si>
  <si>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5000045</t>
  </si>
  <si>
    <t>3329501</t>
  </si>
  <si>
    <t>3329501 ATENCION DEL PARTO NORMAL</t>
  </si>
  <si>
    <t>PARTO NORMAL</t>
  </si>
  <si>
    <t>80% de las gestantes programadas para atención prenatal</t>
  </si>
  <si>
    <t>CNV</t>
  </si>
  <si>
    <t>- / - / I3 / I4 / II1 / II2 / III1 / III2 / - / - / IIIE / -</t>
  </si>
  <si>
    <t>3033296</t>
  </si>
  <si>
    <t>5000046</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</si>
  <si>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</si>
  <si>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</si>
  <si>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</si>
  <si>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</si>
  <si>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</si>
  <si>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</si>
  <si>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</si>
  <si>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</si>
  <si>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</si>
  <si>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</si>
  <si>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5000047</t>
  </si>
  <si>
    <t>3329701</t>
  </si>
  <si>
    <t>3329701 CESAREA</t>
  </si>
  <si>
    <t>CESAREA</t>
  </si>
  <si>
    <t>Los establecimientos de salud con la capacidad resolutiva correspondiente programan de acuerdo a tendencia de los últimos 3 años.</t>
  </si>
  <si>
    <t>3033298</t>
  </si>
  <si>
    <t>5000048</t>
  </si>
  <si>
    <t>3329801</t>
  </si>
  <si>
    <t>3329801 ATENCION DEL PUERPERIO</t>
  </si>
  <si>
    <t>ATENCION PUERPERAL</t>
  </si>
  <si>
    <t>100% de los partos vaginales + Cesareas.</t>
  </si>
  <si>
    <t>100% de gestantes programadas en el subproducto 3317201 ATENCION A LA GESTANTE</t>
  </si>
  <si>
    <t>59430</t>
  </si>
  <si>
    <t>3033299</t>
  </si>
  <si>
    <t>5000049</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</si>
  <si>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</si>
  <si>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</si>
  <si>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</si>
  <si>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</si>
  <si>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</si>
  <si>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</si>
  <si>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</si>
  <si>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</si>
  <si>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</si>
  <si>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</si>
  <si>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</si>
  <si>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</si>
  <si>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</si>
  <si>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</si>
  <si>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</si>
  <si>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</si>
  <si>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5000050</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</si>
  <si>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</si>
  <si>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</si>
  <si>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</si>
  <si>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</si>
  <si>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</si>
  <si>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</si>
  <si>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</si>
  <si>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</si>
  <si>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</si>
  <si>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</si>
  <si>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</si>
  <si>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</si>
  <si>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</si>
  <si>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</si>
  <si>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</si>
  <si>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</si>
  <si>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</si>
  <si>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</si>
  <si>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5000052</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</si>
  <si>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</si>
  <si>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</si>
  <si>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</si>
  <si>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</si>
  <si>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</si>
  <si>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</si>
  <si>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</si>
  <si>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</si>
  <si>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</si>
  <si>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</si>
  <si>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</si>
  <si>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</si>
  <si>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</si>
  <si>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</si>
  <si>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</si>
  <si>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5000053</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</si>
  <si>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</si>
  <si>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</si>
  <si>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</si>
  <si>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</si>
  <si>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</si>
  <si>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</si>
  <si>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</si>
  <si>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</si>
  <si>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</si>
  <si>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</si>
  <si>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</si>
  <si>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</si>
  <si>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</si>
  <si>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</si>
  <si>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</si>
  <si>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</si>
  <si>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</si>
  <si>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</si>
  <si>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</si>
  <si>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</si>
  <si>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</si>
  <si>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</si>
  <si>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</si>
  <si>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</si>
  <si>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</si>
  <si>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</si>
  <si>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</si>
  <si>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</si>
  <si>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5000054</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</si>
  <si>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</si>
  <si>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</si>
  <si>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</si>
  <si>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</si>
  <si>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</si>
  <si>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</si>
  <si>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</si>
  <si>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</si>
  <si>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</si>
  <si>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</si>
  <si>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</si>
  <si>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</si>
  <si>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</si>
  <si>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</si>
  <si>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</si>
  <si>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</si>
  <si>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</si>
  <si>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</si>
  <si>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</si>
  <si>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</si>
  <si>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</si>
  <si>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</si>
  <si>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</si>
  <si>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</si>
  <si>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</si>
  <si>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</si>
  <si>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</si>
  <si>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</si>
  <si>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</si>
  <si>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</si>
  <si>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</si>
  <si>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</si>
  <si>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</si>
  <si>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</si>
  <si>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</si>
  <si>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</si>
  <si>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</si>
  <si>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</si>
  <si>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</si>
  <si>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</si>
  <si>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</si>
  <si>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</si>
  <si>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</si>
  <si>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</si>
  <si>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</si>
  <si>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</si>
  <si>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</si>
  <si>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</si>
  <si>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</si>
  <si>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</si>
  <si>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</si>
  <si>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</si>
  <si>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</si>
  <si>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</si>
  <si>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</si>
  <si>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</si>
  <si>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</si>
  <si>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</si>
  <si>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</si>
  <si>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</si>
  <si>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</si>
  <si>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</si>
  <si>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</si>
  <si>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</si>
  <si>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</si>
  <si>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</si>
  <si>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</si>
  <si>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</si>
  <si>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</si>
  <si>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</si>
  <si>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</si>
  <si>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</si>
  <si>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</si>
  <si>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5000055</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</si>
  <si>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</si>
  <si>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</si>
  <si>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</si>
  <si>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</si>
  <si>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</si>
  <si>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</si>
  <si>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</si>
  <si>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</si>
  <si>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</si>
  <si>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</si>
  <si>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</si>
  <si>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</si>
  <si>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</si>
  <si>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</si>
  <si>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</si>
  <si>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</si>
  <si>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</si>
  <si>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</si>
  <si>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</si>
  <si>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</si>
  <si>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</si>
  <si>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</si>
  <si>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</si>
  <si>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</si>
  <si>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</si>
  <si>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</si>
  <si>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</si>
  <si>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</si>
  <si>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</si>
  <si>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</si>
  <si>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</si>
  <si>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</si>
  <si>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</si>
  <si>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</si>
  <si>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</si>
  <si>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</si>
  <si>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</si>
  <si>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</si>
  <si>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5005984</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</si>
  <si>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</si>
  <si>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</si>
  <si>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</si>
  <si>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</si>
  <si>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</si>
  <si>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</si>
  <si>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</si>
  <si>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</si>
  <si>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</si>
  <si>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</si>
  <si>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</si>
  <si>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</si>
  <si>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</si>
  <si>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</si>
  <si>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</si>
  <si>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</si>
  <si>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</si>
  <si>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</si>
  <si>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</si>
  <si>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</si>
  <si>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</si>
  <si>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</si>
  <si>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</si>
  <si>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</si>
  <si>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</si>
  <si>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</si>
  <si>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</si>
  <si>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</si>
  <si>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</si>
  <si>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</si>
  <si>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</si>
  <si>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</si>
  <si>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5000059</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</si>
  <si>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</si>
  <si>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</si>
  <si>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</si>
  <si>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</si>
  <si>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</si>
  <si>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</si>
  <si>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</si>
  <si>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</si>
  <si>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</si>
  <si>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</si>
  <si>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</si>
  <si>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</si>
  <si>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</si>
  <si>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</si>
  <si>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5000058</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</si>
  <si>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</si>
  <si>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</si>
  <si>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</si>
  <si>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</si>
  <si>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</si>
  <si>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</si>
  <si>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</si>
  <si>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</si>
  <si>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</si>
  <si>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</si>
  <si>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</si>
  <si>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</si>
  <si>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</si>
  <si>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</si>
  <si>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</si>
  <si>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</si>
  <si>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</si>
  <si>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</si>
  <si>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</si>
  <si>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</si>
  <si>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3043952</t>
  </si>
  <si>
    <t>5000062</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</si>
  <si>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</si>
  <si>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</si>
  <si>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</si>
  <si>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</si>
  <si>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</si>
  <si>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</si>
  <si>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</si>
  <si>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</si>
  <si>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</si>
  <si>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</si>
  <si>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</si>
  <si>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</si>
  <si>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</si>
  <si>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</si>
  <si>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</si>
  <si>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</si>
  <si>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</si>
  <si>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</si>
  <si>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</si>
  <si>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5000065</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</si>
  <si>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</si>
  <si>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</si>
  <si>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</si>
  <si>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</si>
  <si>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</si>
  <si>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</si>
  <si>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</si>
  <si>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</si>
  <si>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</si>
  <si>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</si>
  <si>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</si>
  <si>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5000066</t>
  </si>
  <si>
    <t>4395601</t>
  </si>
  <si>
    <t>4395601 HOGARES DE AFECTADOS CON TB MDR RECIBEN INTERVENCION PARA MEJORA DE VIVIENDA</t>
  </si>
  <si>
    <t>86703, 87389 (VIH)
86780 (Sífilis)
87342, 87340 (Hepatitis B)
18-59 años según Etnia</t>
  </si>
  <si>
    <t>3000691</t>
  </si>
  <si>
    <t>5005157</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</si>
  <si>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</si>
  <si>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</si>
  <si>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</si>
  <si>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</si>
  <si>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</si>
  <si>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</si>
  <si>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</si>
  <si>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5000068</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</si>
  <si>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</si>
  <si>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</si>
  <si>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</si>
  <si>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</si>
  <si>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</si>
  <si>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</si>
  <si>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</si>
  <si>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</si>
  <si>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</si>
  <si>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5000069</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</si>
  <si>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</si>
  <si>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</si>
  <si>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</si>
  <si>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</si>
  <si>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</si>
  <si>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</si>
  <si>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</si>
  <si>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</si>
  <si>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</si>
  <si>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</si>
  <si>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</si>
  <si>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</si>
  <si>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</si>
  <si>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</si>
  <si>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5000070</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</si>
  <si>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</si>
  <si>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</si>
  <si>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</si>
  <si>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</si>
  <si>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</si>
  <si>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</si>
  <si>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</si>
  <si>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</si>
  <si>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</si>
  <si>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</si>
  <si>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</si>
  <si>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</si>
  <si>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5000071</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</si>
  <si>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</si>
  <si>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</si>
  <si>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</si>
  <si>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</si>
  <si>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</si>
  <si>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</si>
  <si>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</si>
  <si>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</si>
  <si>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</si>
  <si>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</si>
  <si>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</si>
  <si>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</si>
  <si>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</si>
  <si>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</si>
  <si>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</si>
  <si>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</si>
  <si>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</si>
  <si>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</si>
  <si>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</si>
  <si>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</si>
  <si>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</si>
  <si>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</si>
  <si>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</si>
  <si>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</si>
  <si>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</si>
  <si>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</si>
  <si>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</si>
  <si>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</si>
  <si>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</si>
  <si>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</si>
  <si>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5004436</t>
  </si>
  <si>
    <t>4396201</t>
  </si>
  <si>
    <t>4396201 IDENTIFICACION Y EXAMEN DE SINTOMATICOS RESPIRATORIOS EN LAS ATENCIONES A PERSONAS &gt; 15 AÑOS Y POBLACION VULNERABLE</t>
  </si>
  <si>
    <r>
      <rPr>
        <sz val="8"/>
        <color rgb="FF000000"/>
        <rFont val="Arial"/>
        <family val="2"/>
      </rP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</si>
  <si>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</si>
  <si>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</si>
  <si>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</si>
  <si>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</si>
  <si>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</si>
  <si>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</si>
  <si>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</si>
  <si>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</si>
  <si>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</si>
  <si>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5004437</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</si>
  <si>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</si>
  <si>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</si>
  <si>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</si>
  <si>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</si>
  <si>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</si>
  <si>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</si>
  <si>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</si>
  <si>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5004438</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</si>
  <si>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</si>
  <si>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</si>
  <si>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</si>
  <si>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</si>
  <si>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</si>
  <si>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</si>
  <si>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</si>
  <si>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</si>
  <si>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</si>
  <si>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</si>
  <si>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</si>
  <si>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</si>
  <si>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</si>
  <si>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</si>
  <si>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5005161</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</si>
  <si>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</si>
  <si>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</si>
  <si>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</si>
  <si>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</si>
  <si>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</si>
  <si>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</si>
  <si>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 xml:space="preserve">- Promedio de los 3 últimos años de los casos aprobados con drogas de segunda línea. 
Programación : Filtrar Institución MINSA  (columna O)  y filtrar excluido (columna DL), adicionar los datos de TBR de  la columna B (tto TB) </t>
  </si>
  <si>
    <t>No se encontraron observaciones</t>
  </si>
  <si>
    <t>4396508</t>
  </si>
  <si>
    <t>4396508 ATENCION QUIRURGICA DE PACIENTES CON DIAGNOSTICO DE TB</t>
  </si>
  <si>
    <t>Promedio de Casos de TB que requiere atención quirúrgica, de los últimos 03 años</t>
  </si>
  <si>
    <t>32482,32200,32440,32442,32484</t>
  </si>
  <si>
    <t>- / - / - / - / - / - / III1 / - / - / - / - / -</t>
  </si>
  <si>
    <t>4396509</t>
  </si>
  <si>
    <t>4396509 ATENCION CURATIVA ESQUEMA TB SENSIBLE (EXTRAPULMONAR CON COMPROMISO SNC/OSTEARTICULAR)</t>
  </si>
  <si>
    <t>2% del promedio de los 06 últimos años del total de casos de tuberculosis en todas sus formas.</t>
  </si>
  <si>
    <t>En establecimientos de salud I-1 al I-4, es 2% de la Morbilidad total esperada (Morbilidad total esperada = Incremento del 5% al promedio de los 6 últimos años del total de casos de tuberculosis en todas sus formas),</t>
  </si>
  <si>
    <t>4396510</t>
  </si>
  <si>
    <t>4396510 ATENCION CURATIVA ESQUEMA TB SENSIBLE (TB Y COINFECCION VIH-SIDA)</t>
  </si>
  <si>
    <t>Promedio de los 03 últimos años de Casos de Tuberculosis - VIH + 5%</t>
  </si>
  <si>
    <t>En establecimientos de salud I-1 al I-4, es el promedio de Casos de Tuberculosis - VIH, de los 03 últimos años</t>
  </si>
  <si>
    <t>3000615</t>
  </si>
  <si>
    <t>5004439</t>
  </si>
  <si>
    <t>4396601</t>
  </si>
  <si>
    <t>4396601 ATENCION CURATIVA ESQUEMA TB SENSIBLE PARA PERSONAS PRIVADAS DE LIBERTAD</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</si>
  <si>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</si>
  <si>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4396604</t>
  </si>
  <si>
    <t>4396604 ATENCION CURATIVA DROGAS DE SEGUNDA TB RESISTENTE PARA PERSONAS PRIVADAS DE LIBERTAD</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</si>
  <si>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</si>
  <si>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Se encuentran 0 observaciones, pendiente de revisión de filtros MINSA</t>
  </si>
  <si>
    <t>NO, pendiente ajuste MINSA</t>
  </si>
  <si>
    <t>3043968</t>
  </si>
  <si>
    <t>5000078</t>
  </si>
  <si>
    <t>4396801</t>
  </si>
  <si>
    <t>4396801 PERSONAS CON DIAGNOSTICO DE INFECCIÓN DE TRANSMISIÓN SEXUAL (ITS) QUE RECIBE TRATAMIENTO</t>
  </si>
  <si>
    <t>10% adicional de los casos de ITS (todas las poblaciones y grupos de edades) atendidos el año anterior</t>
  </si>
  <si>
    <t>(TD=D,R +A509, A510, A511, A512 
 A513, A514, A515, A519,
 A520, A521, A522, A523, 
 A527, A528, A529, A530 
 A539, A549, A562,  A590,  A599,O981 + lab=TS,HSH,TRA,HTS,TTS,ST,PPL,G,P) + (td=D, R + A64X6,A64X4,A64X1, A64X5)+ (TD=D+ A64X9+ LAB=ITS+LAB TS,HSH,TRA,HTS,TTS,ST,PPL,G,P)</t>
  </si>
  <si>
    <t>I1 / I2 / I3 / I4 / II1 / II2 / III1 / III2 / - / IIE / IIIE</t>
  </si>
  <si>
    <t>Ya nos enviaron los códigos CIE10. Falta obtener las metas físicas históticas en base al HIS</t>
  </si>
  <si>
    <t>3043969</t>
  </si>
  <si>
    <t>5000079</t>
  </si>
  <si>
    <t>4396901</t>
  </si>
  <si>
    <t>4396901 NIÑOS Y ADOLESCENTES CON DIAGNÓSTICO DE VIH QUE RECIBEN ATENCIÓN INTEGRAL</t>
  </si>
  <si>
    <t>100% de niños y adolescentes (0 a 17 años) con diagnóstico de VIH atendidos del año anterior</t>
  </si>
  <si>
    <t>10% adicional de niños y adolescentes (0 a 17 años) con diagnóstico de VIH atendidos del año anterior</t>
  </si>
  <si>
    <t>Reporte de Monitoreo de DPVIH</t>
  </si>
  <si>
    <t>- / - / I3 / I4 / II1 / II2 / III1 / III2 / - / IIE / IIIE / SCF</t>
  </si>
  <si>
    <t>I3 / I4 / II1 / II2 / III1 / III2 / - / IIE / IIIE</t>
  </si>
  <si>
    <t>4396902</t>
  </si>
  <si>
    <t>4396902 ADULTOS Y JÓVENES CON DIAGNÓSTICO DE VIH QUE RECIBEN ATENCIÓN INTEGRAL</t>
  </si>
  <si>
    <t>25% adicional al número de PVV .(Jóvenes, adultos, adultos mayores) que reciben TARV del año anterior</t>
  </si>
  <si>
    <t>25% adicional de personas viviendo con VIH (adultos y jóvenes) que reciben TAR el año anterior</t>
  </si>
  <si>
    <t>3043970</t>
  </si>
  <si>
    <t>5000080</t>
  </si>
  <si>
    <t>4397001</t>
  </si>
  <si>
    <t>4397001 GESTANTES CON DIAGNOSTICO DE VIH QUE RECIBEN ATENCION INTEGRAL</t>
  </si>
  <si>
    <t>25% adicional de Gestantes con VIH, atendidas el año anterior</t>
  </si>
  <si>
    <t>25% adicional de gestantes con VIH atendidos en el año anterior</t>
  </si>
  <si>
    <t>FICHA DE INVESTIGACION EPIDEMIOLOGICA DE CASO DE LA GESTANTE CON VIH Y EL RECIEN NACIDO EXPUESTO AL VIH (CENTRO NACIONAL DE EPIDEMIOLOGIA)</t>
  </si>
  <si>
    <t>(TD=D + DX= Z349, Z359,Z3491,Z3492,Z3493,Z3591,Z3592,Z3593) + TD=D+ DX=  B24X, Z21X1</t>
  </si>
  <si>
    <t>4397002</t>
  </si>
  <si>
    <t>4397002 NIÑOS EXPUESTOS AL VIH QUE RECIBEN ATENCIÓN INTEGRAL</t>
  </si>
  <si>
    <t>NIÑO ATENDIDO</t>
  </si>
  <si>
    <t>25% adicional de recién nacidos expuestos al VIH, atendidos el año anterior</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</si>
  <si>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</si>
  <si>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</si>
  <si>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</si>
  <si>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</si>
  <si>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</si>
  <si>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</si>
  <si>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</si>
  <si>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</si>
  <si>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</si>
  <si>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</si>
  <si>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</si>
  <si>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</si>
  <si>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</si>
  <si>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</si>
  <si>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</si>
  <si>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</si>
  <si>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</si>
  <si>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</si>
  <si>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</si>
  <si>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</si>
  <si>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</si>
  <si>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</si>
  <si>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</si>
  <si>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</si>
  <si>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</si>
  <si>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</si>
  <si>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</si>
  <si>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</si>
  <si>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</si>
  <si>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</si>
  <si>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</si>
  <si>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</si>
  <si>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</si>
  <si>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 / - / I3 / I4 / II1 / II2 / III1 / III2 / - / - / - / -</t>
  </si>
  <si>
    <t>4397403</t>
  </si>
  <si>
    <t>4397403 ATENCION DE TB E INSUFICIENCIA RENAL</t>
  </si>
  <si>
    <t>4397404</t>
  </si>
  <si>
    <t>4397404 ATENCION CURATIVA DE ASMA / EPOC</t>
  </si>
  <si>
    <t>3000673</t>
  </si>
  <si>
    <t>5005158</t>
  </si>
  <si>
    <t>0067301</t>
  </si>
  <si>
    <t>POBLACIÓN GENERAL QUE RECIBE TAMIZAJE PARA HEPATITIS B</t>
  </si>
  <si>
    <t>30% adicional de personas (niñas y niños, adolescentes, jóvenes y adutlos) con hepatitis B crónica atendidos el año anterior.</t>
  </si>
  <si>
    <t>10% adicional de la población de varones y mujeres (18 a 59 años) tamizados el año anterior</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</si>
  <si>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</si>
  <si>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</si>
  <si>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</si>
  <si>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</si>
  <si>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</si>
  <si>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</si>
  <si>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</si>
  <si>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</si>
  <si>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</si>
  <si>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</si>
  <si>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</si>
  <si>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</si>
  <si>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</si>
  <si>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</si>
  <si>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</si>
  <si>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</si>
  <si>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</si>
  <si>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</si>
  <si>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</si>
  <si>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</si>
  <si>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10% adicional de población de riesgo tamizados para VHC el año anterior</t>
  </si>
  <si>
    <t>86803, 87522.01 INCLUIR LAB TS HSH TRA TS HSH TS TRA ST VSX PPL</t>
  </si>
  <si>
    <t>TD=D + DX= 86803+ LAB= TS, HSH, TRA, TS HSH, TS TRA, ST , VSX, PPL</t>
  </si>
  <si>
    <t>I3,I4,II1,II2,III1,III2,IIE,IIIE</t>
  </si>
  <si>
    <t>4396506</t>
  </si>
  <si>
    <t>4396506 ATENCION DE COMPLICACIONES QUE REQUIEREN HOSPITALIZACION DE PACIENTES EN TRATAMIENTO</t>
  </si>
  <si>
    <t>Promedio de Casos de TB Hospitalizados, de los últimos 03 años</t>
  </si>
  <si>
    <t>R042,J960,Y411,otros</t>
  </si>
  <si>
    <t>R042,J960,Y411,otros (A151,A152,A153,A154,A155,A156,A157,A158,A159,A160,A161,A162,A163,A164,A165,A167,A168,A169,A170,A171,A178,A179,A180,A181,A182;A183,A184,A185,A186,A187,A188,A190,A191,A192,A198,A199,U202,U205)</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</si>
  <si>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</si>
  <si>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</si>
  <si>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</si>
  <si>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-Categoría de establecimientos de salud y nivel en el que se entrega el sub producto I-2 al I-4. Fuente: HIS
 ¬En hospitales (de II-1 a más), criterio de programación es igual al promedio de casos de TB de los 03 últimos años fuente: HIS, Egresos hospitalarios</t>
  </si>
  <si>
    <t>Egresos Hospitalarios</t>
  </si>
  <si>
    <t>Y411 Efectos adversos de drogas antimicobacterianas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</si>
  <si>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</si>
  <si>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</si>
  <si>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</si>
  <si>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</si>
  <si>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</si>
  <si>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</si>
  <si>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</si>
  <si>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</si>
  <si>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</si>
  <si>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</si>
  <si>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</si>
  <si>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</si>
  <si>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</si>
  <si>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</si>
  <si>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</si>
  <si>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</si>
  <si>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</si>
  <si>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</si>
  <si>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 - En el HIS se encuentra con la siguiente información: 
. D: 5449
. P: 285
. R: 10</t>
  </si>
  <si>
    <t>4397304</t>
  </si>
  <si>
    <t>4397304 DESPISTAJE Y DIAGNOSTICO DE TB Y ASMA</t>
  </si>
  <si>
    <t>10% de los sintomáticos respiratorios examinados mayores de 18 años.</t>
  </si>
  <si>
    <t>filtrar edad mayores de 18 años.</t>
  </si>
  <si>
    <t>Programación de TB en personas mayores de 40 años</t>
  </si>
  <si>
    <t>94010</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</si>
  <si>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</si>
  <si>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</si>
  <si>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</si>
  <si>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</si>
  <si>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</si>
  <si>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</si>
  <si>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Z5182</t>
  </si>
  <si>
    <t>NO,ajuste MEF</t>
  </si>
  <si>
    <t>3043972</t>
  </si>
  <si>
    <t>5000082</t>
  </si>
  <si>
    <t>4397201</t>
  </si>
  <si>
    <t>4397201 ATENCIÓN CURATIVA PARA PAT  CON ESQUEMAS PARA TB XDR</t>
  </si>
  <si>
    <t>Promedio de los 3 últimos años del número de casos que reciben esquema de tratamiento para TB XDR  + 40%</t>
  </si>
  <si>
    <t>BASE XDR y preXDR</t>
  </si>
  <si>
    <t>- / - / - / - / - / - / III1 / III2 / - / - / - / -</t>
  </si>
  <si>
    <t>- Queda pendiente la remisión de la base con código RENAES para el cálculo</t>
  </si>
  <si>
    <t>4397202</t>
  </si>
  <si>
    <t>4397202 SEGUIMIENTO DE LOS PAT XDR Y PRE XDR EN ESTABLECIMIENTOS DE SALUD</t>
  </si>
  <si>
    <t>0067302</t>
  </si>
  <si>
    <t>0067302 POBLACIÓN CON DIAGNOSTICO DE HEPATITIS B CRÓNICA QUE RECIBEN ATENCIÓN INTEGRAL</t>
  </si>
  <si>
    <t>30% adicional de personas con hepatitis B crónica, atendidas el año anterior</t>
  </si>
  <si>
    <t>Reporte de monitoreo DPVIH</t>
  </si>
  <si>
    <t>0067303</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</si>
  <si>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</si>
  <si>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</si>
  <si>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</si>
  <si>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</si>
  <si>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</si>
  <si>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</si>
  <si>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</si>
  <si>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</si>
  <si>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</si>
  <si>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</si>
  <si>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</si>
  <si>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</si>
  <si>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</si>
  <si>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</si>
  <si>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</si>
  <si>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</si>
  <si>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5005989</t>
  </si>
  <si>
    <t>4397703</t>
  </si>
  <si>
    <t>4397703 COMUNIDADES PRIORIZADAS EN EL DISTRITO QUE ESTÁN IMPLEMENTANDO LA VIGILANCIA COMUNITARIA ASOCIADA A ENFERMEDADES METAXÉNICAS Y ZOONOTICAS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</si>
  <si>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</si>
  <si>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</si>
  <si>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</si>
  <si>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4397704</t>
  </si>
  <si>
    <t>4397704 MUNICIPIOS QUE IMPLEMENTAN ACCIONES PARA MEJORAR O MITIGAR LAS CONDICIONES QUE GENERAN RIESGO PARA ENFERMAR DE ENFERMEDADES METAXÉNICAS Y ZOONOTICAS</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</si>
  <si>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</si>
  <si>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</si>
  <si>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</si>
  <si>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</si>
  <si>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</si>
  <si>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</si>
  <si>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</si>
  <si>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</si>
  <si>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3043980</t>
  </si>
  <si>
    <t>5000090</t>
  </si>
  <si>
    <t>4398001</t>
  </si>
  <si>
    <t>4398001 POBLACION INFORMADA EN PREVENCION Y CONTROL DE LAS ENFERMEDADES METAXENICAS Y ZOONOTICAS POR MEDIOS MASIVOS DE COMUNICACION</t>
  </si>
  <si>
    <t>4398002</t>
  </si>
  <si>
    <t>4398002 POBLACION INFORMADA SOBRE PREVENCION Y CONTROL DE LAS ENFERMEDADES METAXENICAS Y ZOONOTICAS POR MEDIOS ALTERNATIVOS</t>
  </si>
  <si>
    <t>4398003</t>
  </si>
  <si>
    <t>4398003 COMUNICADORES Y PERIODISTAS INFORMADOS SOBRE PREVENCION Y CONTROL DE LAS ENFERMEDADES METAXENICAS Y ZOONOTICAS</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</si>
  <si>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</si>
  <si>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</si>
  <si>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</si>
  <si>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</si>
  <si>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</si>
  <si>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Informes tecnicos DIRESA/GERESA/DIRIS</t>
  </si>
  <si>
    <t>- / - / I3 / I4 / II1 / - / - / - / - / - / - / SCF</t>
  </si>
  <si>
    <t>Pendiente de BD a nivel de distrito o unidad ejecutora</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</si>
  <si>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</si>
  <si>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</si>
  <si>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</si>
  <si>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</si>
  <si>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</si>
  <si>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</si>
  <si>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</si>
  <si>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</si>
  <si>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</si>
  <si>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</si>
  <si>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</si>
  <si>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</si>
  <si>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4398107</t>
  </si>
  <si>
    <t>4398107 VIVIENDAS UBICADAS EN ESCENARIO II Y III DE TRANSMISION DE DENGUE PROTEGIDAS CON NEBULIZACION ESPACIAL</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</si>
  <si>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</si>
  <si>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</si>
  <si>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</si>
  <si>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</si>
  <si>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</si>
  <si>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</si>
  <si>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</si>
  <si>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4398110</t>
  </si>
  <si>
    <t>4398110 VIVIENDAS EN AREAS DE TRANSMISION DE CHAGAS CON VIGILANCIA ENTOMOLOGICA</t>
  </si>
  <si>
    <t>Para la zona nor oriental y centro: Vigilancia entomológica en forma trimestral, en el 20% de las viviendas, en áreas endémicas y en localidades de riesgo de introducción del vector.</t>
  </si>
  <si>
    <t>4398111</t>
  </si>
  <si>
    <t>4398111 VIVIENDAS EN AREAS DE TRANSMISION DE CHAGAS PROTEGIDAS CON TRATAMIENTO RESIDUAL</t>
  </si>
  <si>
    <t>En las zonas nor oriental y centro del país, rociamiento residual al 100% de viviendas de la localidad, 1 aplicación cada 6 meses, utilizando una bomba aspersora manual de uso en salud pública</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</si>
  <si>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</si>
  <si>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</si>
  <si>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</si>
  <si>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4398113</t>
  </si>
  <si>
    <t>4398113 VIVIENDAS PROTEGIDAS DE LOS PRINCIPALES CONDICIONANTES EN LAS AEREAS DE RIESGO DE TRASMISION DE PESTE</t>
  </si>
  <si>
    <t>50 viviendas por localidad con notificación de casos positivos en personas o animales de los últimos 2 años</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</si>
  <si>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</si>
  <si>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</si>
  <si>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</si>
  <si>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 / I2 / I3 / I4 / II1 / - / - / - / - / - / - / SCF</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</si>
  <si>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</si>
  <si>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</si>
  <si>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</si>
  <si>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</si>
  <si>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</si>
  <si>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</si>
  <si>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</si>
  <si>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</si>
  <si>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</si>
  <si>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 Aplicativo del MINSA: vancan.minsa.gob.pe                - Formato paralelo</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</si>
  <si>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</si>
  <si>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</si>
  <si>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</si>
  <si>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</si>
  <si>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</si>
  <si>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CDC (NOTI)</t>
  </si>
  <si>
    <t>Sumatoria de personas identificadas como casos sospechosos de malaria registradas con código R509, asociado al código U2142 Toma de Muestra de diagnóstico, con LAB. GG/PDR.</t>
  </si>
  <si>
    <t>4398302</t>
  </si>
  <si>
    <t>4398302 TRATAMIENTO Y SEGUIMIENTO DE LOS CASOS DIAGNOSTICADOS DE MALARIA CON PLASMODIUM VIVAX</t>
  </si>
  <si>
    <t>100% de casos diagnosticados de malaria por P. vivax (incluye casos probables y confirmados), según tendencia (evaluación del comportamiento de la enfermedad) en un periodo mínimo de 3 a 5 años).</t>
  </si>
  <si>
    <t>Código CIE 10 B518 y B519 tipo de diagnóstico “P o D”, asociado a U310 Administración de Tratamiento Supervisado con TA en LAB.</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</si>
  <si>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</si>
  <si>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</si>
  <si>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</si>
  <si>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</si>
  <si>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Sumatoria de casos de registrados con código CIE 10 B509 y B508 tipo de diagnóstico “P o D”, asociado a U3111 Administración de Tratamiento Supervisado 1ra. Línea o U3112 Administración de Tratamiento Supervisado 2da. Línea con TA en LAB. Para ambos casos.</t>
  </si>
  <si>
    <t>4398304</t>
  </si>
  <si>
    <t>4398304 DETECCION Y DIAGNOSTICO DE CASO PROBABLE DE DENGUE</t>
  </si>
  <si>
    <t>Programar 10% de los febriles esperados. Considerar que los febriles esperados es igual 10% de la población en riesgo de trasmisión de dengue.</t>
  </si>
  <si>
    <t>Sumatoria de casos de registrados con código A970 con tipo de diagnóstico “P” asociado a U2142 Toma de muestra diagnóstico, Con LAB. NS1/IGG/IGM/AIS/PCR.</t>
  </si>
  <si>
    <t>4398305</t>
  </si>
  <si>
    <t>4398305 ATENCION CASOS DE DENGUE SIN SIGNOS DE ALARMA</t>
  </si>
  <si>
    <t>Programar el 85% de casos probables de dengue estimados</t>
  </si>
  <si>
    <t>Sumatoria de casos de registrados con código A970 relacionado a Dengue sin señales de alarma, con tipo de diagnóstico “P o D”, asociado a U310 Administración de Tratamiento.</t>
  </si>
  <si>
    <t>4398306</t>
  </si>
  <si>
    <t>4398306 ATENCION Y TRATAMIENTO DE CASOS DE DENGUE CON SIGNOS DE ALARMA</t>
  </si>
  <si>
    <t>Programar el 15% de los casos probables de dengue estimados.</t>
  </si>
  <si>
    <t>Sumatoria de casos de registrados con código A971 relacionado a dengue con signos de alarma, con tipo de diagnóstico “P o D”, asociado a U310 Administración de Tratamiento.</t>
  </si>
  <si>
    <t>4398307</t>
  </si>
  <si>
    <t>4398307 ATENCION Y TRATAMIENTO DE CASOS DE DENGUE GRAVE</t>
  </si>
  <si>
    <t>Programar el 1 al 2 % del total de los casos de Dengue con signos de alarma".                                                                                        * En zonas endémicas de circulación de los 4 serotipos considerar el 2%.</t>
  </si>
  <si>
    <t>Sumatoria de casos de registrados con código A972 relacionado a dengue grave, con tipo de diagnóstico “P o D”, asociado a U310 Administración de Tratamiento.</t>
  </si>
  <si>
    <t>4398308</t>
  </si>
  <si>
    <t>4398308 DETECCION Y DIAGNOSTICO DE CASOS DE BARTONELOSIS</t>
  </si>
  <si>
    <t>Estimar la tendencia (Evaluación del comportamiento de la enfermedad) en un periodo mínimo de 5 años), y multiplicar x 5.</t>
  </si>
  <si>
    <t>Sumatoria de casos de registrados con código R509 referido al Febril, con LAB. “BT”, asociado al código U2142 Toma de Muestra de diagnóstico, con LAB. “FRT, CTB o PCR.</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</si>
  <si>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</si>
  <si>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</si>
  <si>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</si>
  <si>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Sumatoria de casos de registrados con código CIE 10 A440 con tipo de diagnóstico “P o D”, asociado a U3111 Administración de Tratamiento Supervisado 1ra. Línea o U3112 Administración de Tratamiento Supervisado 2da. Línea con TA en LAB. Para ambos casos.</t>
  </si>
  <si>
    <t>I1 / I2 / I3 / I4 / II1 / - / - / - / - / IIE / IIIE / -</t>
  </si>
  <si>
    <t>4398310</t>
  </si>
  <si>
    <t>4398310 TRATAMIENTO DE CASOS DE BARTONELOSIS AGUDA GRAVE</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</si>
  <si>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</si>
  <si>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Sumatoria de casos de registrados con código CIE 10 A448 con tipo de diagnóstico “P o D”, asociado a U3111 Administración de Tratamiento Supervisado 1ra. Línea o U3112 Administración de Tratamiento Supervisado 2da. Línea con TA en LAB. Para ambos casos.</t>
  </si>
  <si>
    <t>4398311</t>
  </si>
  <si>
    <t>4398311 TRATAMIENTO DE CASOS BARTONELOSIS VERRUCOSA</t>
  </si>
  <si>
    <t>100% de casos diagnosticados de Enfermedad de Carrión en su forma crónica o verrucosa según tendencia (Evaluación del comportamiento de la enfermedad) en un periodo mínimo de 5 años.</t>
  </si>
  <si>
    <t>Sumatoria de casos de registrados con código CIE 10 A441 con tipo de diagnóstico “P o D”, asociado a U3111 Administración de Tratamiento Supervisado 1ra. Línea o U3112 Administración de Tratamiento Supervisado 2da. Línea con TA en LAB. Para ambos casos.</t>
  </si>
  <si>
    <t>4398312</t>
  </si>
  <si>
    <t>4398312 PERSONA PROTEGIDA CON VACUNA ANTIAMARILICA</t>
  </si>
  <si>
    <t>PERSONA PROTEGIDA</t>
  </si>
  <si>
    <t>·2% de población RENIEC de 5 a 59 años del país.</t>
  </si>
  <si>
    <t>Sumatoria de personas vacunadas, registrados con código 90717 Vacunación Antiamarílica.</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</si>
  <si>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</si>
  <si>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</si>
  <si>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</si>
  <si>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Sumatoria de casos de registrados con código A950 referido a Fiebre Amarilla, con tipo de diagnóstico “P” asociado a U2142 Toma de muestra diagnóstico, con LAB. IGG/IGM/PCR/AIS.</t>
  </si>
  <si>
    <t>4398314</t>
  </si>
  <si>
    <t>4398314 LOCALIZACION Y DIAGNOSTICO DE CASOS DE LEISHMANIOSIS CUTANEA Y MUCOCUTANEA</t>
  </si>
  <si>
    <t xml:space="preserve">Total, de casos diagnosticados de Leishmaniasis cutánea según tendencia máxima de 5 años.
Total, de casos diagnosticados de Leishmaniasis mucosa según tendencia máxima de 5 años
</t>
  </si>
  <si>
    <t>Sumatoria de casos de registrados con código B55 con tipo de diagnóstico “P” asociado a U2142 Toma de muestra diagnóstico, con LAB. FRT/IFI/CTV/IGM/IGG/MON.</t>
  </si>
  <si>
    <t>4398315</t>
  </si>
  <si>
    <t>4398315 TRATAMIENTO DE CASOS DE LEISHMANIOSIS CUTANEO Y MUCOCUTANEA CON DROGAS DE 1RA LINEA</t>
  </si>
  <si>
    <t>Total, de casos de Leishmaniasis cutánea y cutánea mucosa según tendencia (evaluación del comportamiento de la enfermedad) en un periodo mínimo de 5 años),</t>
  </si>
  <si>
    <t>Sumatoria de casos de registrados con códigos CIE 10 B551 Leishmaniasis cutánea o B552 Leishmaniasis Mucocutánea, con tipo de diagnóstico “P o D”, asociado a U3111 Administración de tratamiento 1° línea.</t>
  </si>
  <si>
    <t>4398316</t>
  </si>
  <si>
    <t>4398316 TRATAMIENTO DE CASOS DE LEISHMANIOSIS CON FALTA DE RESPUESTA A SALES ANTIMONIALES PENTAVALENTES</t>
  </si>
  <si>
    <t>Total, de casos diagnosticados de Leishmaniasis cutánea y mucosa con falta de respuesta a sales antimoniales pentavalentes, según tendencia máxima de 5 años.</t>
  </si>
  <si>
    <t>Sumatoria de casos de registrados con códigos CIE 10 B551 Leishmaniasis cutánea o B552 Leishmaniasis Mucocutánea, con tipo de diagnóstico “P o D”, asociado a U3112 Administración de tratamiento 2° línea.</t>
  </si>
  <si>
    <t>4398317</t>
  </si>
  <si>
    <t>4398317 TRATAMIENTO DE CASOS DE LEISHMANIOSIS CUTANEA MUCOSA GRAVE (LMCG)</t>
  </si>
  <si>
    <t>Total, de casos diagnosticados de Leishmaniasis grave según tendencia (evaluación del comportamiento de la enfermedad) en un periodo mínimo de 5 años.</t>
  </si>
  <si>
    <t>Sumatoria de casos de registrados con códigos CIE 10 B559 Leishmaniasis sin otra especificación (grave), con tipo de diagnóstico “P o D”, asociado a U310 Administración de tratamiento.</t>
  </si>
  <si>
    <t>4398318</t>
  </si>
  <si>
    <t>4398318 LOCALIZACION Y DIAGNOSTICO DE CASOS DE CHAGAS EN MENORES DE 15 AÑOS</t>
  </si>
  <si>
    <t>Según tendencia (Evaluación del comportamiento de la enfermedad) en un periodo mínimo de 5 años), multiplicado X 4.</t>
  </si>
  <si>
    <t>Sumatoria de personas con diagnóstico de Chagas, considerar lo registrado con Categoría B57 tipo de diagnóstico “P” asociado a  U2142 Toma de muestra diagnóstico, con LAB. MICROCONC /GG/PCR/IGG/etc.</t>
  </si>
  <si>
    <t>4398319</t>
  </si>
  <si>
    <t>4398319 VIGILANCIA EN SEROLOGICA EN GESTANTES DE AREA ENDEMICA DE CHAGAS</t>
  </si>
  <si>
    <t>El 100% de mujeres gestantes de área chagásica y/o procedentes de área chagásica.</t>
  </si>
  <si>
    <t>Sumatoria de casos de registrados con código B57 con tipo de diagnóstico “P” con LAB. “G”, asociado a U2142 Toma de muestra diagnóstico, con LAB. GG/PCR.</t>
  </si>
  <si>
    <t>4398320</t>
  </si>
  <si>
    <t>4398320 TRATAMIENTO DE LOS CASOS DIAGNOSTICADOS CON CHAGAS</t>
  </si>
  <si>
    <t>100 % de casos estimados de Chagas (agudo) según tendencia (evaluación del comportamiento de la enfermedad) en un periodo mínimo de 5 años, multiplicado por 5.</t>
  </si>
  <si>
    <t>Sumatoria de casos de registrados con código B57 con tipo de diagnóstico “P o D”, asociado a U310 Administración de tratamiento con TA en LAB.</t>
  </si>
  <si>
    <t>- / - / - / - / II1 / II2 / III1 / III2 / - / IIE / - / -</t>
  </si>
  <si>
    <t>4398321</t>
  </si>
  <si>
    <t>4398321 LOCALIZACIÓN Y DIAGNÓSTICO DE CASOS PROBABLES DE CHIKUNGUNYA</t>
  </si>
  <si>
    <t>Programar como mínimo igual al número de casos sospechosos registrados el del año anterior.</t>
  </si>
  <si>
    <t>Sumatoria de casos de registrados con código A920 Enfermedad por virus Chikungunya con tipo de diagnóstico “P” asociado al código U2141 Toma de muestra con LAB. IGM/IGG/AIS/PCR.</t>
  </si>
  <si>
    <t>4398322</t>
  </si>
  <si>
    <t>4398322 ATENCIÓN Y TRATAMIENTO DE CASOS DE CHIKUNGUNYA</t>
  </si>
  <si>
    <t xml:space="preserve">Fase aguda: el 100% de casos sospechosos. 
Fase sub aguda y crónica: El 10% del total de casos, o según la demanda efectiva de los servicios de salud.
</t>
  </si>
  <si>
    <t>I1 / I2 / I3 / I4 / II1 / II2 / III1 / III2 / - / - / IIIE /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</si>
  <si>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</si>
  <si>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</si>
  <si>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</si>
  <si>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</si>
  <si>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</si>
  <si>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  Reporte estadístico HIS de los últimos 3 años.</t>
  </si>
  <si>
    <t>POB. HUMANA INEI</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</si>
  <si>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</si>
  <si>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</si>
  <si>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</si>
  <si>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</si>
  <si>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</si>
  <si>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</si>
  <si>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Sumatoria de número de muestras consigndas en LAB, de casos registrados con codigo U6092 referidos a toma de muestra encefalica de animales</t>
  </si>
  <si>
    <t>4398409</t>
  </si>
  <si>
    <t>4398409 DIAGNOSTICO LABORATORIOA DE BRUCELA</t>
  </si>
  <si>
    <t>Promedio de casos de Brucelosis atendidos por consulta externa en los últimos 5 años</t>
  </si>
  <si>
    <t>Reporte estadístico HIS de los últimos 5 años</t>
  </si>
  <si>
    <t>A23, A23.0, A23.1, A23.2,A23.3,A23.8,A23.9 , TIPO DE DIAGNOSTICO PRESUNTIVO O DEFINITIVO</t>
  </si>
  <si>
    <t>4398411</t>
  </si>
  <si>
    <t>4398411 PERSONAS TRATADAS CON DIAGNOSTICO DE BRUCELOSIS</t>
  </si>
  <si>
    <t>Promedio de casos de Brucelosis con diagnóstico presuntivo atendidos por consulta externa en los últimos 5 años.</t>
  </si>
  <si>
    <t>A23, A23.0, A23.1, A23.2,A23.3,A23.8,A23.9 con tipo de diagnostico repetido a los que se inicia tratamiento, rgistrados con codigo HIS U310 relacionado a "Administración de tratamiento" con 1 en LAB</t>
  </si>
  <si>
    <t>4398412</t>
  </si>
  <si>
    <t>4398412 DIAGNOSTICO LABORATORIAL DE CARBUNCO</t>
  </si>
  <si>
    <t>Promedio del número de personas con diagnóstico de carbunco (incluir los diagnósticos CIE 10 de los últimos 5 años.</t>
  </si>
  <si>
    <t>Reporte de Vigilancia Epidemiológica "-NOTI</t>
  </si>
  <si>
    <t>Tipo de diagnostico definitivo, A22, A22.0, A22.1,A22.2,A22.7,A22.8,A22.9</t>
  </si>
  <si>
    <t>4398414</t>
  </si>
  <si>
    <t>4398414 PERSONAS TRATADAS CON DIAGNOSTICO DE CARBUNCO</t>
  </si>
  <si>
    <t>Promedio del número de personas que recibieron tratamiento por carbunco (incluir los diagnósticos CIE 10 listados anteriormente) de los últimos 5 años o promedio del número de egresos hospitalarios con diagnósticos CIE 10  de los últimos 5 años.</t>
  </si>
  <si>
    <t>Reporte egresos hospitalarios</t>
  </si>
  <si>
    <t>A22, A22.0, A22.1,A22.2,A22.7,A22.8,A22.9</t>
  </si>
  <si>
    <t>- / I2 / I3 / I4 / II1 / II2 / - / - / - / IIE / IIIE / -</t>
  </si>
  <si>
    <t>Como se si han recibido tratamiento</t>
  </si>
  <si>
    <t>4398416</t>
  </si>
  <si>
    <t>4398416 DIAGNOSTICO Y TRATAMIENTO DE PERSONAS CON SOSPECHA DE PESTE</t>
  </si>
  <si>
    <t>Promedio de los últimos 5 años del número de personas que recibieron tratamiento con sospecha de peste por 7 veces (que corresponde al número de contactos que recibieron tratamiento).</t>
  </si>
  <si>
    <t>A20, A20.0, A20.2,A20.7,A20.8, ASOCIADOS A U310 Administración de tratamiento</t>
  </si>
  <si>
    <t>4398417</t>
  </si>
  <si>
    <t>4398417 DIAGNOSTICO LABORATORIAL DE PESTE</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</si>
  <si>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</si>
  <si>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</si>
  <si>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A20, A20.0,A20.2, A20.1,A20.7, A20.8</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</si>
  <si>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</si>
  <si>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</si>
  <si>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</si>
  <si>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</si>
  <si>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A27, A27.0,A27.8,A27.9</t>
  </si>
  <si>
    <t>4398419</t>
  </si>
  <si>
    <t>4398419 DIAGNOSTICO LABORATORIAL DE LEPTOSPIROSIS</t>
  </si>
  <si>
    <t>Promedio de los últimos 5 años del número de personas con diagnóstico probable de Leptospira</t>
  </si>
  <si>
    <t>- / - / I3 / I4 / II1 / II2 / III1 / III2 / - / - / - / SCF</t>
  </si>
  <si>
    <t>4398421</t>
  </si>
  <si>
    <t>4398421 TAMIZAJE EN AREAS DE RIESGO DE FASCIOLOSIS</t>
  </si>
  <si>
    <t>100% de la población escolar en áreas de riesgo priorizadas.</t>
  </si>
  <si>
    <t>Sistema de Vigilancia Epidemiológica NOTI-INFO a cargo del CDC.</t>
  </si>
  <si>
    <t>HIS - MINSA</t>
  </si>
  <si>
    <t xml:space="preserve">• B66. Otras infecciones debidas a tremátodos.
• B66.3 Fasciolasis.
• B66.8 Otras infecciones especificadas debidas a tremátodos.
</t>
  </si>
  <si>
    <t>Pendiente codigo CIE 10</t>
  </si>
  <si>
    <t>4398422</t>
  </si>
  <si>
    <t>4398422 DIAGNOSTICO DE LABORATORIO DE FASCIOLOSIS</t>
  </si>
  <si>
    <t>Promedio de casos de los últimos 5 años de personas con diagnóstico probable de fasciolosis.</t>
  </si>
  <si>
    <t>NET-LAB</t>
  </si>
  <si>
    <t>4398423</t>
  </si>
  <si>
    <t>4398423 PERSONA TRATADA CON DIAGNOSTICO DE FASCIOLOSIS</t>
  </si>
  <si>
    <t>Promedio de los últimos 5 años del número de personas con diagnóstico confirmado de fasciolosis.</t>
  </si>
  <si>
    <t>I1 / I2 / I3 / I4 / II1 / II2 / III1 / III2 / - / - / - / -</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</si>
  <si>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</si>
  <si>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</si>
  <si>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</si>
  <si>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NET LAB</t>
  </si>
  <si>
    <t xml:space="preserve">• B68  Teniasis Excluye: cisticercosis (B69)
• B68.0 Teniasis debida a Taenia Solium Infección debida a tenia del cerdo
</t>
  </si>
  <si>
    <t>I1 / I2 / I3 / I4 / II1 / II2 / III1 / III2 / - / - / IIIE / SCF</t>
  </si>
  <si>
    <t>4398425</t>
  </si>
  <si>
    <t>4398425 TRATAMIENTO DE PERSONAS CON TENIASIS</t>
  </si>
  <si>
    <t>Promedio de los últimos 5 años del número de personas  tratadas con diagnóstico de Teniasis por T. Solium</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</si>
  <si>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</si>
  <si>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</si>
  <si>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</si>
  <si>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</si>
  <si>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</si>
  <si>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</si>
  <si>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</si>
  <si>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</si>
  <si>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</si>
  <si>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</si>
  <si>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</si>
  <si>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</si>
  <si>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</si>
  <si>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</si>
  <si>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4398429</t>
  </si>
  <si>
    <t>4398429 DIAGNOSTICO CONFIRMATORIO DE EQUINOCOSIS EN LABORATORIO REFENCIAL</t>
  </si>
  <si>
    <t>Promedio de los últimos 5 años de personas con sospecha de equinococosis.</t>
  </si>
  <si>
    <t>4398430</t>
  </si>
  <si>
    <t>4398430 PERSONA TRATADA CON DIAGNOSTICO DE EQUINOCOCOSIS</t>
  </si>
  <si>
    <t>Promedio de los últimos 5 años del número de personas tratadas con diagnóstico probable de equinococosis</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</si>
  <si>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</si>
  <si>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</si>
  <si>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</si>
  <si>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Reporte estadístico HIS de los últimos 3 años</t>
  </si>
  <si>
    <t>Reporte de vigilancia epidemiológica "accidentes por arácnidos" de los últimos 3 años.</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</si>
  <si>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</si>
  <si>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</si>
  <si>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</si>
  <si>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Reporte de vigilancia epidemiológica "accidentes por ofidismo" de los últimos 3 años.</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</si>
  <si>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</si>
  <si>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</si>
  <si>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</si>
  <si>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</si>
  <si>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0018</t>
  </si>
  <si>
    <t>3000680</t>
  </si>
  <si>
    <t>5000104</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</si>
  <si>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</si>
  <si>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</si>
  <si>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</si>
  <si>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Fuente:  MINSA - HIS</t>
  </si>
  <si>
    <t>D0120</t>
  </si>
  <si>
    <t>No</t>
  </si>
  <si>
    <t>Espera de la lista de establecimientos de salud con población asignada. // **O lo que se podría hacer es programar  para los ESS que brindaron el subproducto el periodo pasado.</t>
  </si>
  <si>
    <t>0068003</t>
  </si>
  <si>
    <t>0068003 INSTRUCCIÓN DE HIGIENE ORAL</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</si>
  <si>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</si>
  <si>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D1330</t>
  </si>
  <si>
    <t>3000681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</si>
  <si>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</si>
  <si>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</si>
  <si>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</si>
  <si>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</si>
  <si>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</si>
  <si>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E1311, U5142</t>
  </si>
  <si>
    <t>No se encuentra observacions para el código U5142</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</si>
  <si>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</si>
  <si>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</si>
  <si>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</si>
  <si>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E1352</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</si>
  <si>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</si>
  <si>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</si>
  <si>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</si>
  <si>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</si>
  <si>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</si>
  <si>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D3310, E3319, D3320, E3321</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</si>
  <si>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</si>
  <si>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</si>
  <si>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</si>
  <si>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D3330, D3322, D3348, U5342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</si>
  <si>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</si>
  <si>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</si>
  <si>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</si>
  <si>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D1515, D1510, D1550, D8010, D8020, D8030, D8040, D8680, D8660, D8670, D8999, D8690, D8070, D8080, D8090</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</si>
  <si>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</si>
  <si>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</si>
  <si>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</si>
  <si>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</si>
  <si>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</si>
  <si>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</si>
  <si>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</si>
  <si>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</si>
  <si>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</si>
  <si>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 xml:space="preserve">• Reporte de afiliados al SIS.
• Mapa que identifica ámbitos con fuentes de exposición a agentes contaminantes, elaborados por la Micro Red, Red o DIRESA.
</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</si>
  <si>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</si>
  <si>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</si>
  <si>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ESPERA DE LA BASE DE DATOS DEL Mapa que identifica ámbitos con fuentes de exposición a agentes contaminantes, elaborados por la Micro Red, Red o DIRESA.</t>
  </si>
  <si>
    <t>3000811</t>
  </si>
  <si>
    <t>5005991</t>
  </si>
  <si>
    <t>0081101</t>
  </si>
  <si>
    <t>0081101 DETECCIÓN DE RECIÉN NACIDO PREMATURO CON FACTORES DE RIESGO PARA ROP EN EL SEGUNDO Y TERCER NIVEL DE ATENCIÓN.</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</si>
  <si>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</si>
  <si>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</si>
  <si>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La meta fisica es igual al 100% de recién nacidos prematuros, nacidos en el EESS el año anterior, según CNV qie tenga factores de riesgo( &lt;37 semanas  y &lt; a 2000 kg al nacer:  para la detección de factores de riesgo para ROP, registrados en el sistema de referencia.</t>
  </si>
  <si>
    <t xml:space="preserve">Sumatoria de actividades: Evaluación de factores de riesgo para ROP directos y asociados.            RN prematuro con muy bajo peso al nacer CIE 10 - P0711
RN prematuro CIE 10 - PO73
Inmaduridad extrema CIE 10-PO7.2
</t>
  </si>
  <si>
    <t>0081102</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</si>
  <si>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</si>
  <si>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</si>
  <si>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Sumatoria de actividades registradas como procedimiento fondo de ojos mediante oftalmoscopia indirecta cód. CPT (92226), asociado a diagnóstico de Retinopatía de la Prematuridad – ROP (H35.1) con registro (P) en tipo de diagnóstico.</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</si>
  <si>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</si>
  <si>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</si>
  <si>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</si>
  <si>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Sumatoria de actividades registradas como procedimiento fondo de ojos mediante oftalmoscopia indirecta cód. CPT (92226) asociado a diagnóstico de Retinopatía de la Prematuridad – ROP (H35.1) con registro (D o R) en tipo de diagnóstico.</t>
  </si>
  <si>
    <t>0081104</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</si>
  <si>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</si>
  <si>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</si>
  <si>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</si>
  <si>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</si>
  <si>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</si>
  <si>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</si>
  <si>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</si>
  <si>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</si>
  <si>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</si>
  <si>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</si>
  <si>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</si>
  <si>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</si>
  <si>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</si>
  <si>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</si>
  <si>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</si>
  <si>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</si>
  <si>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</si>
  <si>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</si>
  <si>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</si>
  <si>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</si>
  <si>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</si>
  <si>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</si>
  <si>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</si>
  <si>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</si>
  <si>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</si>
  <si>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</si>
  <si>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</si>
  <si>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</si>
  <si>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 xml:space="preserve">La meta fisica es  igual al 12% de personas programadas del sub producto diagnóstico de Retinopatía de la Prematuridad en Establecimientos de Salud con capacidad resolutiva. </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</si>
  <si>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</si>
  <si>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</si>
  <si>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</si>
  <si>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</si>
  <si>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</si>
  <si>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</si>
  <si>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 xml:space="preserve">La meta fisica es igual al 3% de personas programadas del sub producto diagnóstico de Retinopatía de la Prematuridad en Establecimientos de Salud con capacidad resolutiva. </t>
  </si>
  <si>
    <t>0081208</t>
  </si>
  <si>
    <t>0081208 DIAGNÓSTICO Y TRATAMIENTO DE COMPLICACIONES: ERROR REFRACTIVO SECUNDARIO A RETINOPATÍA DEL PREMATURO.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</si>
  <si>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</si>
  <si>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</si>
  <si>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</si>
  <si>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</si>
  <si>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</si>
  <si>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</si>
  <si>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</si>
  <si>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</si>
  <si>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0081211</t>
  </si>
  <si>
    <t>0081211 DIAGNÓSTICO Y TRATAMIENTO DE COMPLICACIONES: GLAUCOMA SECUNDARIO A RETINOPATÍA DEL PREMATURO</t>
  </si>
  <si>
    <t>Sumatoria de actividades registradas como realizado en RN con Diagnóstico de Retinopatía de la Prematuridad código CIE 10 (H35.1) asociado a Glaucoma secundario a otros trastornos del ojo (H40.5).</t>
  </si>
  <si>
    <t>0081212</t>
  </si>
  <si>
    <t>0081212 DIAGNÓSTICO Y TRATAMIENTO DE COMPLICACIONES: CATARATA SECUNDARIA A RETINOPATÍA DEL PREMATURO</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</si>
  <si>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</si>
  <si>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</si>
  <si>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</si>
  <si>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</si>
  <si>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</si>
  <si>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</si>
  <si>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</si>
  <si>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</si>
  <si>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</si>
  <si>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</si>
  <si>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La meta fisica es igual al 10% de la población de 40 años a más afiliada al Seguro Integral de Salud.</t>
  </si>
  <si>
    <t>Sumatoria de actividades registradas con diagnóstico de sospecha de glaucoma (H40.0) con registro (P) en tipo de diagnóstico</t>
  </si>
  <si>
    <t>NO,falta revisión</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</si>
  <si>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</si>
  <si>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</si>
  <si>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</si>
  <si>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</si>
  <si>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0081303</t>
  </si>
  <si>
    <t>0081303 REFERENCIA PARA DIAGNÓSTICO Y TRATAMIENTO DE GLAUCOMA EN EL PRIMER NIVEL DE ATENCIÓN</t>
  </si>
  <si>
    <t>Sumatoria de referencias registradas como RF en casillero Lab asociado a diagnóstico de sospecha de Glaucoma código CIE 10 (H40.0) con (P) en tipo de diagnóstico.</t>
  </si>
  <si>
    <t>0081304</t>
  </si>
  <si>
    <t>0081304 DIAGNÓSTICO DE GLAUCOMA</t>
  </si>
  <si>
    <t>La meta fisica es igual al 14% de las personas programadas en referencia para diagnóstico y tratamiento de glaucoma</t>
  </si>
  <si>
    <t>La meta fisica es igual al 10%  más del total de las personas  con diagnóstico de glaucoma del año anterior.</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</si>
  <si>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</si>
  <si>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0081305</t>
  </si>
  <si>
    <t>0081305 EVALUACIÓN DE LA PERSONA CON RIESGO DE GLAUCOMA EN EL PRIMER Y SEGUNDO NIVEL DE ATENCIÓN</t>
  </si>
  <si>
    <t>La meta fisica es igual al 20% de personas de 40 años a más programadas para tamizaje de persona con riesgo de glaucoma en el primer y segundo nivel de atención</t>
  </si>
  <si>
    <t>- / I2 / I3 / I4 / II1 / - / - / - / - / - / - / -</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</si>
  <si>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</si>
  <si>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</si>
  <si>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</si>
  <si>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</si>
  <si>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</si>
  <si>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</si>
  <si>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</si>
  <si>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</si>
  <si>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</si>
  <si>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</si>
  <si>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</si>
  <si>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</si>
  <si>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</si>
  <si>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</si>
  <si>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La meta fisica es igual al 100 %  de personas con diagnóstico de Diabetes Mellitus del año anterior.</t>
  </si>
  <si>
    <t>Sumatoria de actividades registradas como determinación de la agudeza visual asociado a diagnóstico de diabetes mellitus, código de procedimiento (99173).</t>
  </si>
  <si>
    <t>E11</t>
  </si>
  <si>
    <t>NOS DIERON EL CIE10</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</si>
  <si>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</si>
  <si>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</si>
  <si>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</si>
  <si>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</si>
  <si>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</si>
  <si>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</si>
  <si>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</si>
  <si>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</si>
  <si>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</si>
  <si>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</si>
  <si>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</si>
  <si>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</si>
  <si>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0086505</t>
  </si>
  <si>
    <t>0086505 DIAGNÓSTICO DE RETINOPATÍA DIABÉTICA (RD)</t>
  </si>
  <si>
    <t>La meta fisica es igual al 23% de personas programadas para referencia para el diagnóstico y tratamiento de Retinopatía Diabética.</t>
  </si>
  <si>
    <t>La meta fisica es igual al 10%  más del total de las personas  con diagnóstico de Retinopatía Diabética del año anterior.</t>
  </si>
  <si>
    <t>Sumatoria de casos registrados como Retinopatía Diabética, código CIE 10 (H36.0).</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</si>
  <si>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</si>
  <si>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</si>
  <si>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</si>
  <si>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</si>
  <si>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</si>
  <si>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</si>
  <si>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</si>
  <si>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</si>
  <si>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</si>
  <si>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</si>
  <si>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</si>
  <si>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</si>
  <si>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</si>
  <si>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</si>
  <si>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</si>
  <si>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</si>
  <si>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</si>
  <si>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</si>
  <si>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</si>
  <si>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</si>
  <si>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</si>
  <si>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</si>
  <si>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</si>
  <si>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</si>
  <si>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</si>
  <si>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</si>
  <si>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</si>
  <si>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</si>
  <si>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</si>
  <si>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</si>
  <si>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</si>
  <si>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h00.1, h00, h10.9, h01.0</t>
  </si>
  <si>
    <t>NOS DIERON EL CIE10, AUNQUE TAMBIÉN IBAN A ENVIAR UNA LISTA.</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</si>
  <si>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</si>
  <si>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</si>
  <si>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</si>
  <si>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</si>
  <si>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</si>
  <si>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</si>
  <si>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</si>
  <si>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</si>
  <si>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</si>
  <si>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</si>
  <si>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</si>
  <si>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</si>
  <si>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0086605</t>
  </si>
  <si>
    <t>0086605 DIAGNÓSTICO ESPECIALIZADO DE ENFERMEDADES EXTERNAS DEL OJO</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</si>
  <si>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</si>
  <si>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</si>
  <si>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5006233</t>
  </si>
  <si>
    <t>0086606</t>
  </si>
  <si>
    <t>0086606 TRATAMIENTO DE ENFERMEDADES EXTERNAS DEL OJO</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</si>
  <si>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</si>
  <si>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</si>
  <si>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</si>
  <si>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</si>
  <si>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</si>
  <si>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</si>
  <si>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0086608</t>
  </si>
  <si>
    <t>0086608 TRATAMIENTO ESPECIALIZADO DE COMPLICACIONES SUPERFICIALES DE CORNEA</t>
  </si>
  <si>
    <t>La meta fisica es igual al 30% de personas programadas para diagnóstico especializado de enfermedades externas del ojo.</t>
  </si>
  <si>
    <t xml:space="preserve">La meta fisica es igual al 30% de personas programadas para diagnóstico especializado de enfermedades externas del ojo. </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</si>
  <si>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</si>
  <si>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</si>
  <si>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</si>
  <si>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</si>
  <si>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 xml:space="preserve">La meta fisica es igual al 20% de personas programadas para diagnóstico especializado de enfermedades externas del ojo. </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</si>
  <si>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</si>
  <si>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</si>
  <si>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</si>
  <si>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</si>
  <si>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</si>
  <si>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</si>
  <si>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</si>
  <si>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</si>
  <si>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Sumatoria de atenciones registradas con el código de toma muestra, asociado a CMP en el campo LAB y con tipo financiamiento SIS (2), U2141 Toma de muestra.
Fuente: Reporte HIS</t>
  </si>
  <si>
    <t>- / - / I3 / I4 / - / - / - / - / - / - / - / -</t>
  </si>
  <si>
    <t>ESPERA DE LA BASE DE DATOS DEL Mapa que identifica ámbitos con fuentes de exposición a agentes contaminantes a NIVEL DE EESS, elaborados por la Micro Red, Red o DIRESA. Solo nos mandaron por UBIGEO.</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</si>
  <si>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</si>
  <si>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</si>
  <si>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</si>
  <si>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</si>
  <si>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4399704</t>
  </si>
  <si>
    <t>4399704 TRATAMIENTO A PERSONAS CON CATEGORIA DE EXPOSICION A PLOMO I (1 A 9.9 UG/DL)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</si>
  <si>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</si>
  <si>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</si>
  <si>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</si>
  <si>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</si>
  <si>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</si>
  <si>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</si>
  <si>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</si>
  <si>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</si>
  <si>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</si>
  <si>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</si>
  <si>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</si>
  <si>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</si>
  <si>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</si>
  <si>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</si>
  <si>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</si>
  <si>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</si>
  <si>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</si>
  <si>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</si>
  <si>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</si>
  <si>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</si>
  <si>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</si>
  <si>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</si>
  <si>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</si>
  <si>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</si>
  <si>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</si>
  <si>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</si>
  <si>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</si>
  <si>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</si>
  <si>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Sumatoria de atenciones registradas con el código de toma muestra de control, asociado a CMP en el campo LAB y con tipo financiamiento SIS (2). 
U2143  Toma de muestra de control.
Fuente: Reporte HIS
</t>
  </si>
  <si>
    <t>4399712</t>
  </si>
  <si>
    <t>4399712 DOSAJE DE SEGUIMIENTO DE METALES PESADOS A PERSONAS EN CATEGORIA DE EXPOSICION A PLOMO III</t>
  </si>
  <si>
    <t>80%  de la meta del subproducto: "Tratamiento a Personas intoxicadas por plomo con Categoría de Exposición III (20 a 44.9 µg/dL)" - (4399706).</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</si>
  <si>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</si>
  <si>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</si>
  <si>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</si>
  <si>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</si>
  <si>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</si>
  <si>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</si>
  <si>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</si>
  <si>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</si>
  <si>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</si>
  <si>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</si>
  <si>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</si>
  <si>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</si>
  <si>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</si>
  <si>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</si>
  <si>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</si>
  <si>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</si>
  <si>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4399717</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</si>
  <si>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</si>
  <si>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</si>
  <si>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</si>
  <si>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</si>
  <si>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</si>
  <si>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</si>
  <si>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 / - / I3 / I4 / II1 / II2 / - / - / - / IIE / - / -</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</si>
  <si>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</si>
  <si>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</si>
  <si>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</si>
  <si>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</si>
  <si>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</si>
  <si>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</si>
  <si>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</si>
  <si>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</si>
  <si>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</si>
  <si>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</si>
  <si>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</si>
  <si>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</si>
  <si>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</si>
  <si>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</si>
  <si>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</si>
  <si>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</si>
  <si>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</si>
  <si>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</si>
  <si>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</si>
  <si>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</si>
  <si>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</si>
  <si>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</si>
  <si>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</si>
  <si>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</si>
  <si>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</si>
  <si>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</si>
  <si>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</si>
  <si>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</si>
  <si>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</si>
  <si>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D1351, U502, U5021</t>
  </si>
  <si>
    <t>No existe observaciones en los siguientes códigos: U502, U5021</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</si>
  <si>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</si>
  <si>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</si>
  <si>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</si>
  <si>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D1206</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</si>
  <si>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</si>
  <si>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</si>
  <si>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</si>
  <si>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</si>
  <si>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</si>
  <si>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</si>
  <si>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</si>
  <si>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</si>
  <si>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</si>
  <si>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</si>
  <si>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</si>
  <si>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</si>
  <si>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</si>
  <si>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</si>
  <si>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</si>
  <si>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</si>
  <si>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</si>
  <si>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</si>
  <si>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</si>
  <si>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</si>
  <si>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</si>
  <si>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</si>
  <si>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</si>
  <si>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</si>
  <si>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</si>
  <si>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</si>
  <si>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</si>
  <si>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</si>
  <si>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</si>
  <si>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</si>
  <si>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5000801</t>
  </si>
  <si>
    <t>5000801 PULPOTOMIA</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</si>
  <si>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</si>
  <si>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</si>
  <si>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</si>
  <si>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</si>
  <si>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</si>
  <si>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</si>
  <si>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</si>
  <si>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</si>
  <si>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</si>
  <si>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</si>
  <si>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</si>
  <si>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</si>
  <si>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</si>
  <si>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</si>
  <si>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</si>
  <si>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</si>
  <si>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</si>
  <si>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</si>
  <si>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</si>
  <si>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</si>
  <si>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</si>
  <si>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</si>
  <si>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</si>
  <si>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</si>
  <si>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</si>
  <si>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</si>
  <si>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</si>
  <si>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</si>
  <si>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</si>
  <si>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</si>
  <si>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</si>
  <si>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</si>
  <si>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</si>
  <si>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D7960, 40819, U5337</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</si>
  <si>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</si>
  <si>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</si>
  <si>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</si>
  <si>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D3351, D3352</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</si>
  <si>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</si>
  <si>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</si>
  <si>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</si>
  <si>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</si>
  <si>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</si>
  <si>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</si>
  <si>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</si>
  <si>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</si>
  <si>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</si>
  <si>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Lista de EESS con capacidad resolutiva//*Se puede usar las categprías //*En todo caso se podría porgramar según el HISS</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</si>
  <si>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</si>
  <si>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</si>
  <si>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</si>
  <si>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</si>
  <si>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</si>
  <si>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</si>
  <si>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</si>
  <si>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CPT 99173 - determinacion de la agudeza visual</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</si>
  <si>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</si>
  <si>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</si>
  <si>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</si>
  <si>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</si>
  <si>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</si>
  <si>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</si>
  <si>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</si>
  <si>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</si>
  <si>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</si>
  <si>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</si>
  <si>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</si>
  <si>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</si>
  <si>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</si>
  <si>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</si>
  <si>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</si>
  <si>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</si>
  <si>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</si>
  <si>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</si>
  <si>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</si>
  <si>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</si>
  <si>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</si>
  <si>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</si>
  <si>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</si>
  <si>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</si>
  <si>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</si>
  <si>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</si>
  <si>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</si>
  <si>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</si>
  <si>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</si>
  <si>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</si>
  <si>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</si>
  <si>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</si>
  <si>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</si>
  <si>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</si>
  <si>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</si>
  <si>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</si>
  <si>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</si>
  <si>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</si>
  <si>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</si>
  <si>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</si>
  <si>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</si>
  <si>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</si>
  <si>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</si>
  <si>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</si>
  <si>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</si>
  <si>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</si>
  <si>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</si>
  <si>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</si>
  <si>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</si>
  <si>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</si>
  <si>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</si>
  <si>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</si>
  <si>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</si>
  <si>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</si>
  <si>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</si>
  <si>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</si>
  <si>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</si>
  <si>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</si>
  <si>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</si>
  <si>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</si>
  <si>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</si>
  <si>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</si>
  <si>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</si>
  <si>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</si>
  <si>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</si>
  <si>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</si>
  <si>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</si>
  <si>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</si>
  <si>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</si>
  <si>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</si>
  <si>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</si>
  <si>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</si>
  <si>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</si>
  <si>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</si>
  <si>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</si>
  <si>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</si>
  <si>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</si>
  <si>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</si>
  <si>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</si>
  <si>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</si>
  <si>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</si>
  <si>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</si>
  <si>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</si>
  <si>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</si>
  <si>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</si>
  <si>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</si>
  <si>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</si>
  <si>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</si>
  <si>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</si>
  <si>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</si>
  <si>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</si>
  <si>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</si>
  <si>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</si>
  <si>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</si>
  <si>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</si>
  <si>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</si>
  <si>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</si>
  <si>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</si>
  <si>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</si>
  <si>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</si>
  <si>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</si>
  <si>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</si>
  <si>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</si>
  <si>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</si>
  <si>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</si>
  <si>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</si>
  <si>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</si>
  <si>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</si>
  <si>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</si>
  <si>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</si>
  <si>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</si>
  <si>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</si>
  <si>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</si>
  <si>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</si>
  <si>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</si>
  <si>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</si>
  <si>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</si>
  <si>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</si>
  <si>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</si>
  <si>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</si>
  <si>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</si>
  <si>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</si>
  <si>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</si>
  <si>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</si>
  <si>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</si>
  <si>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</si>
  <si>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</si>
  <si>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</si>
  <si>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</si>
  <si>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</si>
  <si>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</si>
  <si>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</si>
  <si>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</si>
  <si>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</si>
  <si>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</si>
  <si>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</si>
  <si>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</si>
  <si>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</si>
  <si>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</si>
  <si>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</si>
  <si>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</si>
  <si>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</si>
  <si>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</si>
  <si>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</si>
  <si>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</si>
  <si>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</si>
  <si>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</si>
  <si>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</si>
  <si>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</si>
  <si>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</si>
  <si>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</si>
  <si>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</si>
  <si>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</si>
  <si>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</si>
  <si>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</si>
  <si>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</si>
  <si>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</si>
  <si>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</si>
  <si>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</si>
  <si>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</si>
  <si>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</si>
  <si>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</si>
  <si>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</si>
  <si>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</si>
  <si>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 xml:space="preserve">EGRESOS EMERGENCIA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</si>
  <si>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</si>
  <si>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</si>
  <si>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</si>
  <si>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</si>
  <si>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</si>
  <si>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5001704</t>
  </si>
  <si>
    <t>5001704 PACIENTES DIABETICOS CON TRATAMIENTO ESPECIALIZADO</t>
  </si>
  <si>
    <t xml:space="preserve">Incrementar el 10% de personas atendidas con diabetes mellitus tipo 1 o tipo 2 complicada atendidos el año anterior.
</t>
  </si>
  <si>
    <t>10% de personas atendidas con diabetes mellitus tipo 1 o tipo 2 complicada atendidos el año anterior.</t>
  </si>
  <si>
    <t xml:space="preserve">HIS 
</t>
  </si>
  <si>
    <t>E11.2-8
E13.2-8 
E14.2-8 LAB PC</t>
  </si>
  <si>
    <t>E11.2-8
E13.2-8 
E14.2-8</t>
  </si>
  <si>
    <t>5001705</t>
  </si>
  <si>
    <t>5001705 VALORACIÓN DE COMPLICACIONES EN PERSONAS CON DIABETES</t>
  </si>
  <si>
    <t xml:space="preserve">Incrementar el 10% de las personas atendidas el año anterior con diagnóstico de diabetes mellitus tipo 1 y tipo 2.
</t>
  </si>
  <si>
    <t>10% de las personas atendidas el año anterior con diagnóstico de diabetes mellitus tipo 1 y tipo 2.</t>
  </si>
  <si>
    <t>E10
E11
E13
E14  LAB VAL</t>
  </si>
  <si>
    <t xml:space="preserve">E10
E11
E13
E14  </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</si>
  <si>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</si>
  <si>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</si>
  <si>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</si>
  <si>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</si>
  <si>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</si>
  <si>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</si>
  <si>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</si>
  <si>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10% de la Meta Física del subproducto 5001707</t>
  </si>
  <si>
    <t xml:space="preserve">
E10.2, E11.2, E13.2 y E14.2
N18.0.</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</si>
  <si>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</si>
  <si>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</si>
  <si>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</si>
  <si>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Sumatoria de atenciones registradas con el código de toma muestra, asociado a CMP en el campo LAB y con tipo financiamiento SIS (2), U2141 Toma de muestra.
 Fuente: Reporte HIS</t>
  </si>
  <si>
    <t>Sumatoria de atenciones registradas con el código de evaluación y entrega de resultados de diagnóstico, asociado a CMP en el campo LAB y con tipo financiamiento SIS (2).
 U262 Evaluación y entrega de resultados de diagnóstico.
 Fuente: Reporte HIS</t>
  </si>
  <si>
    <t>FAMILIA EN ZONAS DE RIESGO INFORMADA QUE REALIZAN PRACTICAS HIGIENICAS SANITARIAS PARA PREVENIR LAS ENFERMEDADES NO TRANSMISIBLES ( MENTAL, BUCAL, OCULAR, METALES PESADOS, HIPERTENSION ARTERIAL Y DIABETES MELLITUS )</t>
  </si>
  <si>
    <t>PROMOCION DE PRACTICAS HIGIENICAS SANITARIAS EN FAMILIAS EN ZONAS DE RIESGO PARA PREVENIR LAS ENFERMEDADES NO TRANSMISIBLES</t>
  </si>
  <si>
    <t>FAMILIAS QUE RECIBEN SESIONES EDUCATIVAS Y DEMOSTRATIVAS EN PRÁCTICAS SALUDABLES FRENTE A LAS ENFERMEDADES NO TRASMISIBLES</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</si>
  <si>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</si>
  <si>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</si>
  <si>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DOCENTES CAPACITADOS QUE DESARROLLAN ACCIONES PARA LA PROMOCIÓN DE LA ALIMENTACIÓN SALUDABLE, ACTIVIDAD FÍSICA, SALUD OCULAR Y SALUD BUCAL</t>
  </si>
  <si>
    <t>LIDERES COMUNITARIOS CAPACITADOS REALIZAN VIGILANCIA CIUDADANA PARA LA REDUCCIÓN DE LA CONTAMINACIÓN POR METALES PESADOS, SUSTANCIAS QUÍMICAS E HIDROCARBUROS</t>
  </si>
  <si>
    <t>0024</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</si>
  <si>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</si>
  <si>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</si>
  <si>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</si>
  <si>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</si>
  <si>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</si>
  <si>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EESS del I Nivel de atención y el II Nivel con población asignada:
 El 10% adicional al número de mujeres tratadas con terapia de ablación para lesiones premalignas de cuello uterino en el EEESS en el año anterior</t>
  </si>
  <si>
    <t xml:space="preserve">HIS MINSA.
</t>
  </si>
  <si>
    <t>57511</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</si>
  <si>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</si>
  <si>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</si>
  <si>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</si>
  <si>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</si>
  <si>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</si>
  <si>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</si>
  <si>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</si>
  <si>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</si>
  <si>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</si>
  <si>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</si>
  <si>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</si>
  <si>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3000815</t>
  </si>
  <si>
    <t>5006000</t>
  </si>
  <si>
    <t>0215073</t>
  </si>
  <si>
    <t>0215073 CONSEJERIA PREVENTIVA EN FACTORES DE RIESGO PARA EL CANCER</t>
  </si>
  <si>
    <t xml:space="preserve">DIRESA/GERESA con EESS, DIRIS, Red de Salud y hospital con población asginada
10% de la población de 18 a 75 años asignada al EESS.
</t>
  </si>
  <si>
    <t>EESS del I-1 al I-4 Nivel de atención y el II Nivel con población asignada (Listado adjunto 1):
 10% de la población de 18 a 75 años afiliada al SIS</t>
  </si>
  <si>
    <t>La población en el rango de edad según INEI.</t>
  </si>
  <si>
    <t>Poblaciòn afiliada SIS</t>
  </si>
  <si>
    <t>HIS MINSA</t>
  </si>
  <si>
    <t>99402.08</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</si>
  <si>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</si>
  <si>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</si>
  <si>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</si>
  <si>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</si>
  <si>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 xml:space="preserve">EESS del II - III Nivel de atención
10% adicional de las personas con  segunda consejería. </t>
  </si>
  <si>
    <t>Reporte HIS de personas con consejerías de cáncer con diagnóstico y/o tratamiento por cáncer</t>
  </si>
  <si>
    <t>HIS – MINSA</t>
  </si>
  <si>
    <t>HIS MINSA.</t>
  </si>
  <si>
    <t>EGRESOS HOSPITALARIOS</t>
  </si>
  <si>
    <t>99401.26</t>
  </si>
  <si>
    <t>99401.26 LAB=2</t>
  </si>
  <si>
    <t>3000004</t>
  </si>
  <si>
    <t>5006002</t>
  </si>
  <si>
    <t>0215075</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</si>
  <si>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</si>
  <si>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</si>
  <si>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</si>
  <si>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La población femenina en el rango de edad de 25 a 64 años asignada al EESS (base población INEI) 
</t>
  </si>
  <si>
    <t>88141</t>
  </si>
  <si>
    <t>I1 / I2 / I3 / I4 / II1 / II2 / III1 / - / - / - / - / -</t>
  </si>
  <si>
    <t xml:space="preserve">La programación de la meta le corresponderá  al establecimiento de salud de mayor capacidad de resolución más cercano a la Municipalidad. </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</si>
  <si>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</si>
  <si>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</si>
  <si>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</si>
  <si>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</si>
  <si>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EESS del I1- al I4 Nivel de atención y el II Nivel con población asignada (Listado adjunto 1):
 20% de la población femenina de 30 a 49 años afiliada al SIS para el tamizaje de cáncer de cuello uterino a través de IVAA.</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</si>
  <si>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</si>
  <si>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</si>
  <si>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</si>
  <si>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</si>
  <si>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</si>
  <si>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</si>
  <si>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</si>
  <si>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La población femenina en el rango de edad de 30 a 49 años asignada al EESS (Base población según INEI). HIS</t>
  </si>
  <si>
    <t>Sumatoria de Cód: 87621 con LAB "A" y "N"</t>
  </si>
  <si>
    <t>I1 / I2 / I3 / I4 / II1 / II2 / III1 / - / - / - / - / SCF</t>
  </si>
  <si>
    <t>3000816</t>
  </si>
  <si>
    <t>5006005</t>
  </si>
  <si>
    <t>0215078</t>
  </si>
  <si>
    <t>0215078 TAMIZAJE EN MUJER  CON EXAMEN CLINICO DE MAMA PARA DETECCION DE CANCER DE MAMA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</si>
  <si>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</si>
  <si>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EESS del I-1 al I-4 Nivel de atención y el II Nivel con población asignada (Listado adjunto 1):
 20% de la población femenina de 40 a 69 años afiliada al SIS para el tamizaje de cáncer de mama a través del ECM</t>
  </si>
  <si>
    <t>La población femenina en el rango de edad de 40 a 69 años asignada al EESS (Base población INEI).</t>
  </si>
  <si>
    <t>Población afiliada SIS</t>
  </si>
  <si>
    <t>Z123</t>
  </si>
  <si>
    <t>TAMIZAJE EN MUJER CON MAMOGRAFIA BILATERAL PARA DETECCION DE CANCER DE MAMA</t>
  </si>
  <si>
    <t>0081601 TAMIZAJE EN MUJER  CON MAMOGRAFIA BILATERAL PARA DETECCION DE CANCER DE MAMA</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</si>
  <si>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</si>
  <si>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Listado de Mamógrafos</t>
  </si>
  <si>
    <t>NO, ajuste MINSA</t>
  </si>
  <si>
    <t>3000817</t>
  </si>
  <si>
    <t>5006007</t>
  </si>
  <si>
    <t>0215080</t>
  </si>
  <si>
    <t>0215080 TAMIZAJE PARA DETECCION DE CANCER DE COLON Y RECTO</t>
  </si>
  <si>
    <t xml:space="preserve">DIRESA con EESS y redes de salud:
El 15% de la población de 50 a 75 años asignada a la UE para el tamizaje de colon-recto.
</t>
  </si>
  <si>
    <t>EESS del I-1 al I-4 Nivel de atención y el II Nivel con población asignada (Listado adjunto 1):
 15% de la población de 50 a 70 años afiliada al SIS</t>
  </si>
  <si>
    <t xml:space="preserve">La población en el rango de edad de 50 a 75 años asignada al EESS (Base poblacional según INEI).
</t>
  </si>
  <si>
    <t>82270</t>
  </si>
  <si>
    <t>5006008</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</si>
  <si>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</si>
  <si>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</si>
  <si>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</si>
  <si>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 xml:space="preserve">EESS del I-1 al I-4 Nivel de atención y el II Nivel con población asignada (Listado adjunto 1):
15% de varones de 40 a 75 años afiliada al SIS </t>
  </si>
  <si>
    <t>La población masculina en el rango de edad de 40 a 75 años asignada al EESS (Base poblacional INEI).</t>
  </si>
  <si>
    <t>84152 / Z125</t>
  </si>
  <si>
    <t>5006009</t>
  </si>
  <si>
    <t>0215082</t>
  </si>
  <si>
    <t>0215082 TAMIZAJE PARA DETECCION DE CANCER DE PIEL</t>
  </si>
  <si>
    <t>DIRESA/GERESA con población asignada territorialmente, DISA y Red de Salud
El 15% de la población de 18 a 70 años asignada a la UE para el tamizaje de cáncer de piel.</t>
  </si>
  <si>
    <t>EESS del I-1 al I-4 Nivel de atención y el II Nivel con población asignada:
 15% de la población de 18 a 70 años afiliada al SIS</t>
  </si>
  <si>
    <t>La población de personas en el rango de edad de 18 a 70 años asignada al EESS (Base poblacional según INEI).</t>
  </si>
  <si>
    <t>Z128 / Z132</t>
  </si>
  <si>
    <t>5006011</t>
  </si>
  <si>
    <t>0215084</t>
  </si>
  <si>
    <t>0215084 ATENCION DE LA PACIENTE CON LESIONES PREMALIGNAS DE CUELLO UTERINO CON ESCISION</t>
  </si>
  <si>
    <t>DIRESA/GERESA con EESS asignados, DIRIS,Red, Hospitales e instituto
El 10% adicional al número de mujeres tratadas con terapia de escisión para lesiones premalignas de cuello uterino en el establecimiento de salud el año anterior.</t>
  </si>
  <si>
    <t>EESS del I (I-4) - II - III Nivel de atención con capacidad resoluitiva
 El 10% adicional al número de mujeres tratadas con terapia de escisión para lesiones premalignas de cuello uterino en el EEESS en el año anterior</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</si>
  <si>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</si>
  <si>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</si>
  <si>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</si>
  <si>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</si>
  <si>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</si>
  <si>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</si>
  <si>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EESS: II - III Nivel de atención
30% adicional al número de mujeres con diagnóstico definitivo de cáncer de cuello uterino  del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</si>
  <si>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</si>
  <si>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</si>
  <si>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</si>
  <si>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Sumatoria de C53 con "D"</t>
  </si>
  <si>
    <t>5006013</t>
  </si>
  <si>
    <t>0215086</t>
  </si>
  <si>
    <t>0215086 TRATAMIENTO DEL CANCER DE CUELLO UTERINO</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</si>
  <si>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</si>
  <si>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EESS: II - III Nivel de atención
10% adicional al número de mujeres con diagnóstico definitivo de cáncer de cuello uterino  del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</si>
  <si>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</si>
  <si>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</si>
  <si>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</si>
  <si>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3000366</t>
  </si>
  <si>
    <t>5006014</t>
  </si>
  <si>
    <t>0215087</t>
  </si>
  <si>
    <t>0215087 DIAGNOSTICO DEL CANCER DE MAMA</t>
  </si>
  <si>
    <t>Hospital e institutos
10 % adicional al número de mujeres con diagnóstico presuntivo de cáncer de mama atendidos de acuerdo a la capacidad resolutiva durante el año anterior; por referencia y/o demanda, debidamente registrados.</t>
  </si>
  <si>
    <t>EESS: II - III Nivel de atención
30% adicional al número de mujeres con diagnóstico definitivo de cáncer de mama atendidos el año anterior.</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</si>
  <si>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</si>
  <si>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</si>
  <si>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</si>
  <si>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Sumatoria de C509 con "D"</t>
  </si>
  <si>
    <t>5006015</t>
  </si>
  <si>
    <t>0215088</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</si>
  <si>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</si>
  <si>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</si>
  <si>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EESS: II - III Nivel de atención
10% adicional al número de mujeres con diagnóstico definitivo de cáncer de mama atendidos el año anterior.</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</si>
  <si>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</si>
  <si>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</si>
  <si>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</si>
  <si>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</si>
  <si>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</si>
  <si>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</si>
  <si>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</si>
  <si>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EESS: II - III Nivel de atención
30 % adicional al número de personas con diagnóstico definictivo de cáncer de estómago atendidos 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</si>
  <si>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</si>
  <si>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</si>
  <si>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</si>
  <si>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Sumatoria C169 con "D"</t>
  </si>
  <si>
    <t>5006017</t>
  </si>
  <si>
    <t>0215090</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</si>
  <si>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</si>
  <si>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</si>
  <si>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EESS: II - III Nivel de atención
10 % adicional al número de personas con diagnóstico definitivo de cáncer de estómago atendidos  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</si>
  <si>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</si>
  <si>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Sumatoria de C169 con"D"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</si>
  <si>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</si>
  <si>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</si>
  <si>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</si>
  <si>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</si>
  <si>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</si>
  <si>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EESS: II - III Nivel de atención
30 % adicional de varones número de personas con diagnóstico definitivo de cáncer de estómago atendidos  el año anterior</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</si>
  <si>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</si>
  <si>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</si>
  <si>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</si>
  <si>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C61 con"D"</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</si>
  <si>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</si>
  <si>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</si>
  <si>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</si>
  <si>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</si>
  <si>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EESS: II - III Nivel de atención    
10 % adicional de varones con diagnóstico definitivo de cáncer de prostata atendidos durante 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</si>
  <si>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</si>
  <si>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</si>
  <si>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Validar MEF</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</si>
  <si>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</si>
  <si>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</si>
  <si>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</si>
  <si>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</si>
  <si>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</si>
  <si>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EESS: II - III Nivel de atención    
30% adicional al número de personas con diagnóstico definitivo de cáncer de pulmón atendidos  durante el año anterior</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</si>
  <si>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</si>
  <si>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32096</t>
  </si>
  <si>
    <t>Sumatoria de C340+C341+C342+C343+C349 con "D"</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</si>
  <si>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</si>
  <si>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</si>
  <si>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</si>
  <si>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</si>
  <si>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EESS: II - III Nivel de atención    
10 % adicional al número de personas con diagnóstico definitivo de cáncer de pulmón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</si>
  <si>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</si>
  <si>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</si>
  <si>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</si>
  <si>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</si>
  <si>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</si>
  <si>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</si>
  <si>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 xml:space="preserve">EESS: II - III Nivel de atención
30% adicional al número de personas con diagnóstico definitivo  de cáncer de colon - recto atendidos durante el año </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</si>
  <si>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</si>
  <si>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</si>
  <si>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</si>
  <si>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Sumatoria de C189 con "D"</t>
  </si>
  <si>
    <t>NO,ajuste MINSA</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</si>
  <si>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</si>
  <si>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</si>
  <si>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</si>
  <si>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</si>
  <si>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EESS: II - III Nivel de atención 
10 % adicional al número de persoans con diagnóstico definitivo de cáncer de colon - recto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</si>
  <si>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</si>
  <si>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</si>
  <si>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</si>
  <si>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</si>
  <si>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</si>
  <si>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</si>
  <si>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EESS: II - III Nivel de atención
30 % adicional al número de persoans con diagnóstico definitivo de cáncer de hígado atendidos durante el año anterior</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</si>
  <si>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</si>
  <si>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</si>
  <si>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Sumatoria de C229 con "D"</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</si>
  <si>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</si>
  <si>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</si>
  <si>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</si>
  <si>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</si>
  <si>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EESS: II - III Nivel de atención
10% adicional al número de personas con diagnóstico definitivo de cáncer de hígado atendidos durante el año anterior</t>
  </si>
  <si>
    <t>Sumatoria de C229  con "D"</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</si>
  <si>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</si>
  <si>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</si>
  <si>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</si>
  <si>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</si>
  <si>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</si>
  <si>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EESS: II - III Nivel de atención
20% adicional al número de personas con diagnóstico definitivo de leucemia atendidos  durante el año anterior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</si>
  <si>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</si>
  <si>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</si>
  <si>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</si>
  <si>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Sumatoria de C910  con "D"</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</si>
  <si>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</si>
  <si>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</si>
  <si>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</si>
  <si>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</si>
  <si>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EESS: II - III Nivel de atención
5% adicional al número de personas con diagnóstico definitivo de leucemia atendidos  durante el año anterior</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</si>
  <si>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</si>
  <si>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</si>
  <si>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</si>
  <si>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</si>
  <si>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</si>
  <si>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Hospital e institutos
5% adicional al número de personas con diagnóstico presuntivo de linfoma atendidos de acuerdo a la capacidad resolutiva durante el año anterior; por referencia y/o demanda, debidamente registrados.</t>
  </si>
  <si>
    <t xml:space="preserve">
EESS: II - III Nivel de atención
20% adicional al número de personas con diagnóstico definitivo de linfoma atendidos  durante el año anterior</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</si>
  <si>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</si>
  <si>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38500 / 85102 /62270</t>
  </si>
  <si>
    <t>Sumatoria de C82 + C83+ C84+C85+C88 con "D"</t>
  </si>
  <si>
    <t>NO ,ajuste MINSA</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</si>
  <si>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</si>
  <si>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</si>
  <si>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</si>
  <si>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</si>
  <si>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EESS: II - III Nivel de atención
5% adicional al número de personas con diagnóstico definitivo de linfoma atendidos  durante el año anterior</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</si>
  <si>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</si>
  <si>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</si>
  <si>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</si>
  <si>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</si>
  <si>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</si>
  <si>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</si>
  <si>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 xml:space="preserve">EESS: II - III Nivel de atención
30 % adicional al número de personas con diagnóstico definitivo de cáncer de piel no melanoma atendidos durante el año anterior
</t>
  </si>
  <si>
    <t>11000</t>
  </si>
  <si>
    <t xml:space="preserve">Sumatoria de C440, C441, C442, C443, C444, C445, C446, C447, C448 con "D"
</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</si>
  <si>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</si>
  <si>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</si>
  <si>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</si>
  <si>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</si>
  <si>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 xml:space="preserve">EESS: II - III Nivel de atención
10 % adicional al número de personas con diagnóstico definitivo de cáncer de hígado atendidos durante el año anterior
</t>
  </si>
  <si>
    <t>Sumatoria deC440, C441, C442, C443, C444, C445, C446, C447, C448 con "D"</t>
  </si>
  <si>
    <t>3000819</t>
  </si>
  <si>
    <t>5006032</t>
  </si>
  <si>
    <t>0215105</t>
  </si>
  <si>
    <t>0215105 ATENCION CON CUIDADOS PALIATIVOS EN EL ESTABLECIMIENTO DE SALUD</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</si>
  <si>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</si>
  <si>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EESS del II - III Nivel de atención con capacidad resolutiva (Listado Adjunto 3)
 10% adicional al número de atenciones con cuidados paliativos reportados el año anterior en 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</si>
  <si>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</si>
  <si>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Listado de EESS con capacidad resolutiva para Cuidados Paliativos</t>
  </si>
  <si>
    <t xml:space="preserve">Registro Hospitalario, reportes del HIS. 
Reporte de la Vigilancia Epidemiológica de Cáncer.
</t>
  </si>
  <si>
    <t>99489 + codigo de diagnóstico por tipo de neoplasia</t>
  </si>
  <si>
    <t>cód de cuidados paliativos ambulatorios: 99489 con LAB 1</t>
  </si>
  <si>
    <t>5006033</t>
  </si>
  <si>
    <t>0215106</t>
  </si>
  <si>
    <t>0215106 ATENCION CON CUIDADOS PALIATIVOS EN EL DOMICILIO</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</si>
  <si>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</si>
  <si>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EESS del I-2 al I-4 Nivel de atención y el II Nivel con población asignada: (Listado Adjunto 3)
 10% adicional al número de atenciones con cuidados paliativos reportados el año anterior en el EESS.</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</si>
  <si>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</si>
  <si>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</si>
  <si>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cód de cuidados paliativos domiciliarios: 99489 con LAB 2</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</si>
  <si>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</si>
  <si>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</si>
  <si>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</si>
  <si>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</si>
  <si>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</si>
  <si>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 xml:space="preserve">EESS del I-1 al I-4 Nivel de atención y el II Nivel con población asignada  
10%más de la cobertura alcanzada el año anterior
</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</si>
  <si>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</si>
  <si>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</si>
  <si>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Sumatoria de Cód. 90649 con LAB 1 (Primera dosis), edad =&gt; 9 a 13 años</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</si>
  <si>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</si>
  <si>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</si>
  <si>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</si>
  <si>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</si>
  <si>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</si>
  <si>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</si>
  <si>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Registro Central de Regulación.</t>
  </si>
  <si>
    <t>Registros de las regiones colidantes que cuentan con SAMU en funcionamiento</t>
  </si>
  <si>
    <t>LA BASE NO ESTÁ COMPLETA. FALTA Regiones que implementaran la Central de Regulación</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</si>
  <si>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</si>
  <si>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</si>
  <si>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</si>
  <si>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Registro Central de Regulación. </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</si>
  <si>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</si>
  <si>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</si>
  <si>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</si>
  <si>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</si>
  <si>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3000686</t>
  </si>
  <si>
    <t>5002824</t>
  </si>
  <si>
    <t xml:space="preserve">5002824 ATENCION AMBULATORIA DE URGENCIAS (PRIORIDAD III O IV) EN MODULOS HOSPITLARIOS DIFERENCIADOS </t>
  </si>
  <si>
    <t>Programar el 100% de atenciones, prioridades III y IV, definidas en el área de triaje.</t>
  </si>
  <si>
    <t>Programar el 100% de las atenciones registradas como prioridad III y IV en los registros administrativos.</t>
  </si>
  <si>
    <t>No se cuenta con fuente (En proceso)</t>
  </si>
  <si>
    <t xml:space="preserve">
Registro adminitrativos propios de la IPRESS.</t>
  </si>
  <si>
    <t>A LA ESPERA BASE SIS. FALTA VARIABLE TRIAJE.</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</si>
  <si>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</si>
  <si>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</si>
  <si>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</si>
  <si>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</si>
  <si>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*Proyectar el numero de llamadas recibidas (pertinentes y no pertinentes) en el año, a partir de los registros con los que cuenten a la fecha.</t>
  </si>
  <si>
    <t>No se cuenta con fuente (En proceso de elaboración)</t>
  </si>
  <si>
    <t>LA BASE NO ESTÁ COMPLETA. FALTA Regiones que implementaran los Módulos de Atención Ambulantoria</t>
  </si>
  <si>
    <t>5005140</t>
  </si>
  <si>
    <t xml:space="preserve">Programar el 100% de referencias aceptadas realizadas el año anterior.
</t>
  </si>
  <si>
    <t xml:space="preserve">Programar el 100% de referencias coordinadas realizadas el año anterior.
</t>
  </si>
  <si>
    <t>Registro de la Central de Regulación</t>
  </si>
  <si>
    <t>Registro de las DIRESAS, GERESAS y unidades de referencias de redes, hospitales e institutos. (registros administrativos)</t>
  </si>
  <si>
    <t>Registro de las DIRESAS y GERESAS y unidades de referencias de redes, hospitales e institutos.</t>
  </si>
  <si>
    <t xml:space="preserve">NO </t>
  </si>
  <si>
    <t>NO HAY VARIABLE REFERENCIA EN CENTRAL DE REGULACIÓN.</t>
  </si>
  <si>
    <t>3000799</t>
  </si>
  <si>
    <t>5005896</t>
  </si>
  <si>
    <t>5005896 ATENCION PREHOSPITALARIA MOVIL DE LA EMERGENCIA Y URGENCIA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</si>
  <si>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</si>
  <si>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</si>
  <si>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</si>
  <si>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</si>
  <si>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3000800</t>
  </si>
  <si>
    <t>5005898</t>
  </si>
  <si>
    <t xml:space="preserve">5005898 ENTRENAMIENTO DE LA POBLACIÓN EN ACCIONES DE PRIMERA RESPUESTA FRENTE A LAS EMERGENCIA Y URGENCIAS </t>
  </si>
  <si>
    <t>PERSONA</t>
  </si>
  <si>
    <t>Programar el 50% del número de actores priorizados en comunidades donde se identifican más de 40 actores mapeados en la jurisdicción de la IPRESS.
O el 100% en comunidades donde el número de actores sea menor o igual a 10 en la jurisdicción de la IPRESS.</t>
  </si>
  <si>
    <t>Programar al 10% de actores sociales (instituciones educativas, juntas vecinales, promotores de salud, líders de base e instituciones públicas), pertenecientes a la jurisdicción de las DIRESA/GERESA y Redes de Salud.</t>
  </si>
  <si>
    <t>Padrón de ciudadanos capacitados</t>
  </si>
  <si>
    <t>Registros de actores sociales</t>
  </si>
  <si>
    <t>No Aplica</t>
  </si>
  <si>
    <t>I1 / I2 / I3 / I4 / - / - / - / - / - / - / - / SCF</t>
  </si>
  <si>
    <t>NO SE TIENE BASE DE DATOS</t>
  </si>
  <si>
    <t>3000801</t>
  </si>
  <si>
    <t>5005899</t>
  </si>
  <si>
    <t>5005899 SERVICIO DE TRANSPORTE ASISTIDO DE LA EMERGENCIA AEREA</t>
  </si>
  <si>
    <t>Número de traslados aéreos registrados en el último año.</t>
  </si>
  <si>
    <t>A LA ESPERA BASE SIS.</t>
  </si>
  <si>
    <t>5005901</t>
  </si>
  <si>
    <t>Programar el 100% de emergencias atendidadas en el EESS</t>
  </si>
  <si>
    <t>Programar el 100% de las atenciones registradas.
*Consideraciones: Considerar la sumatoria de las atenciones de emergencia de los niveles de atención II y III</t>
  </si>
  <si>
    <t>Registros administrativos del servicio y/o tópico de emergencia de la IPRESS.</t>
  </si>
  <si>
    <t>¿A LA ESPERA BASE SIS?</t>
  </si>
  <si>
    <t>5005902</t>
  </si>
  <si>
    <t>Programar el 100% de atenciones registradas el año anterior.</t>
  </si>
  <si>
    <t>Programar el 100% de atenciones registradas el año anterior.
Consideraciones: Considerar la sumatoria de las atenciones de emergencia del nivel I</t>
  </si>
  <si>
    <t>Registros administrativos</t>
  </si>
  <si>
    <t>5005903</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</si>
  <si>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</si>
  <si>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</si>
  <si>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</si>
  <si>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</si>
  <si>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</si>
  <si>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</si>
  <si>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</si>
  <si>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</si>
  <si>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</si>
  <si>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</si>
  <si>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</si>
  <si>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</si>
  <si>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</si>
  <si>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3000799 ATENCION PREHOSPITALARIA MOVIL DE LA EMERGENCIA Y URGENCIA INDIVIDUAL Y MASIVA</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</si>
  <si>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</si>
  <si>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</si>
  <si>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</si>
  <si>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3000801 TRANSPORTE ASISTIDO DE LA EMERGENCIA Y URGENCIA INDIVIDUAL</t>
  </si>
  <si>
    <t>5005900 SERVICIO DE TRANSPORTE ASISTIDO DE LA URGENCIA</t>
  </si>
  <si>
    <t>Programar el 100% de traslados registrados el año anterior.</t>
  </si>
  <si>
    <t>0129</t>
  </si>
  <si>
    <t>3000688</t>
  </si>
  <si>
    <t>5005150</t>
  </si>
  <si>
    <t>0515001</t>
  </si>
  <si>
    <t>0515001 LESIONES MEDULARES</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</si>
  <si>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</si>
  <si>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</si>
  <si>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HIS-DIS</t>
  </si>
  <si>
    <t>T09.3, S14.0, S14.1, S24, S24.0, S24.1, S34, S34.0, S34.1, S34.6, G95, G95.2, G95.9, G99.2, G83.4, M47.1, M48.0, M49.0, M50.0, M51.1,  G32.0, G37.3, A80.0, C72.0, C72.1, D33.4, G95.1, E53.8, G95.8, T81.2, G97.1, T88, G11.4, G95.0, G36.0, G35, Q05, Q06, G04.1, G04.2, G04.8, G04.9, G05, A23.9, A17.8, B94, B91, B23.8, B67.9, B69.0</t>
  </si>
  <si>
    <t xml:space="preserve">Todas las IPRESS con UPSSMR </t>
  </si>
  <si>
    <t>MINSA ENVIARA EL LISTADO DE UPSSMR CON FUENTE RENIPRESS Y VALIDADO</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</si>
  <si>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</si>
  <si>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</si>
  <si>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</si>
  <si>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</si>
  <si>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S78.0, S78.1,  S78.9, S88.0, S88.1, S88.9, S98.0, S98.1, S98.2, S98.3, S98.4, Z89.4, Z89.5, Z89.6, Z89.7, T05.3, T05.4, T05.5, Q72.0, Q72.1, Q72.2, Q72.3</t>
  </si>
  <si>
    <t>0515003</t>
  </si>
  <si>
    <t>0515003 AMPUTADOS DE MIEMBRO SUPERIOR</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</si>
  <si>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</si>
  <si>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</si>
  <si>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</si>
  <si>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</si>
  <si>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</si>
  <si>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</si>
  <si>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</si>
  <si>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</si>
  <si>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</si>
  <si>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</si>
  <si>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</si>
  <si>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</si>
  <si>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G50, G51, G52 , G53, G54, G55, G56, G57, G58, G59, G60, G61, G62, G63, G64, M50.1, M51.1, M54.1, M54.3, M54.4, S14.2, S14.3, S24.2</t>
  </si>
  <si>
    <t>0515006</t>
  </si>
  <si>
    <t>0515006 TRANSTORNOS DEL DESARROLLO DE LA FUNCION  MOTRIZ</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</si>
  <si>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</si>
  <si>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</si>
  <si>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</si>
  <si>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</si>
  <si>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</si>
  <si>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</si>
  <si>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</si>
  <si>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M15, M16, M17, M18, M19, M22.4, M23.5, M23.8, M23.9, M24.1, M47, M05, M08, M00</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</si>
  <si>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</si>
  <si>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</si>
  <si>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</si>
  <si>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</si>
  <si>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I60, I61, I62, I63, I64, I67, I68, I60, I61, I62, I63,  I64, I67, I68</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</si>
  <si>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</si>
  <si>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</si>
  <si>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</si>
  <si>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</si>
  <si>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</si>
  <si>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</si>
  <si>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</si>
  <si>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</si>
  <si>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</si>
  <si>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G20, G21, G22</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</si>
  <si>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</si>
  <si>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</si>
  <si>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</si>
  <si>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</si>
  <si>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Q90</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</si>
  <si>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</si>
  <si>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</si>
  <si>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</si>
  <si>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</si>
  <si>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M40, M41, M43, Q67.5, Q71, Q71.4, Q71.5, Q71.6, Q71.8, Q71.9, Q72, Q72.4, Q72.5, Q72.6, Q72.7,  Q72.8, Q72.9, M91, M92, M93, M35.7, T95.0, T95.1, T95.2, T95.3</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</si>
  <si>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</si>
  <si>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</si>
  <si>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</si>
  <si>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</si>
  <si>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</si>
  <si>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H91.3, H90.1, H90.0, H90.2, H90.5, H90.4, H90.3, H90.6, H90.7, H90.8, H91.0, H91.1, H91.2, H91.9</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</si>
  <si>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</si>
  <si>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</si>
  <si>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</si>
  <si>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</si>
  <si>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H54, H54.0, H54.1, H54.2, H54.3, H54.4, H54.5, H54.6</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</si>
  <si>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</si>
  <si>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</si>
  <si>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</si>
  <si>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</si>
  <si>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</si>
  <si>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</si>
  <si>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</si>
  <si>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</si>
  <si>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</si>
  <si>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F 80.1</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</si>
  <si>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</si>
  <si>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</si>
  <si>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</si>
  <si>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</si>
  <si>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R47.0, R47.1, R47.8</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</si>
  <si>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</si>
  <si>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</si>
  <si>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</si>
  <si>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</si>
  <si>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</si>
  <si>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R F81.0, F81.1, F81.2, F81.3, F81.8, F81.9, F90.0, F90.1, F90.8, F90.9, F91, F82, Z55.8</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</si>
  <si>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</si>
  <si>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</si>
  <si>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</si>
  <si>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</si>
  <si>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F70, F71, F72, F73, F78, F79</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</si>
  <si>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</si>
  <si>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</si>
  <si>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</si>
  <si>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</si>
  <si>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</si>
  <si>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</si>
  <si>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</si>
  <si>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</si>
  <si>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</si>
  <si>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G31.1, F03, F20, F06, F31, G30, G31</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</si>
  <si>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</si>
  <si>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</si>
  <si>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01 capacitación al año por unidad ejecutora al 90 % del personal de salud de las UPSSMR o Unidad Funcional de Medicina Física y Rehabilitación por DIRESA/GERESA/DIRIS.</t>
  </si>
  <si>
    <t>INFORME EJECUTORA</t>
  </si>
  <si>
    <t>MINSA ENVIARA EL LISTADO DE UPSSMR CON FUENTE RENIPRESS Y VALIDADO
Van a definir un nuevo criterio de programación, un número fijo por establecimiento como proxy.</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</si>
  <si>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</si>
  <si>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</si>
  <si>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</si>
  <si>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</si>
  <si>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</si>
  <si>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APLICATIVO PARA EL REGISTRO DE CERTIFICADOS DE DISCAPACIDAD</t>
  </si>
  <si>
    <t>99450.01</t>
  </si>
  <si>
    <t>Se debe programar en las IPRESS certificadoras, se va definir la fecha de corte. Se va a tomar en cuenta la BD del aplicativo web para certificación de discapacidad, nos remitían esa BD al 31/12.Se va a cambiar el criterio de programación.  =SI(AI467&lt;&gt;"";AI467;AJ467)</t>
  </si>
  <si>
    <t>5005154</t>
  </si>
  <si>
    <t>Se programara  teniendo en cuenta el Promedio de los Certificados Médicos de incapacidad emitidos por la CMCI de los de los últimos tres años.
Fuente:
Reporte y/o archivos de la CMSI.</t>
  </si>
  <si>
    <t>99214.03</t>
  </si>
  <si>
    <t>3000690</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</si>
  <si>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</si>
  <si>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</si>
  <si>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</si>
  <si>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01 capacitación al año a 02 agentes comunitario por distrito del ámbito jurisdiccional por DIRESA/GERESA/DIRIS, destinados al 80 % de los ACS.
 Fuentes:
 RENIPRESS</t>
  </si>
  <si>
    <t>INFORME DIRESA</t>
  </si>
  <si>
    <t>C3151.1</t>
  </si>
  <si>
    <t>5005924</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</si>
  <si>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</si>
  <si>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</si>
  <si>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</si>
  <si>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</si>
  <si>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Estimación de la población del ámbito territorial según INEI para el año</t>
  </si>
  <si>
    <t>ENEDIS 2012</t>
  </si>
  <si>
    <t>C0011.0</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</si>
  <si>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</si>
  <si>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5005925</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</si>
  <si>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</si>
  <si>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</si>
  <si>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Nivel Regional: La DIRESA/GERESA/DIRIS
 Considerar 02 participantes por cada actor social por distrito del ámbito jurisdiccional; donde desarrollen sus intervenciones los establecimientos de Salud con población asignada.
 Fuente: 
 RENIPRESS
 Reportes del HIS-MINSA</t>
  </si>
  <si>
    <t>C3011.1</t>
  </si>
  <si>
    <t>Quien capacita?: el establecimiento de mayor capacidad resolutiva  de la provincia, cuales son? Nos enviaran la BD.</t>
  </si>
  <si>
    <t>0131</t>
  </si>
  <si>
    <t>0131 CONTROL Y PREVENCION EN SALUD MENTAL</t>
  </si>
  <si>
    <t>3000698</t>
  </si>
  <si>
    <t>PERSONAS CON TRASTORNOS MENTALES Y PROBLEMAS PSICOSOCIALES DETECTADAS</t>
  </si>
  <si>
    <t xml:space="preserve">TAMIZAJE PARA DETECTAR TRASTORNOS MENTALES  Y PROBLEMAS PSICOSOCIALES (5005188)
</t>
  </si>
  <si>
    <t>5005188</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</si>
  <si>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</si>
  <si>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</si>
  <si>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</si>
  <si>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</si>
  <si>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</si>
  <si>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</si>
  <si>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</si>
  <si>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</si>
  <si>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</si>
  <si>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</si>
  <si>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</si>
  <si>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</si>
  <si>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</si>
  <si>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</si>
  <si>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</si>
  <si>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</si>
  <si>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</si>
  <si>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</si>
  <si>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</si>
  <si>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</si>
  <si>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</si>
  <si>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</si>
  <si>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</si>
  <si>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</si>
  <si>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</si>
  <si>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</si>
  <si>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</si>
  <si>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</si>
  <si>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</si>
  <si>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</si>
  <si>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</si>
  <si>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3000699</t>
  </si>
  <si>
    <t>POBLACION CON PROBLEMAS PSICOSOCIALES QUE RECIBEN ATENCION OPORTUNA Y DE CALIDAD</t>
  </si>
  <si>
    <t>5005189</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</si>
  <si>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</si>
  <si>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</si>
  <si>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</si>
  <si>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 xml:space="preserve">
INCLUYE T740, T741, T742, T743, T748, Y04, Y05 y Y08
</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</si>
  <si>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</si>
  <si>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</si>
  <si>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</si>
  <si>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</si>
  <si>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</si>
  <si>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</si>
  <si>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</si>
  <si>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</si>
  <si>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</si>
  <si>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</si>
  <si>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</si>
  <si>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</si>
  <si>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</si>
  <si>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</si>
  <si>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</si>
  <si>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</si>
  <si>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</si>
  <si>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</si>
  <si>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</si>
  <si>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</si>
  <si>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</si>
  <si>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</si>
  <si>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</si>
  <si>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</si>
  <si>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5005927</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</si>
  <si>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</si>
  <si>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</si>
  <si>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</si>
  <si>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3000700</t>
  </si>
  <si>
    <t>PERSONAS CON TRASTORNOS AFECTIVOS Y DE ANSIEDAD TRATADAS OPORTUNAMENTE</t>
  </si>
  <si>
    <t>5005190</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</si>
  <si>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</si>
  <si>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</si>
  <si>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</si>
  <si>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</si>
  <si>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</si>
  <si>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</si>
  <si>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</si>
  <si>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</si>
  <si>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</si>
  <si>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</si>
  <si>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5005191</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</si>
  <si>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</si>
  <si>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</si>
  <si>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</si>
  <si>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</si>
  <si>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</si>
  <si>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</si>
  <si>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</si>
  <si>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3000701</t>
  </si>
  <si>
    <t>PERSONAS CON TRASTORNOS MENTALES Y DEL COMPORTAMIENTO DEBIDO AL CONSUMO DEL ALCOHOL TRATADAS OPORTUNAMENTE</t>
  </si>
  <si>
    <t>5005192</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</si>
  <si>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</si>
  <si>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</si>
  <si>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</si>
  <si>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</si>
  <si>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</si>
  <si>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</si>
  <si>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</si>
  <si>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</si>
  <si>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</si>
  <si>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5005193</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</si>
  <si>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</si>
  <si>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</si>
  <si>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</si>
  <si>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</si>
  <si>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</si>
  <si>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</si>
  <si>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</si>
  <si>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</si>
  <si>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</si>
  <si>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5005194</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</si>
  <si>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</si>
  <si>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</si>
  <si>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</si>
  <si>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</si>
  <si>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3000702</t>
  </si>
  <si>
    <t>PERSONAS CON TRASTORNOS Y SINDROMES PSICOTICOS TRATADAS OPORTUNAMENTE</t>
  </si>
  <si>
    <t>5005195</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</si>
  <si>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</si>
  <si>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</si>
  <si>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</si>
  <si>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</si>
  <si>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</si>
  <si>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</si>
  <si>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</si>
  <si>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</si>
  <si>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</si>
  <si>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</si>
  <si>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</si>
  <si>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</si>
  <si>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</si>
  <si>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</si>
  <si>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</si>
  <si>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</si>
  <si>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</si>
  <si>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</si>
  <si>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</si>
  <si>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</si>
  <si>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</si>
  <si>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</si>
  <si>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</si>
  <si>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</si>
  <si>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5005196</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</si>
  <si>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</si>
  <si>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</si>
  <si>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</si>
  <si>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</si>
  <si>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</si>
  <si>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</si>
  <si>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</si>
  <si>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</si>
  <si>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</si>
  <si>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</si>
  <si>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</si>
  <si>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</si>
  <si>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5005197</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</si>
  <si>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</si>
  <si>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</si>
  <si>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</si>
  <si>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</si>
  <si>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</si>
  <si>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</si>
  <si>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</si>
  <si>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</si>
  <si>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3000703</t>
  </si>
  <si>
    <t>PERSONAS CON TRASTORNOS MENTALES JUDICIALIZADAS TRATADAS</t>
  </si>
  <si>
    <t>5005198</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</si>
  <si>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</si>
  <si>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</si>
  <si>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Reporte de egresos hospitalarios del año anterior</t>
  </si>
  <si>
    <t xml:space="preserve">Censo de personas inimputables en el establecimiento de salud </t>
  </si>
  <si>
    <t>F20-F28 LAB (JUD)</t>
  </si>
  <si>
    <t>ESTABLECIMIENTOS NIVEL III ESPECILAIZADO</t>
  </si>
  <si>
    <t>EN EL REPORTE DE EGRESOS NO HAY LAB</t>
  </si>
  <si>
    <t>3000704</t>
  </si>
  <si>
    <t>COMUNIDADES CON POBLACIONES VICTIMAS DE VIOLENCIA POLITICA ATENDIDAS</t>
  </si>
  <si>
    <t>5005199</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</si>
  <si>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</si>
  <si>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</si>
  <si>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</si>
  <si>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</si>
  <si>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</si>
  <si>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</si>
  <si>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</si>
  <si>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</si>
  <si>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</si>
  <si>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</si>
  <si>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</si>
  <si>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</si>
  <si>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</si>
  <si>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</si>
  <si>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3000705</t>
  </si>
  <si>
    <t>POBLACION EN RIESGO QUE ACCEDEN A PROGRAMAS DE PREVENCION EN SALUD MENTAL</t>
  </si>
  <si>
    <t>5005200</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</si>
  <si>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</si>
  <si>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</si>
  <si>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</si>
  <si>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</si>
  <si>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</si>
  <si>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5005201</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</si>
  <si>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</si>
  <si>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</si>
  <si>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</si>
  <si>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</si>
  <si>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</si>
  <si>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</si>
  <si>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</si>
  <si>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</si>
  <si>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5005202</t>
  </si>
  <si>
    <t>SESIONES DE ENTRENAMIENTO EN HABILIDADES SOCIALES PARA NIÑAS, NIÑOS</t>
  </si>
  <si>
    <t>3000706</t>
  </si>
  <si>
    <t>FAMILIAS CON CONOCIMIENTOS DE PRACTICAS SALUDABLES PARA PREVENIR LOS TRANSTOTRNOS MENTALES Y PROBLEMAS PSICOSOCIALES</t>
  </si>
  <si>
    <t>5006070</t>
  </si>
  <si>
    <t>PROMOCION DE CONVIVENCIA SALUDABLE EN FAMILIAS CON GESTANTES O NIÑOS MENORES DE 5 AÑOS</t>
  </si>
  <si>
    <t>0070601</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</si>
  <si>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</si>
  <si>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</si>
  <si>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</si>
  <si>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 xml:space="preserve">59401
C0011
99402.14
</t>
  </si>
  <si>
    <t>I-3 Y I-4</t>
  </si>
  <si>
    <t>0070602</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</si>
  <si>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</si>
  <si>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</si>
  <si>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</si>
  <si>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</si>
  <si>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5006071</t>
  </si>
  <si>
    <t>CAPACITACION A ACTORES SOCIALES QUE PROMUEVEN LA CONVIVENCIA SALUDABLE</t>
  </si>
  <si>
    <t>0070604</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</si>
  <si>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</si>
  <si>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</si>
  <si>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</si>
  <si>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</si>
  <si>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0070603</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</si>
  <si>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</si>
  <si>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</si>
  <si>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</si>
  <si>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PXQ 2020</t>
  </si>
  <si>
    <t>REV</t>
  </si>
  <si>
    <t>CRITERIO DE PROGRAMACION</t>
  </si>
  <si>
    <t>CALCULO DE LA META DEL PRODUCTO A PARTIR DE LA META DEL SUBPRODUCTO
(Método de agregación)</t>
  </si>
  <si>
    <t>3000001 ACCIONES COMUNES</t>
  </si>
  <si>
    <t>Se programará 06 informes por año.
Dos (02) informes de evaluación y control (1 al 1er semestre y 1 anual) y cuatro (04) informes de monitoreo y supervisión</t>
  </si>
  <si>
    <t>La meta del producto es igual a la meta fisica del subproducto: 0044192 MONITOREO, SUPERVISION, EVALUACION Y CONTROL DE PREVENCION Y CONTROL DEL CANCER</t>
  </si>
  <si>
    <t>5004441 MONITOREO, SUPERVISION, EVALUACION Y CONTROL DE PREVENCION Y CONTROL DEL CANCER</t>
  </si>
  <si>
    <t>0044192</t>
  </si>
  <si>
    <t>0044192 MONITOREO, SUPERVISION, EVALUACION Y CONTROL DE PREVENCION Y CONTROL DEL CANCER</t>
  </si>
  <si>
    <t>No aplica</t>
  </si>
  <si>
    <t>0044194</t>
  </si>
  <si>
    <t>0044194 EVALUACIÓN DE DIAGNOSTICO ESPECIALIZADO</t>
  </si>
  <si>
    <t>Informes de evaluacion especializada , remitidos  al responsable del PP en el MINSA
Fuente: Base de datos de tramite documentario del INS y MINSA.
Reporte trimestral.</t>
  </si>
  <si>
    <t>5004442 DESARROLLO DE NORMAS Y GUIAS TECNICAS EN PREVENCION Y CONTROL DEL CANCER</t>
  </si>
  <si>
    <t>0044193</t>
  </si>
  <si>
    <t>Consiste en elaborar y validar documentos normativos a fin de estandarizar los procedimientos en promoción, prevención, diagnóstico, estadiaje, clasificación y tratamiento integral de las personas con los cánceres prevalentes en el Perú, así como, de los procedimientos administrativos de implementación del PP0024, según los estándares que se estipulen en ellos, los que están basados en las evidencias más rigurosas que la ciencia estima a nivel mundial con aplicación nacional, regional y local.</t>
  </si>
  <si>
    <t>Documento normativos aprobadas con Resolución Ministerial durante el año en curso.
Fuente: Normas legales publicadas "El Peruano".</t>
  </si>
  <si>
    <t>0044195</t>
  </si>
  <si>
    <t xml:space="preserve">Consiste en el proceso de socialización y capacitación de la norma, entendida como un proceso de desarrollo y fortalecimiento de competencias fundamentales en temas de prevención y control del cáncer, teniendo como insumo básico los documentos normativos, manuales, guías y otros, en el ámbito prestacional o administrativo para la conducción e implementación del PP0024. </t>
  </si>
  <si>
    <t>Informes de las actividades relacionada a los procesos de implementacion de documentos normativos, realizadas en el periodo en curso, remitidos a la autoridad correspondiente a nivel nacional, regional o de Lima Metropolitana.
Fuente: Base de datos de tramite documentario de los niveles nacional, regional y de Lima Metropolitana.
Reporte  semestral</t>
  </si>
  <si>
    <t>SIASIS: Reporte de afiliados del año anterior.</t>
  </si>
  <si>
    <t xml:space="preserve">0215072 DOCENTES  CAPACITADOS PARA LA PROMOCIÓN DE PRACTICAS Y ENTORNOS SALUDABLES PARA LA PREVENCIÓN DEL CÁNCER . </t>
  </si>
  <si>
    <t>Conjunto de actividades dirigidas a  mujeres con el diagnóstico presuntivo de cáncer de cuello uterino, con el propósito de establecer un diagnóstico definitivo. 
Para lograr el diagnóstco definitivo se realizan evaluaciones clínicas y estudios de apoyo al diagnóstico y anatomopatológico.</t>
  </si>
  <si>
    <t>HIS: Reporte del año anterior.</t>
  </si>
  <si>
    <t xml:space="preserve">Atención que comprende el estudio del estadio clínico del cáncer de cuello uterino y  en función del estadio (I, II, III y IV) se determina y realiza el procedimiento de abordaje terapéutic mediante  intervenciones quirúrgica, quimioterapia y radioterapia.  </t>
  </si>
  <si>
    <t>Conjunto de actividades dirigidas a  mujeres con diagnóstico presuntivo de cáncer de mama,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</si>
  <si>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mama y  en función del estadio (I, II, III y IV) se determina el procedimiento de abordaje terapéutic mediante  intervenciones quirúrgica, quimioterapia y radioterapia.  </t>
  </si>
  <si>
    <t>Conjunto de actividades dirigidas a  personas con diagnóstico presuntivo de cáncer de estómago,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</si>
  <si>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estómago y  en función del estadio (I, II, III y IV) se determina el procedimiento de abordaje terapéutic mediante  intervenciones quirúrgica, quimioterapia y radioterapia.  </t>
  </si>
  <si>
    <t>Conjunto de actividades dirigidas a  personas con diagnóstico presuntivo de cáncer de próstata,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</si>
  <si>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próstata  y  en función del estadio (I, II, III y IV) se determina el procedimiento de abordaje terapéutico mediante  intervenciones quirúrgica, quimioterapia y radioterapia.  </t>
  </si>
  <si>
    <t>Conjunto de actividades dirigidas a  personas con diagnóstico presuntivo de cáncer de pulmón,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</si>
  <si>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pulmón y  en función del estadio (I, II, III y IV) se determina el procedimiento de abordaje terapéutic mediante  intervenciones quirúrgica, quimioterapia y radioterapia.  </t>
  </si>
  <si>
    <t>Conjunto de actividades dirigidas a  personas con diagnóstico presuntivo de cáncer de colon y recto,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</si>
  <si>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colon y recto y  en función del estadio (I, II, III y IV) se determina el procedimiento de abordaje terapéutic mediante  intervenciones quirúrgica, quimioterapia y radioterapia.  </t>
  </si>
  <si>
    <t>Conjunto de actividades dirigidas a personas con diagnóstico presuntivo de cáncer de hígado, con el propósito de establecer el  diagnóstico definitivo.  Para lograr el diagnóstco definitivo se realizan evaluaciones clínicas y estudios de apoyo al diagnóstico y anatomopatológico.</t>
  </si>
  <si>
    <t xml:space="preserve">Atención que comprende  el estudio del estadio clínico del cáncer de hígado y  en función del estadio (I, II, III y IV) se determina el procedimiento de abordaje terapéutic mediante  intervenciones quirúrgica, quimioterapia y radioterapia.  </t>
  </si>
  <si>
    <t>Conjunto de actividades dirigidas a personas con diagnóstico presuntivo de leucemia, con el propósito de establecer  el diagnóstico definitivo. 
Para lograr el diagnóstco definitivo se realizan evaluaciones clínicas y estudios de apoyo al diagnóstico y anatomopatológico.</t>
  </si>
  <si>
    <t xml:space="preserve">Atención que comprende  el estudio del estadio clínico de leucemia  y  en función del estadio (I, II, III y IV) se determina el procedimiento de abordaje terapéutic mediante  intervenciones quirúrgica, quimioterapia y radioterapia.  </t>
  </si>
  <si>
    <t>Conjunto de actividades dirigidas a personas con diagnóstico presuntivo de linfoma, con el propósito de establecer el diagnóstico definitivo.</t>
  </si>
  <si>
    <t xml:space="preserve">Atención que comprende el estudio del estadio clínico de linfoma y  en función del estadio (I, II, III y IV) se determina el procedimiento de abordaje terapéutic mediante  intervenciones quirúrgica, quimioterapia y radioterapia.  </t>
  </si>
  <si>
    <t>Conjunto de actividades dirigidas a personas con diagnóstico presuntivo de cáncer de piel no melanoma, con el propósito deestablecer el diagnóstico definitivo.</t>
  </si>
  <si>
    <t xml:space="preserve">Atención que comprende el estudio del estadio clínico del cáncer de piel no melonama y  en función del estadio (I, II, III y IV) se determina el procedimiento de abordaje terapéutic mediante  intervenciones quirúrgica, quimioterapia y radioterapia.  </t>
  </si>
  <si>
    <t>La meta del producto es igual a la meta fisica del subproducto.</t>
  </si>
  <si>
    <t xml:space="preserve">Conjunto de actividades orientadas a brindar consejería, la misma que está definida como : El proceso de comunicación interpersonal entre personal de salud (consejero) y las personas con diagnóstico de cáncer para proporcionar información y apoyo que motive cambios en los conocimientos–actitudes y comportamientos hacia la prevención terciaria </t>
  </si>
  <si>
    <t>SIGA Patrimonio para identificar los EESS que cuentan con mamógrafo operativo.</t>
  </si>
  <si>
    <t>Conjunto de actividades que se brinda a la población comprendida entre  18 a 70 años de edad, a fin de realizar el tamizaje de cáncer de piel , la misma que incluye una evaluación médica de los nevus en piel</t>
  </si>
  <si>
    <t>10% adicional al número de atendidos con cuidados paliativos reportados el año anterior en el EESS.</t>
  </si>
  <si>
    <t>Conjunto de actividades orientadas a brindar atención integral a los pacientes portadores de una enfermedad oncológica avanzada en los establecimientos de salud</t>
  </si>
  <si>
    <t>Conjunto de actividades orientadas a brindar atención integral a los pacientes portadores de una enfermedad oncológica avanzada en e domicilio.</t>
  </si>
  <si>
    <t>Programa</t>
  </si>
  <si>
    <t>x</t>
  </si>
  <si>
    <t>3033412 FAMILIAS SALUDABLES INFORMADAS RESPECTO DE SU SALUD SEXUAL Y REPRODUCTIVA</t>
  </si>
  <si>
    <t>3043987 POBLACION INFORMADA Y SENSIBILIZADA EN EL CUIDADO DE LA SALUD DE LAS ENFERMEDADES NO TRANSMISIBLES (MENTAL, BUCAL, OCULAR, METALES PESADOS, HIPERTENSION ARTERIAL Y DIABETES MELLITUS)</t>
  </si>
  <si>
    <t>3043988 FAMILIA EN ZONAS DE RIESGO INFORMADA QUE REALIZAN PRACTICAS HIGIENICAS SANITARIAS PARA PREVENIR LAS ENFERMEDADES NO TRANSMISIBLES ( MENTAL, BUCAL, OCULAR, METALES PESADOS, HIPERTENSION ARTERIAL Y DIABETES MELLITUS )</t>
  </si>
  <si>
    <t>0104 REDUCCION DE LA MORTALIDAD POR EMERGENCIAS Y URGENCIAS MEDICAS</t>
  </si>
  <si>
    <t>3000800 POBLACION CON PRACTICAS EFECTIVAS FRENTE A LAS EMERGENCIAS Y URGENCIAS INDIVIDUALES Y MASIVAS</t>
  </si>
  <si>
    <t>3000698 PERSONAS CON TRASTORNOS MENTALES Y PROBLEMAS PSICOSOCIALES DETECTADAS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</si>
  <si>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</si>
  <si>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</si>
  <si>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</si>
  <si>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</si>
  <si>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</si>
  <si>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</si>
  <si>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</si>
  <si>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</si>
  <si>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Leyenda</t>
  </si>
  <si>
    <t>Criterios:</t>
  </si>
  <si>
    <t>Calculo de meta fisica, limpieza de kits, complejidad en aplicación de fórmula</t>
  </si>
  <si>
    <t>0= la meta fisica no son personas o no tiene insumos directos</t>
  </si>
  <si>
    <t>1= Es posible costeo 2021 con los insumos que se tiene</t>
  </si>
  <si>
    <t>2= Se requiere algunos otros ajustes/calculos</t>
  </si>
  <si>
    <t>3= Mas dificil el costeo, evaluar si se llega a 2021</t>
  </si>
  <si>
    <t xml:space="preserve">Va? (SI/NO) </t>
  </si>
  <si>
    <t xml:space="preserve">Pendientes </t>
  </si>
  <si>
    <t>N</t>
  </si>
  <si>
    <t>Solo se usa el CNV(hospitales)</t>
  </si>
  <si>
    <t>87621</t>
  </si>
  <si>
    <t>5006006</t>
  </si>
  <si>
    <t>0215079</t>
  </si>
  <si>
    <t>0215079 TAMIZAJE EN MUJER  CON MAMOGRAFIA BILATERAL PARA DETECCION DE CANCER DE MAMA</t>
  </si>
  <si>
    <t xml:space="preserve">Establecimiento que cuentan con mamógrafo (I - II – III Nivel de Atención): Programar 15 mamografías por turno, por 25 turnos al mes por 11 meses. Debiendo realizar un mínimo de 4,125 mamografías al año 
</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</si>
  <si>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</si>
  <si>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</si>
  <si>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77057</t>
  </si>
  <si>
    <t>Se programa la misma meta que lo atendido en el anterior</t>
  </si>
  <si>
    <t>Solo I-4</t>
  </si>
  <si>
    <t>Igual a la meta de CRED de 6 A 35 MESES</t>
  </si>
  <si>
    <t>Falta enviar codigos CIE-10</t>
  </si>
  <si>
    <t>Reporte de Egresos Hospitalarios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</si>
  <si>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</si>
  <si>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No se cuenta ocn información de INS</t>
  </si>
  <si>
    <t>Promedio de los 3 últimos años de los casos aprobados con drogas de segunda línea.</t>
  </si>
  <si>
    <t>Promedio de los últimos 3 años del total de casos diagnosticados de tuberculosis del establecimiento penitenciario más 15%</t>
  </si>
  <si>
    <t>Promedio de los últimos 3 años de TB resistente más 5%</t>
  </si>
  <si>
    <t>NIÑO TRATADO</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</si>
  <si>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</si>
  <si>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</si>
  <si>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</si>
  <si>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</si>
  <si>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</si>
  <si>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</si>
  <si>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67301 N</t>
  </si>
  <si>
    <t>67301 NIÑOS, ADOLESCENTES, JÓVENES Y ADULTOS CON HEPATITIS B QUE RECIBEN ATENCIÓN INTEGRAL</t>
  </si>
  <si>
    <t>EXCEL: CODIGO HIS</t>
  </si>
  <si>
    <t>67304 G</t>
  </si>
  <si>
    <t>67304 GESTANTES CON HEPATITIS B QUE RECIBEN ATENCIÓN INTEGRAL</t>
  </si>
  <si>
    <t>67305 N</t>
  </si>
  <si>
    <t>67305 NIÑOS EXPUESTOS A HEPATITIS B QUE RECIBEN ATENCIÓN INTEGRAL</t>
  </si>
  <si>
    <t xml:space="preserve">EXCEL: CODIGO HIS
</t>
  </si>
  <si>
    <t>67306 G</t>
  </si>
  <si>
    <t>67306 GESTANTES QUE RECIBEN TAMIZAJE PARA HEPATITIS B</t>
  </si>
  <si>
    <t>67307 P</t>
  </si>
  <si>
    <t>67307 POBLACIÓN CON DIAGNÓSTICO DE HEPATITIS C QUE RECIBE  ATENCIÓN INTEGRAL</t>
  </si>
  <si>
    <t>4% del número estimado de personas con infección por el VHC  que requieren tratamiento (meta estimada por la DPVIH )</t>
  </si>
  <si>
    <t>132 CONTROL Y PREVENCION EN SALUD MENTAL</t>
  </si>
  <si>
    <t>Criterio de Programación (Modificado)</t>
  </si>
  <si>
    <t>Codigo Hiss (Modificado)</t>
  </si>
  <si>
    <t>Va? (SI/NO)</t>
  </si>
  <si>
    <t>Pendientes</t>
  </si>
  <si>
    <t>I1</t>
  </si>
  <si>
    <t>I2</t>
  </si>
  <si>
    <t>I3</t>
  </si>
  <si>
    <t>I4</t>
  </si>
  <si>
    <t>II1</t>
  </si>
  <si>
    <t>II2</t>
  </si>
  <si>
    <t>III1</t>
  </si>
  <si>
    <t>III2</t>
  </si>
  <si>
    <t>IE</t>
  </si>
  <si>
    <t>IIE</t>
  </si>
  <si>
    <t>IIIE</t>
  </si>
  <si>
    <t>SCF</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</si>
  <si>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</si>
  <si>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t>
  </si>
  <si>
    <t>5006070 PROMOCION DE CONVIVENCIA SALUDABLE EN FAMILIAS CON GESTANTES O NIÑOS MENORES DE 5 AÑOS</t>
  </si>
  <si>
    <t>0070601  FAMILIAS CON GESTANTES O NIÑOS MENORES DE 5 AÑOS RECIBEN CONSEJERIA A TRAVES DE LAS VISITAS DOMICILIARIAS PARA PROMOVER PRÁCTICAS DE CONVIVENCIA SALUDABLE</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</si>
  <si>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</si>
  <si>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</si>
  <si>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</si>
  <si>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5006071 CAPACITACION A ACTORES SOCIALES QUE PROMUEVEN LA CONVIVENCIA SALUDABLE</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</si>
  <si>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</si>
  <si>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</si>
  <si>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</si>
  <si>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</si>
  <si>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</si>
  <si>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</si>
  <si>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</si>
  <si>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</si>
  <si>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0070604 DOCENTES Y PADRES DE FAMILIA CAPACITADOS PROMUEVEN LA CONVIVENCIA SALUDABLE DESDE LA INSTITUCIÓN EDUCATIVA</t>
  </si>
  <si>
    <t>100% de instituciones educativas con factores de riesgo en salud mental.    50% de Docentes capacitados de las II.EE con factores de riesgo.</t>
  </si>
  <si>
    <t>Base de datos de instituciones educativas (MINEDU)</t>
  </si>
  <si>
    <t>C1043     99402.14</t>
  </si>
  <si>
    <t>Base de datos de cuántos acceden a población masiva</t>
  </si>
  <si>
    <t>Número fijo de atención mínima. Lo programan las diris o diresa y MINSA</t>
  </si>
  <si>
    <t>Las redes lo ejecutan, más no se define a quien se le asigna el dinero, tal vez solo los I-4 pueden programar</t>
  </si>
  <si>
    <t>Proxy. El número de niñas del padrón nominal</t>
  </si>
  <si>
    <t>Definir metodología y categoría de establecimiento</t>
  </si>
  <si>
    <t>Definir nivel-categoría del establecimiento. Toda población SIS</t>
  </si>
  <si>
    <t>Enviarán el listado de establecimiento con mamógrafo</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</si>
  <si>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</si>
  <si>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</si>
  <si>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 xml:space="preserve">Hospitales e institutos, el 5% adicional al número de las personas con diagnóstico de cáncer en estadío IV atendidos el año anterior.
</t>
  </si>
  <si>
    <t>Lo programan los establecimientos de categorías I4 e I3. Cada uno programa 1 distrito</t>
  </si>
  <si>
    <t>Qué establecimiento programa para qué distrito y cuánto</t>
  </si>
  <si>
    <t>100% de agentes comunitarios ligados a los establecimientos de salud de primer nivel más los de segundo nivel con población.</t>
  </si>
  <si>
    <t>I1,I2,I3,I4,II1,II2,IIE</t>
  </si>
  <si>
    <t xml:space="preserve">Base de agentes comunitarios linkeados a establecimientos de primer nivel más segundo nivel con población </t>
  </si>
  <si>
    <t>Suma de las metas CRED y atención prenatal reenfocada</t>
  </si>
  <si>
    <t xml:space="preserve">Número fijo por punto de atención </t>
  </si>
  <si>
    <t>Establecer número fijo</t>
  </si>
  <si>
    <t>Suma de Meta CRED &lt; 1 año, 1 año y 2 años, según Padrón Nominal y atención prenatal reenfocada del PP002</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</si>
  <si>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</si>
  <si>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código CIE10 de la tercera dosis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</si>
  <si>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</si>
  <si>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</si>
  <si>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</si>
  <si>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</si>
  <si>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</si>
  <si>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</si>
  <si>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</si>
  <si>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</si>
  <si>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</si>
  <si>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rPr>
        <sz val="11"/>
        <color rgb="FF000000"/>
        <rFont val="Calibri"/>
        <family val="2"/>
      </rP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</si>
  <si>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</si>
  <si>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</si>
  <si>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</si>
  <si>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</si>
  <si>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</si>
  <si>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</si>
  <si>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</si>
  <si>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</si>
  <si>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</si>
  <si>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rPr>
        <sz val="11"/>
        <color rgb="FF000000"/>
        <rFont val="Calibri"/>
        <family val="2"/>
      </rP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</si>
  <si>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</si>
  <si>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t>Centros poblados de la zona urbana y rural del Q1, Q2 y Q3 con sistemas de abastecimiento de agua cuyo valor de cloro este por debajo del LMP(&lt;0.5mg/L) y/o turbiedad por encima del LMP (&gt;5UNT).</t>
  </si>
  <si>
    <t>- Reporte de centros poblados (variable: Tiene Sitema de Abastecimiento (Sí,No, vacías))
-Base que linkea el centro poblado con establecimiento de salud</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</si>
  <si>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</si>
  <si>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</si>
  <si>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</si>
  <si>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</si>
  <si>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</si>
  <si>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</si>
  <si>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</si>
  <si>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</si>
  <si>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Igual meta de atención prenatal reenfocada del PP002</t>
  </si>
  <si>
    <t>4 SA</t>
  </si>
  <si>
    <t>4 SALUD MATERNO NEONATAL</t>
  </si>
  <si>
    <t>5 SA</t>
  </si>
  <si>
    <t>5 SALUD MATERNO NEONATAL</t>
  </si>
  <si>
    <t>6 SA</t>
  </si>
  <si>
    <t>6 SALUD MATERNO NEONATAL</t>
  </si>
  <si>
    <t>3 SA</t>
  </si>
  <si>
    <t>3 SALUD MATERNO NEONATAL</t>
  </si>
  <si>
    <t>7 SA</t>
  </si>
  <si>
    <t>7 SALUD MATERNO NEONATAL</t>
  </si>
  <si>
    <t>Promedio de los últimos 3 años de Niñas y niños  de 1 a 4 años.</t>
  </si>
  <si>
    <t>Número fijo de familias por cada establecimiento en el que se presenta un caso de TB, diferenciado por categoría o padrón nominal</t>
  </si>
  <si>
    <t>Definir número fijo por categoría</t>
  </si>
  <si>
    <t>Se revisará para establecer un número fijo y definir categorías de establecimiento</t>
  </si>
  <si>
    <t>Revisar para tal vez establecer un número fijo por tipo de establecimiento, ejem. 5 comunidades por cada tipo de atención</t>
  </si>
  <si>
    <t>Revisar para poder calcular las metas a nivel de establecimientos y evaluar la información histórica del HIS (nuevos y reingresos por edades). Nos enviarán códigos CIE10</t>
  </si>
  <si>
    <t xml:space="preserve">Verificar si se puede usar HIS. Remitirán la información de distritos con población indígena amazónica. 
</t>
  </si>
  <si>
    <t>Nos enviarán los códigos CIE10 y una base consolidada de estos.</t>
  </si>
  <si>
    <t>Nos remitirán un padrón de la población privada de la libertad(INPE) linkeada a cada establecimiento.
Nos enviarán los códigos CIE10 y una base consolidada de estos.</t>
  </si>
  <si>
    <t>5% de la meta del subproducto 4396301 ATENCIÓN DE CONTACTOS</t>
  </si>
  <si>
    <t>Incremento del 5% al Promedio de los 04 últimos años de Casos Nuevos de Tuberculosis. No se toma la información del 2019(en todos los casos)</t>
  </si>
  <si>
    <t>Para los establecimientos de categoría del I1 al I4, los casos atendidos el año anterior
Para los hospitales, a partir de la categoría II hacia adelante. Considerar los casos atendidos el año anterior.</t>
  </si>
  <si>
    <t>Enviarán código(s) CIE10</t>
  </si>
  <si>
    <t>Total de casos registrados en el año anterior de la base de egresos hospitalarios</t>
  </si>
  <si>
    <t>Códigos CIE10 que detalla "Otros"</t>
  </si>
  <si>
    <t>Promedio de los 3 últimos años de los casos aprobados con drogas de segunda línea,que es igual a la meta del subproducto 4396504 ATENCION CURATIVA DROGAS DE SEGUNDA LINEA TB RESISTENTE.</t>
  </si>
  <si>
    <t>Pacientes atendidos en el año anterior de los establecimientos de salud de las categorías I3 y I4.
Pacientes atendidos en el año anterior de los hospitales del segundo nivel hacia adelante.</t>
  </si>
  <si>
    <t>Igual al 10% de la meta del subproducto 4396201 IDENTIFICACION Y EXAMEN DE SINTOMATICOS RESPIRATORIOS EN LAS ATENCIONES A PERSONAS &gt; 15 AÑOS Y POBLACION VULNERABLE de los establecimientos de la categoría I4</t>
  </si>
  <si>
    <t>Se está eliminando el producto 3043974 PERSONA CON COMORBILIDAD RECIBE TRATAMIENTO PARA TUBERCULOSIS ya que se repite con productos del PP018</t>
  </si>
  <si>
    <t>Consulta. Definir qué fuente de información se utilizará. Código de las Metaxenicas. 
Base de zonas priorizadas (mapa de sectorización) de los distritos en riesgo de enfermedades metaxénicas según daño priorizado</t>
  </si>
  <si>
    <t>Consulta. Definir qué fuente de información se utilizará. Código de las  Zoonosis. 
Base de zonas priorizadas (mapa de sectorización) de los distritos en riesgo de enfermedades zoonoticas según daño priorizado</t>
  </si>
  <si>
    <t>Consulta. Definir qué información será considerada. Detallar con claridad los criterios de programación(Suma de personas atendidas?)</t>
  </si>
  <si>
    <t>Consulta. Definir qué información será considerada. Además, se tiene algún padrón de municipios linkeado a los establecimientos de salud?Detallar con claridad los criterios de programación(Suma de personas atendidas?)</t>
  </si>
  <si>
    <t>Consulta. Código de las Metaxenicas o Zoonoticas correspondientes. Además existe alguna base que permita establecer a qué II.EE programa cada establecimiento? O, quién programa'</t>
  </si>
  <si>
    <t>Consulta. Criterio de programación?</t>
  </si>
  <si>
    <t>Nos enviarán el código HIS y el porcentaje de crecimiento para el próximo año.</t>
  </si>
  <si>
    <t>Consulta. Claridad en el criterio de programación</t>
  </si>
  <si>
    <t>Consulta. Se podría utilizar única fuente de información HIS</t>
  </si>
  <si>
    <t>Consulta. Si en los criterios se detalla la atención a la persona consigno de alarma¿por qué no se considera su código HIS?¿Se tiene la base de zonas endémicas?</t>
  </si>
  <si>
    <t>Consulta. Qué información será considerada HIS o RENIEC.</t>
  </si>
  <si>
    <t>Consulta. ¿Cómo se identifica a las mujeres gestantes procedentes de área chagásica?</t>
  </si>
  <si>
    <t xml:space="preserve">Consulta. ¿cómo identifico el código CIE10 de la fase aguda, sub aguda y crónica? </t>
  </si>
  <si>
    <t>Consulta.Registro de comunidades indígenas de áreas de riesgo de rabia silvestre linkeadas a establecimientos de salud</t>
  </si>
  <si>
    <t>X21, X22</t>
  </si>
  <si>
    <t xml:space="preserve">X20.92,X20.93 </t>
  </si>
  <si>
    <t>X23,X24, X25,X26, X29</t>
  </si>
  <si>
    <t>Nos enviarán el CDC o podría definirse las metas con el HIS con diagnóstico dep este con lab=p y d.
Unidad notificación =establecimiento de salud</t>
  </si>
  <si>
    <t>Solo programar laboratorios de referencia regional. Ver si cuenta con la información del año anterior.</t>
  </si>
  <si>
    <t>Consulta. Falta código CIE10</t>
  </si>
  <si>
    <t>No se va a calcular</t>
  </si>
  <si>
    <t>Consulta. Falta fuente NET LAB. Base de áreas de riesgo</t>
  </si>
  <si>
    <t>Consulta. Falta fuente NET LAB. Base de áreas de riesgo. Base que vincula II.EE con establecimiento de salud</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</si>
  <si>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</si>
  <si>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</si>
  <si>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</si>
  <si>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</si>
  <si>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5005189 TRATAMIENTO DE PERSONAS CON PROBLEMAS PSICOSOCIALES</t>
  </si>
  <si>
    <t>20% adicional del número de casos de violencia familiar y otros problemas interpersonales atendidos el año anterior.
Fuente: Reporte HIS del año Anterior.</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</si>
  <si>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</si>
  <si>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</si>
  <si>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</si>
  <si>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</si>
  <si>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 TRATAMIENTO CON INTERNAMIENTO DE PERSONAS CON TRASTORNOS AFECTIVOS Y DE ANSIEDAD</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</si>
  <si>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</si>
  <si>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</si>
  <si>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</si>
  <si>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</si>
  <si>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</si>
  <si>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</si>
  <si>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</si>
  <si>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5005193 TRATAMIENTO CON INTERNAMIENTO DE PACIENTES CON TRASTORNO DEL COMPORTAMIENTO DEBIDO AL CONSUMO DE ALCOHOL</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</si>
  <si>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</si>
  <si>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F10, LAB=2</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</si>
  <si>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</si>
  <si>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</si>
  <si>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</si>
  <si>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</si>
  <si>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</si>
  <si>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</si>
  <si>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</si>
  <si>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</si>
  <si>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</si>
  <si>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</si>
  <si>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</si>
  <si>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</si>
  <si>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</si>
  <si>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Según reporte estadístico del establecimiento de salud, del año anterior, se programará: ➢ 20% adicional del número de casos con síndrome o trastorno psicótico (esquizofrenia) que requirieron internamiento el año previo.</t>
  </si>
  <si>
    <t>5005197 REHABILITACION PSICOSOCIAL DE PERSONAS CON SINDROME O TRASTORNO ESQUIZOFRENICO</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</si>
  <si>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</si>
  <si>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</si>
  <si>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</si>
  <si>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</si>
  <si>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</si>
  <si>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</si>
  <si>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</si>
  <si>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</si>
  <si>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</si>
  <si>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</si>
  <si>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</si>
  <si>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</si>
  <si>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</si>
  <si>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</si>
  <si>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</si>
  <si>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</si>
  <si>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</si>
  <si>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</si>
  <si>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</si>
  <si>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</si>
  <si>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5005896 ATENCION PREHOSPITALARIA MOVIL DE LA EMERGENCIA Y URGENCIA INDIVIDUAL</t>
  </si>
  <si>
    <t>5005897</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</si>
  <si>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</si>
  <si>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 xml:space="preserve">3000800 POBLACION CON PRACTICAS EFECTIVAS FRENTE A LAS EMERGENCIAS Y URGENCIAS INDIVIDUALES Y </t>
  </si>
  <si>
    <t xml:space="preserve">5005898 ENTRENAMIENTO DE LA COMUNIDAD EFECTIVAS FRENTE A LAS EMERGENCIA Y URGENCIAS INDIVIDUALES Y </t>
  </si>
  <si>
    <t>5005899 SERVICIO DE TRANSPORTE ASISTIDO DE LA EMERGENCIA</t>
  </si>
  <si>
    <t>5005900</t>
  </si>
  <si>
    <t>5005926</t>
  </si>
  <si>
    <t>5005926 TAMIZAJE DE NIÑOS Y NIÑAS DE 3 A 17 AÑOS CON DEFICIT EN SUS HABILIDADES SOCIALES, TRASTORNOS MENTALES Y DEL COMPORTAMIENTO Y/O PROBLEMAS PSICOSOCIALES PROPIOS DE LA INFANCIA Y LA ADOLESCENCIA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</si>
  <si>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</si>
  <si>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</si>
  <si>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PERSONA TAMIZADA TAMIZAJE 
U100 
asosciado a consejería 99404
</t>
  </si>
  <si>
    <t>5005927 TRATAMIENTO AMBULATORIO DE NIÑOS Y NIÑAS DE 03 A 17 AÑOS CON TRASTORNOS MENTALES Y DEL COMPORTAMIENTO Y/O PROBLEMAS PSICOSOCIALES PROPIOS DE LA INFANCIA Y LA ADOLESCENCIA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</si>
  <si>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</si>
  <si>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</si>
  <si>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Se actualizará con criterios del 2021</t>
  </si>
  <si>
    <t>80 % de</t>
  </si>
  <si>
    <t>80 % de lo programado en el sub producto (3317201)"Atención a la gestante" perteneciente producto A93:F93 Atención Prenatal Reenfocada del PP002</t>
  </si>
  <si>
    <t>Sub Producto</t>
  </si>
  <si>
    <t>MF</t>
  </si>
  <si>
    <t>25%*5001101</t>
  </si>
  <si>
    <t>80%*5001102</t>
  </si>
  <si>
    <t>58%*5001103</t>
  </si>
  <si>
    <t>100%*5001102</t>
  </si>
  <si>
    <t>80%*5001104</t>
  </si>
  <si>
    <t>70%*5001104</t>
  </si>
  <si>
    <t>1%*(5001209+5001208)???</t>
  </si>
  <si>
    <t>100%*(5001209+5001208)???</t>
  </si>
  <si>
    <t>2%*(5001209+5001208)???</t>
  </si>
  <si>
    <t>5%*(5001209+5001208)???</t>
  </si>
  <si>
    <t>24%*5001104</t>
  </si>
  <si>
    <t>56%*5001104</t>
  </si>
  <si>
    <t>40%*5001104</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</si>
  <si>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</si>
  <si>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</si>
  <si>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</si>
  <si>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</si>
  <si>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</si>
  <si>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</si>
  <si>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</si>
  <si>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 xml:space="preserve">5001703 PACIENTE DIABÉTICO NO COMPLICADO CONTROLADO </t>
  </si>
  <si>
    <t>60%*0081101</t>
  </si>
  <si>
    <t>12%*0081102</t>
  </si>
  <si>
    <t xml:space="preserve">0081104 CONSEJERÍA DE RECIÉN NACIDO CON RETINOPATÍA DE LA PREMATURIDAD EN SEGUNDO Y TERCER NIVEL DE ATENCIÓN </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</si>
  <si>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</si>
  <si>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</si>
  <si>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</si>
  <si>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</si>
  <si>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</si>
  <si>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</si>
  <si>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</si>
  <si>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</si>
  <si>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</si>
  <si>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</si>
  <si>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</si>
  <si>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</si>
  <si>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</si>
  <si>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</si>
  <si>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</si>
  <si>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</si>
  <si>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</si>
  <si>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</si>
  <si>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</si>
  <si>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</si>
  <si>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25%*0086504</t>
  </si>
  <si>
    <t>100%*0086505</t>
  </si>
  <si>
    <t>60%*0086505</t>
  </si>
  <si>
    <t>35%*0086505</t>
  </si>
  <si>
    <t>5%*0086505</t>
  </si>
  <si>
    <t>No hay código CIE10 para calcular. Deben ser afiliados al SIS?</t>
  </si>
  <si>
    <t>100%*0086601</t>
  </si>
  <si>
    <t>100%*0086602</t>
  </si>
  <si>
    <t>5%*0086602</t>
  </si>
  <si>
    <t>100%*0086604</t>
  </si>
  <si>
    <t xml:space="preserve">0086606 TRATAMIENTO DE ENFERMEDADES EXTERNAS DEL OJO </t>
  </si>
  <si>
    <t>95%*0086602</t>
  </si>
  <si>
    <t>50%*0086605</t>
  </si>
  <si>
    <t>30%*0086605</t>
  </si>
  <si>
    <t>20%*0086605</t>
  </si>
  <si>
    <t>100%*0086606</t>
  </si>
  <si>
    <t>80%*4399701</t>
  </si>
  <si>
    <t>100%*4399702</t>
  </si>
  <si>
    <t>82.2%*4399703**</t>
  </si>
  <si>
    <t>50%*(4399708+4399721+4399717+4399725)*</t>
  </si>
  <si>
    <t>'2%*(4399707+4399708)</t>
  </si>
  <si>
    <t>80%*4399705</t>
  </si>
  <si>
    <t>80%*4399706</t>
  </si>
  <si>
    <t>80%*(4399707+4399708)</t>
  </si>
  <si>
    <t>0.3%*4399703**</t>
  </si>
  <si>
    <t>0.3%*4399703)**</t>
  </si>
  <si>
    <t>11.35%*4399703)**</t>
  </si>
  <si>
    <t>0.2%*4399703)**</t>
  </si>
  <si>
    <t>(1)</t>
  </si>
  <si>
    <t>Procesos mediante los cuales se realiza la evaluación de la calidad en la ejecución de los métodos y los resultados obtenidos en términos de concordancia y reproducibilidad por los laboratorios de referencia nacional, regional y local, que permitan validar o desestimar los diagnósticos establecidos en los productos y sub productos de las actividades de investigación, vigilancia y transferencia tecnológica del programa presupuestal comprende: vigilancia laboratorial, transferencia tecnológica, investigación, evaluación externa de la calidad y desempeño de laboratorios, transporte y buenas prácticas de bioseguridad en muestras biológicas. Asimismo, se realizará el análisis y vigilancia epidemiologica en cáncer.</t>
  </si>
  <si>
    <t>Número de personas portadora de una enfermedad oncologica que recibe cuidados paliativos en un establecimiento de salud.
Algoritmo para su cálculo: Td="D"+Dx=99489+Lab=1+Cualquier código (C00-C97)
Fuente: HIS
Reporte mensual, trimestral, semestral y anual según corresponda, del año en curso.</t>
  </si>
  <si>
    <t xml:space="preserve">Número de mujeres  en quienes se le realiza terapia de escisión para el manejo de  lesiones premalignas de cuello uterino.
Algoritmo para su cálculo:Td="D" o "R"+Dx=(N871 ó N872 ó D069 ó C539 con 57520+57522+Edad&gt;=25 y &lt;=64
Fuente: HIS
Reporte mensual, trimestral, semestral y anual según corresponda, del año en curso.
</t>
  </si>
  <si>
    <t>Número de personas  con diagnóstico de cáncer que reciben 2 consejerías, registrados en el HIS.
Algoritmo para su calculo: Td=D+Dx=99401.26  + LAB = 2 +Cualquier código (C00-C97)
Fuente: HIS
Reporte mensual, trimestral, semestral y anual según corresponda, del año en curso.</t>
  </si>
  <si>
    <t>Programan:DIRESA, GERESA, DIRIS, Redes y MINSA.
06 informes por año:
Dos (02) informes de evaluación (01 semestral y 01 anual)
Cuatro (04) informes de monitoreo y supervisión(01 por trimestre)</t>
  </si>
  <si>
    <t>Programa: DIRESA, GERESA, DIRIS, Redes que son unidades ejecutoras  y MINSA.
Programa: dos (02) informes al año (01 semestral) de las actividades realizadas para la implementación de los documentos técnicos normativos aprobados en el ejercicio anual anterior.</t>
  </si>
  <si>
    <t xml:space="preserve">Registro Nacional de IPRESS (RENIPRESS) 
SIASIS: Reporte de afiliados del año anterior. </t>
  </si>
  <si>
    <t>Programan: EESS del 1° nivel de atención y del 2° nivel con población asignada (Listado adjunto 1):
10% de la población de 18 a 75 años afiliada al SIS el año anterior a la programacion.</t>
  </si>
  <si>
    <t>Número de mujeres a quienes se realiza procedimientos para establecer el diagnóstico definitivo de cancer de cuello uterino, registrados en el HIS.
Algoritmo para su cálculo: Td=D+Dx=(57500)+LAB="A" con Td=D+Dx=C530-C539 
Fuente: HIS
Reporte mensual, trimestral, semestral y anual según corresponda, del año en curso.</t>
  </si>
  <si>
    <t>Número de mujeres a quienes se realiza procedimientos para establecer el diagnóstico definitivo de cáncer de mama, registrados en el HIS.
Algoritmo para su cálculo: Td=D+Dx=19100+19101+19102 + LAB="A" con Td=D+Dx=(C500-C509)
Fuente: HIS
Reporte mensual, trimestral, semestral y anual según corresponda, del año en curso.</t>
  </si>
  <si>
    <t>Número de mujeres a quienes se les da el diagnóstico definitivo de cancer de mama y habiendo establecido el estadío clínico, inician tratamiento;  registrados en el HIS.
Algoritmo para su cálculo: Td=D+Dx=19100+19101+19102 + LAB="A" con Td=D+Dx=(C500-C509)
Fuente: HIS
Reporte mensual, trimestral, semestral y anual según corresponda, del año en curso.</t>
  </si>
  <si>
    <t xml:space="preserve">Número depersonas  a quienes se realiza procedimientos para establecer el diagnóstico definitivo de cancer de estómago, registrados en el HIS. 
Algoritmo para su cálculo: Td=D+Dx=43600 + LAB="A" con Td= D + Dx= (C160-C169)
Fuente: HIS
Reporte mensual, trimestral, semestral y anual según corresponda, del año en curso.
</t>
  </si>
  <si>
    <t xml:space="preserve">Número de personas a quienes se les da el diagnóstico definitivo de cancer de estómago y habiendo establecido el estadío clínico, inician tratamiento;  registrados en el HIS.
Algoritmo para su cálculo:  Td=D+Dx=43600 + LAB="A" con Td= D + Dx= (C160-C169)
Fuente: HIS
Reporte mensual, trimestral, semestral y anual según corresponda, del año en curso.
</t>
  </si>
  <si>
    <t>Número de personas  a quienes se realiza procedimientos para establecer el diagnóstico definitivo de cancer de prostata, registrados en el HIS. 
Algoritmo para su cálculo: Td=D+Dx=55700 + LAB="A" con Td=D+Dx=C61
Fuente: HIS
Reporte mensual, trimestral, semestral y anual según corresponda, del año en curso.</t>
  </si>
  <si>
    <t>Número de personas  a quienes se realiza procedimientos para establecer el diagnóstico definitivo de cancer de colon-recto, registrados en el HIS. 
Algoritmo para su cálculo: Td=D+Dx=(44389) + LAB="A" con Td=D+Dx=(C180-C189, C19, C20)
Fuente: HIS
Reporte mensual, trimestral, semestral y anual según corresponda, del año en curso</t>
  </si>
  <si>
    <t>Número de personas  a quienes se realiza procedimientos para establecer el diagnóstico definitivo de cancer de higado, registrados en el HIS. 
Algoritmo para su cálculo: Td=D+Dx=(47000) + LAB="A" con Td=D+Dx=(C220-C229)
Fuente: HIS
Reporte mensual, trimestral, semestral y anual según corresponda, del año en curso.</t>
  </si>
  <si>
    <t xml:space="preserve">Número de personas a quienes se les da el diagnóstico definitivo de cancer de higado y habiendo establecido el estadío clínico, inician tratamiento;  registrados en el HIS.
Algoritmo para su cálculo: Td=D+Dx=(47000) + LAB="A" con Td=D+Dx=(C220-C229)
Fuente: HIS
Reporte mensual, trimestral, semestral y anual según corresponda, del año en curso.
</t>
  </si>
  <si>
    <t>Número de personas  a quienes se realiza procedimientos para establecer el diagnóstico definitivo de cáncer de piel no melanoma, registrados en el HIS. 
Algoritmo para su cálculo:Td=D+Dx=(11100) + LAB="A" con Td=D+Dx=(C430-C449)
Fuente: HIS
Reporte mensual, trimestral, semestral y anual según corresponda, del año en curso.</t>
  </si>
  <si>
    <t xml:space="preserve">
Número de personas a quienes se les da el diagnóstico definitivo de piel no melanoma y habiendo establecido el estadío clínico, inician tratamiento;  registrados en el HIS.
Algoritmo para su cálculo:Td=D+Dx=(11100) + LAB="A" con Td=D+Dx=(C430-C449)
Fuente: HIS
Reporte mensual, trimestral, semestral y anual según corresponda, del año en curso.</t>
  </si>
  <si>
    <t xml:space="preserve">Número de personas de 50 a 70 años afiliados al SIS, a quienes se le realiza el tamizaje de cáncer de colon y recto.
Algoritmo para su cálculo: Td=D+Dx=82270+Lab="N" o "A"+Edad &gt;=50 y &lt;=70
Fuente: HIS
Reporte mensual, trimestral, semestral y anual según corresponda, del año en curso.
</t>
  </si>
  <si>
    <t xml:space="preserve">Número de personas de 18 a 70 años  afiliados al SIS, a quienes se le realiza el tamizaje de cáncer de piel.
Algoritmo para su cálculo: Td=D+Dx=Z128+Lab="N" o "A"+Edad&gt;=18 y &lt;=70
Fuente: HIS
Reporte mensual, trimestral, semestral y anual según corresponda, del año en curso.
</t>
  </si>
  <si>
    <t>Número de personas  de 18 a 75 años,  afiliados al SIS que reciben 2 consejerías para prevenir cáncer.
Algoritmo para su calculo: Td=D+Dx=99402.08+LAB=2 
Fuente: HIS
Reporte mensual, trimestral, semestral y anual según corresponda, del año en curso.</t>
  </si>
  <si>
    <t>Número de mujeres de 30 a 49 años  afiliados al SIS en quienes se realiza IVAA, registrados en el HIS.
Algoritmo para su cálculo: Td=D+Dx=88141.01+Lab="N" o "A"+ Edad &gt;=30 y &lt;=49  88141.01
Fuente: HIS
Reporte mensual, trimestral, semestral y anual según corresponda, del año en curso.</t>
  </si>
  <si>
    <t>La meta fisica de la actividad es igual a la meta fisica del subproducto.</t>
  </si>
  <si>
    <t>La meta del producto es igual a la meta fisica del subproducto 0215086 TRATAMIENTO DEL CANCER DE CUELLO UTERINO</t>
  </si>
  <si>
    <t>10% adicional al número de mujeres con diagnóstico definitivo de cáncer de cuello uterino  del año anterior.</t>
  </si>
  <si>
    <t>La meta del producto es igual a la meta fisica del subproducto 0215088 TRATAMIENTO DEL CANCER DE MAMA</t>
  </si>
  <si>
    <t>La meta del producto es igual a la meta fisica del subproducto 0215090 TRATAMIENTO DEL CANCER DE ESTOMAGO</t>
  </si>
  <si>
    <t>La meta del producto es igual a la meta fisica del subproducto 0215092 TRATAMIENTO DEL CANCER DE PROSTATA</t>
  </si>
  <si>
    <t>10 % adicional de varones con diagnóstico definitivo de cáncer de prostata atendidos durante el año anterior a al programación.</t>
  </si>
  <si>
    <t>La meta del producto es igual a la meta fisica del subproducto  0215094 TRATAMIENTO DEL CANCER DE PULMON</t>
  </si>
  <si>
    <t>La meta del producto es igual a la meta fisica del subproducto  0215096 TRATAMIENTO DEL CANCER DE COLON Y RECTO</t>
  </si>
  <si>
    <t>La meta del producto es igual a la meta fisica del subproducto 0215098 TRATAMIENTO DEL CANCER DE HIGADO</t>
  </si>
  <si>
    <t>La meta del producto es igual a la meta fisica del subproducto  0215100 TRATAMIENTO DE LEUCEMIA</t>
  </si>
  <si>
    <t>La meta del producto es igual a la meta fisica del subproducto  0215102 TRATAMIENTO DE LINFOMA.</t>
  </si>
  <si>
    <t>La meta del producto es igual a la meta fisica del subproducto  0215104 TRATAMIENTO DEL CANCER DE PIEL NO MELANOMA</t>
  </si>
  <si>
    <t xml:space="preserve">10 % adicional al número de personas con diagnóstico definitivo de cáncer de pulmón atendidos  durante el año anterior a la programación. </t>
  </si>
  <si>
    <t>10 % adicional al número de persoans con diagnóstico definitivo de cáncer de colon - recto atendidos durante el año anterior a la programación.</t>
  </si>
  <si>
    <t>10% adicional al número de personas con diagnóstico definitivo de cáncer de hígado atendidos durante el año anterior a la programación</t>
  </si>
  <si>
    <t>5% adicional al número de personas con diagnóstico definitivo de leucemia atendidos  durante el año anterior a la programación.</t>
  </si>
  <si>
    <t xml:space="preserve">5% adicional al número de personas con diagnóstico definitivo de linfoma atendidos  durante el año anterior a la programación. </t>
  </si>
  <si>
    <t xml:space="preserve">
10 % adicional al número de personas con diagnóstico definitivo de cáncer de piel no melanoma atendidos durante el año anterior a la programación</t>
  </si>
  <si>
    <t>0044195 IMPLEMENTACIÓN DE DOCUMENTOS TÉCNICOS NORMATIVOS</t>
  </si>
  <si>
    <t>Programan: EESS del 1° nivel de atención (categorias I-3 y I-4) y del 2° nivel con población asignada (Listado adjunto 1):
 15% de la población de 50 a 70 años afiliada al SIS el año anterior a la programacion.</t>
  </si>
  <si>
    <t>SIGA Patrimonio para identificar los EESS que cuentan equipo operativo
.
HIS: Reporte del año anterior.</t>
  </si>
  <si>
    <t>Programan EESS del 2° y 3° nivel de atención, que cuenten con la UPSS de Consulta Externa (Medicina o Ginecología) y UPSS de Anatomía patológica (propio o tercerizado).
30% adicional al número de mujeres con diagnóstico definitivo de cáncer de mama atendidos el año anterior.</t>
  </si>
  <si>
    <t xml:space="preserve">Programan EESS del 2° y 3° nivel de atención, que cuenten con la UPSS de Consulta Externa (Medicina o Gastroenterología) y UPSS de Anatomía patológica (propio o tercerizado).
30 % adicional al número de personas con diagnóstico definictivo de cáncer de estómago atendidos el año anterior a la programción. </t>
  </si>
  <si>
    <t>Programan EESS del 2° y 3° nivel de atención, que  cuenten con la UPSS de Consulta Externa (Dpto./Serv de Cirugía General o Cirugía Especializada) y UPSS de Anatomía patológica (propio o tercerizado).
30 % adicional de varones con diagnóstico definitivo de cáncer de próstata atendidos  el año anterior a la programción</t>
  </si>
  <si>
    <t xml:space="preserve">Programan EESS del 2°nivel de atención  (categorías II-2 y II-E)  y 3° nivel de atención, que cuenten con la UPSS de Consulta Externa (Medicina Interna, Neumología, Dpto./Serv. Cirugía General o Cirugía Especializada), UPSS de Diagnóstico por imágenes y UPSS de Anatomía patológica (propio o tercerizado).
30% adicional al número de personas con diagnóstico definitivo de cáncer de pulmón atendidos  durante el año anterior a la programación. </t>
  </si>
  <si>
    <t>Programan EESS del 2° y 3° nivel de atención, que cuenten con la UPSS de Consulta Externa (Medicina Interna, gastroenterología), y UPSS de Anatomía patológica (propio o tercerizado).
30% adicional al número de personas con diagnóstico definitivo  de cáncer de colon - recto atendidos durante el año a la programación.</t>
  </si>
  <si>
    <t>Programan EESS del 2° y 3° nivel de atención, que cuenten con UPSS de Consulta Externa (Medicina Interna, dermatología, cirugía general y especializada) y UPSS de Anatomía patológica (propio o tercerizado).
30 % adicional al número de personas con diagnóstico definitivo de cáncer de piel no melanoma atendidos durante el año anterior a la programación.</t>
  </si>
  <si>
    <t>Programan  EESS del 1° nivel de atención (categorías  I-4), 2° y 3° nivel de atención que cuenten con el equipo de Electrocauterio LEEP.
 El 10% adicional al número de mujeres tratadas con terapia de escisión   para lesiones premalignas de cuello uterino en el año anterior a la programación.</t>
  </si>
  <si>
    <t>La meta de la actividad es igual a la meta fisica del subproducto: 0044192 MONITOREO, SUPERVISION, EVALUACION Y CONTROL DE PREVENCION Y CONTROL DEL CANCER</t>
  </si>
  <si>
    <t>La meta de la actividad es igual a la meta fisica del subproducto: 0044195 IMPLEMENTACIÓN DE DOCUMENTOS TÉCNICOS NORMATIVOS.</t>
  </si>
  <si>
    <t>CRITERIO PARA DEFINIR EL AVANCE O CUMPLIMIENTO DE LA META FISICA, INCLUYE FUENTE.</t>
  </si>
  <si>
    <t>NOMBRE DEL PRODUCTO</t>
  </si>
  <si>
    <t>UNIDAD DE MEDIDA</t>
  </si>
  <si>
    <t>DEFINICIÓN OPERACIONAL SUB PRODUCTO</t>
  </si>
  <si>
    <t>CRITERIO DE PROGRAMACIÓN</t>
  </si>
  <si>
    <t>FUENTE DE INFORMACIÓN</t>
  </si>
  <si>
    <t>COD_PP</t>
  </si>
  <si>
    <t>NOMBRE DEL PROGRAMA</t>
  </si>
  <si>
    <t>COD_PRODUCTO</t>
  </si>
  <si>
    <t>COD_ACTIVIDAD</t>
  </si>
  <si>
    <t>NOMBRE DE ACTIVIDAD</t>
  </si>
  <si>
    <t>CALCULO DE LA META DE LA ACTIVIDAD A PARTIR DE LA META DEL SUBPRODUCTO
(Método de agregación)</t>
  </si>
  <si>
    <t>COD_SUB PRODUCTO</t>
  </si>
  <si>
    <t>NOMBRE DEL SUBPRODUCTO</t>
  </si>
  <si>
    <t>NIÑA PROTEGIDA</t>
  </si>
  <si>
    <t>NORMA</t>
  </si>
  <si>
    <t>0044193 DESARROLLO DE NORMAS Y GUIAS TECNICAS EN PREVENCION Y CONTROL DEL CANCER</t>
  </si>
  <si>
    <t>0215107</t>
  </si>
  <si>
    <t>10% adicional al número de mujeres con diagnóstico definitivo de cáncer de mama atendidos el año anterior.</t>
  </si>
  <si>
    <t>La meta fisica del producto es igual a la sumatoria de la meta fisica de  los 02 subproductos.</t>
  </si>
  <si>
    <t>La meta fisica del producto es igual a la meta fisica de los 03  subproductos.</t>
  </si>
  <si>
    <t xml:space="preserve">La meta fisica del producto es igual a la sumatoria de la meta fisica de los 02 subproductos:
</t>
  </si>
  <si>
    <t>10% adicional al número de mujeres tratadas con terapia de ablación para lesiones premalignas de cuello uterino en el EEESS en el año anterior a la programación +  10% adicional al número de mujeres tratadas con terapia de escisión para lesiones premalignas de cuello uterino en el EEESS en el año anterior</t>
  </si>
  <si>
    <t>10% de la población de 18 a 75 años afiliada al SIS el año anterior a la programación + 10% adicional  al numero de personas que  recibieron primera consejería diagnosticados de cáncer el año anterior a la programación.</t>
  </si>
  <si>
    <t xml:space="preserve">10 % adicional al número de personas con diagnóstico definitivo de cáncer de estómago atendidos  el año anterior a la programación. </t>
  </si>
  <si>
    <t>20% de la población femenina de 25 a 64 años afiliada al SIS.</t>
  </si>
  <si>
    <t>La meta fisica del producto es igual a la sumatoria de la meta fisica de  los 03 subproductos.</t>
  </si>
  <si>
    <t>Programan EESS del 2° y 3° nivel de atención, que cuenten con la UPSS Consulta Externa (Medicina o Ginecología) y UPSS Anatomía patológica (propio o tercerizado).
30% adicional al número de mujeres con diagnóstico definitivo de cáncer de cuello uterino  del año anterior.</t>
  </si>
  <si>
    <t>Programan EESS del 2 ° nivel de atención  (categorías II-2 y II-E)° y 3° nivel de atención, que cuenten con UPSS de Consulta Externa (Medicina interna, gastroenterología), UPSS de  Diagnóstico por imágenes y  UPSS de Anatomía patológica (propio o tercerizado).
30 % adicional al número de personas con diagnóstico definitivo de cáncer de hígado atendidos durante el año anterior a la programación.</t>
  </si>
  <si>
    <t>Programan EESS del 2° (Categoria II-2 y II-E) y 3° nivel de atención, quee cuenten con UPSS de Consulta Externa (Medicina Interna, hematología, medicina oncológica y pediatria) y UPSS de Anatomía patológica (propio o tercerizado).
20% adicional al número de personas con diagnóstico definitivo de linfoma atendidos  durante el año anterior a la programación.</t>
  </si>
  <si>
    <t>Conjunto de actividades que se brinda a la población comprendida entre 50 a 70 años de edad, a fin de realizar el  tamizaje de cáncer de colon y recto la misma que se realiza a través de la identificación de factores de riesgo para Cáncer de Colon – Recto y la evaluación con el Test de sangre oculta en heces.</t>
  </si>
  <si>
    <t xml:space="preserve">Programan EESS  del 1° y 2° nivel de atención con población adscrita. 
Se programará el 10% de familias del ámbito de jurisdiccón del EESS.
</t>
  </si>
  <si>
    <t>La meta fisica del producto es igual a la meta fisica de la actividad 5005998 FAMILIAS SENSIBILIZADAS PARA LA PROMOCION DE PRACTICAS Y ENTORNOS SALUDABLES PARA LA PREVENCION DEL CANCER EN FAMILIAS</t>
  </si>
  <si>
    <t>5005998 FAMILIAS SENSIBILIZADAS PARA LA PROMOCION DE PRACTICAS Y ENTORNOS SALUDABLES PARA LA PREVENCION DEL CANCER EN FAMILIAS</t>
  </si>
  <si>
    <t>La meta fisica de la actividad es igual a la meta fisica del subproducto: 0215107 FAMILIAS SENSIBILIZADOS PARA LA PROMOCIÓN DE PRACTICAS Y ENTORNOS SALUDABLES PARA LA PREVENCIÓN DEL CÁNCER</t>
  </si>
  <si>
    <t>Para el criterio de programación se utilizarán:
1: RENIPRESS SUSALUD http://app20.susalud.gob.pe:8080/registro-renipress-webapp/listadoEstablecimientosRegistrados.htm?action=mostrarBuscar#no-back-button
2. Base de datos nacional de municipalidades provinciales y distritales INEI. https://drive.google.com/file/d/1mNhVG8FPLQBJSkaQeNPPe5ZaVQw9Tp3H/view?usp=sharing
Para el avance de la meta física se utilizará el Sistema HIS/MINSA.</t>
  </si>
  <si>
    <t>Para el criterio de programación se utilizarán: 
1. RENIPRESS SUSALUD. 
2. Base de datos de Instituciones Educativas MINEDU/DRE (http://escale.minedu.gob.pe/)
https://drive.google.com/file/d/1P2qPiR8m1yD5s-rvufpXmgtRGfvI6FOF/view?usp=sharing
Para el avance de la meta física se utilizará: Sistema HIS/MINSA.</t>
  </si>
  <si>
    <t>Para el criterio de programación se utilizarán:  
1. RENIPRESS SUSALUD
http://app20.susalud.gob.pe:8080/registro-renipress-webapp/listadoEstablecimientosRegistrados.htm?action=mostrarBuscar#no-back-button.
2. Base de datos del Sistema de Focalización de hogares -SISFOH 
https://mail.google.com/mail/u/0/?tab=rm&amp;ogbl#inbox/FMfcgxwLtQRGkrtPSkZMhVSRpqcKdplc
Para el avance de la meta física se utilizará: Sistema Sistema HIS/MINSA./MINSA.</t>
  </si>
  <si>
    <t>Informes de monitoreo, evaluacion y supervision, realizadas en el periodo en curso, remitidos a la autoridad correspondiente a nivel regional o de Lima Metropolitana.
Los informes deben contener, los resultados de las acciones de monitoreo, supervisión y evaluación realizados,  así como el correspondiente análisis, aciones de mejora implementados, sus resultados y acciones de seguimiento  y evaluacion de su cumplimiento.
Fuente: Base de datos de tramite documentario, registro de expedientes en las DIRESA/GERESA,DIRIS, Redes y MINSA según corresponda.</t>
  </si>
  <si>
    <t>Número de mujeres a quienes se les da el diagnóstico definitivo de cancer de cuello uterino  y habiendo establecido el estadío clínico, inician tratamiento; registrados en el HIS.
Algoritmo para su cálculo: Td=D+Dx=(57500)+LAB="A" con Td=D+Dx=C530-C539 
Fuente: HIS
Reporte mensual, trimestral, semestral y anual según corresponda, del año en curso.</t>
  </si>
  <si>
    <t>Número de personas a quienes se les da el diagnóstico definitivo de cancer de prostata y habiendo establecido el estadío clínico, inician tratamiento;  registrados en el HIS.
Algoritmo para su cálculo: Td=D+Dx=55700 + LAB="A" con Td=D+Dx=C61X
Fuente: HIS
Reporte mensual, trimestral, semestral y anual según corresponda, del año en curso.</t>
  </si>
  <si>
    <t>Número de personas  a quienes se realiza procedimientos para establecer el diagnóstico definitivo de cancer de pulmón, registrados en el HIS. 
Algoritmo para su cálculo: Td=D+Dx=32405 + 32400 +LAB="A" con Td=D+Dx=(C340-C349)
Fuente: HIS
Reporte mensual, trimestral, semestral y anual según corresponda, del año en curso.</t>
  </si>
  <si>
    <t xml:space="preserve">Número de personas a quienes se les da el diagnóstico definitivo de cancer de pulmón y habiendo establecido el estadío clínico, inician tratamiento;  registrados en el HIS.
Algoritmo para su cálculo: Td=D+Dx= 32400+ 32405 +LAB="A" con Td=D+Dx=(C340-C349)
Fuente: HIS
Reporte mensual, trimestral, semestral y anual según corresponda, del año en curso
</t>
  </si>
  <si>
    <t xml:space="preserve">Número de personas a quienes se les da el diagnóstico definitivo de cancer de colón - recto y habiendo establecido el estadío clínico, inician tratamiento;  registrados en el HIS.
Algoritmo para su cálculo: Td=D+Dx=(44389) + LAB="A" con Td=D+Dx=(C180-C189, C19X, C20X)
Fuente: HIS
Reporte mensual, trimestral, semestral y anual según corresponda, del año en curso.
</t>
  </si>
  <si>
    <t>Número de personas  a quienes se realiza procedimientos para establecer el diagnóstico definitivo de leucemia, registrados en el HIS. 
Algoritmo para su cálculo:  Td=D+Dx=(85095 o 85102) + LAB="A" con Td=D+Dx=(C901, C910 - C919,C920 - C929,C930 - C939, C940 - C947, C950-C959)
Fuente: HIS
Reporte mensual, trimestral, semestral y anual según corresponda, del año en curso.</t>
  </si>
  <si>
    <t>Número de personas a quienes se les da el diagnóstico definitivo de leucemia y habiendo establecido el estadío clínico, inician tratamiento;  registrados en el HIS.
Algoritmo para su cálculo:  Td=D+Dx=(85095 o 85102) + LAB="A" con Td=D+Dx= (C901, C910 - C919,C920 - C929,C930 - C939, C940 - C947, C950-C959)
Fuente: HIS
Reporte mensual, trimestral, semestral y anual según corresponda, del año en curso.</t>
  </si>
  <si>
    <t>Número de personas  a quienes se realiza procedimientos para establecer el diagnóstico definitivo de linfoma, registrados en el HIS. 
Algoritmo para su cálculo: Td=D+Dx=(38500) + LAB="A" con Td=D+Dx=( C810 - C819, C820-C829, C839, C840 - C845, C850-C859, C963)
Fuente: HIS
Reporte mensual, trimestral, semestral y anual según corresponda, del año en curso.</t>
  </si>
  <si>
    <t>Número de personas a quienes se les da el diagnóstico definitivo de linfoma y habiendo establecido el estadío clínico, inician tratamiento;  registrados en el HIS.
Td=D+Dx=(38500) + LAB="A" con Td=D+Dx= ( C810 - C819, C820-C829, C839, C840 - C845, C850-C859, C963)
Fuente: HIS
Reporte mensual, trimestral, semestral y anual según corresponda, del año en curso.</t>
  </si>
  <si>
    <t>15% de la población de 18 a 75 años afiliada al SIS el año anterior a la programacion.</t>
  </si>
  <si>
    <t>Conjunto de actividades orientadas a la detección de lesiones pre-malignas del cuello uterino, incluye la toma de muestra cervico vaginal, el procesamiento de la muestra y entrega de resultados del PAP, es realizado por profesional de salud capacitado</t>
  </si>
  <si>
    <t>Programan: EESS del 1° nivel de atención y del 2° nivel de atención con población asignada (Listado adjunto 1):
 20% de la población femenina de 25 a 64 años afiliada al SIS  el año anterior.</t>
  </si>
  <si>
    <t>Número de mujeres de 25 a 64 años  afiliados al SIS con resutados de PAP entregados, registrados en el HIS.
Algoritmo para su cálculo: Td=D+Dx=88141+Lab="N"+Edad &gt;=25 y &lt;=64
+
Td=D+Dx=88141+Lab="A"+DEdad &gt;=25 y &lt;=64. 
Fuente: HIS
Reporte mensual, trimestral, semestral y anual según corresponda, del año en curso.</t>
  </si>
  <si>
    <t>Conjunto de actividades orientadas a la detección de lesiones premalignas del cuello uterino.
Incluye el procedimiento de Inspección visual con ácido acético IVAA, la misma que  consiste en inspeccionar el cuello uterino con un espéculo, referenciar la unión escamo columnar nueva, y se aplica el ácido acético al (3% al 5%)   durante un minuto, luego se procede a inspeccionar si el epitelio del cuello uterino se torna acetoblanco; asi como la entrega de resultados del IVAA, es realizado por profesional de salud capacitado</t>
  </si>
  <si>
    <t>Programan: EESS del 1° nivel de atención y del 2° nivel de atención con población asignada (Listado adjunto 1)
 20% de la población femenina de 30 a 49 años afiliada al SIS.</t>
  </si>
  <si>
    <t>Programan: EESS del 1° nivel de atención y del 2° nivel de atención con población asignada (Listado adjunto 1), que se encuentren en la primera fase de implementación de las pruebas moleculares para VPH, que incluyen siete sedes las cuales se encuentran en Lima Metropolitana (DIRIS Lima Norte, Sur, Centro y Este ) y regiones (Junín, Lima Región y Loreto) y la segunda fase de implementación estarán incluyendo a doce sedes las cuales se encontrarán en regiones (Arequipa, Ayacucho, Cajamarca, Callao, La Libertad, Lambayeque, Cusco, Piura, Ica, Tacna, San Martin y Ancash).
 20% de la población femenina de 30 a 49 años afiliada al SIS.</t>
  </si>
  <si>
    <t>Número de mujeres de 30 a 49 años  afiliados al SIS en quienes se realiza DM VPH, registrados en el HIS.
Algoritmo para su cálculo: Td=D+DX=87621+Lab="N" o "A"+Edad &gt;=30 y &lt;=49
Sumatoria de Cód: 87621 con LAB "A" y "N"
Fuente: HIS
Reporte mensual, trimestral, semestral y anual según corresponda, del año en curso.</t>
  </si>
  <si>
    <t>Conjunto de actividades orientadas al manejo de lesiones premalignas por procedimientos de ablación  y utilización de la crioterapia o termocoagulación en la que se elimina las áreas precancerosas del cuello uterino mediante congelación o calor, es realizado por médico capacitado</t>
  </si>
  <si>
    <t>Programan: EESS del 1° nivel de atención (Categorías I-2 hasta el I-4) y del 2° nivel de atención con población asignada (Listado adjunto 1) que cuenten con equipo de crioterapia o termocoagulación 
 El 10% adicional al número de mujeres tratadas con terapia de ablación para lesiones premalignas de cuello uterino el año anterior a la programación.</t>
  </si>
  <si>
    <t>Número de mujeres  en quienes se le realiza terapia de ablación para el manejo de  lesiones premalignas de cuello uterino.
Algoritmo para su cálculo: Td="D" +Dx= 57510+57511+Edad&gt;=25 y &lt;=49 y N872 "R"
Fuente: HIS
Reporte mensual, trimestral, semestral y anual según corresponda, del año en curso.</t>
  </si>
  <si>
    <t>Conjunto de actividades orientadas al manejo de lesiones pre malignas por procedimientos de escisión, a los siguientes procedimientos de conización o procedimiento de escisión electro quirúrgica con asa ingles LEEP, es realizado por médico capacitado</t>
  </si>
  <si>
    <t>Programan EESS  del 1° nivel de atención y 2° nivel de atención con población adscrita. 
10% de docentes de las instituciones públicas de educación básica regular de nivel primaria y secundaria de los distritos priorizados correspondiente al ámbito de jurisdicción del EESS.</t>
  </si>
  <si>
    <t>0081601</t>
  </si>
  <si>
    <t>20% de la población femenina de 40 a 69 años afiliada al SIS.</t>
  </si>
  <si>
    <t xml:space="preserve">En mujeres de 40 a 69 años programar 15 mamografías por turno, por 20 turnos al mes por 11 meses. Debiendo realizar un mínimo de 3,300 mamografías al año por cada mamografo operativo. </t>
  </si>
  <si>
    <t>La meta fisica del producto es igual a la sumatoria de la meta fisica de los 02 subproductos.</t>
  </si>
  <si>
    <t>Programan: EESS del 1° nivel de atención y del 2° nivel con población asignada: 
 20% de la población femenina de 40 a 69 años afiliada al SIS el año anterior a la programacion.</t>
  </si>
  <si>
    <t>Número de mujeres de 40 a 69 años  afiliados al SIS a quienes se realiza mamografia bilateral de tamizaje mas entrega de resultados registrado en el HIS.
Algoritmo para su cálculo: Td=D+Dx=77057+Lab="0"+"1"+"2"+"3"+"4"+"5"+"6"+Edad &gt;=40 y &lt;=69
Fuente: HIS
Reporte mensual, trimestral, semestral y anual según corresponda, del año en curso.</t>
  </si>
  <si>
    <t>Conjunto de actividades orientadas a la  identificación el ácido desoxirribonucleico (ADN) del Virus del Papiloma Humano de alto riesgo, y cuya infección persistente es la principal causa del cáncer de cuello uterino. (VPH 16 y 18 asociados al &gt;70% de todos los cánceres de cuello uterino, , es realizado por profesional de salud capacitado</t>
  </si>
  <si>
    <t xml:space="preserve">Atencion que incluye la administración de  02 dosis de vacuna contra el Virus del Papiloma Humano a niñas/adolescentes de quinto grado de primaria de escuelas públicas y privadas. </t>
  </si>
  <si>
    <t>Atención dirigida a  mujeres de 40 a 69 años, la misma que consiste en la inspección y palpación de la mama y axila, de forma ordenada y sistemática para la identificación de masas palpables u otros signos y síntomas de cáncer de mama, una vez por año.</t>
  </si>
  <si>
    <t>Documento técnico aprobado</t>
  </si>
  <si>
    <t xml:space="preserve">MONITOREO: Es una actividad de control gerencial  que incluye recolección, análisis y uso  de información para hacer seguimiento de las acciones a fin de analizar, determinar y observar su progreso el curso que siguen y plantear medidas correctivas  tomando  decisiiones de gestión informadas.  
EVALUACION: Es un proceso que tiene como finalidad  determinar el grado de eficacia, efectividad y eficiencia, del programa presupuestal en relación con sus objetivos y los recursos destinados para alcanzarlos; mediante el análisis de su ejecución, resultados e impacto, Es realizado por DIRESA, GERESA, DIRIS y MINSA. 
SUPERVISION: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nacional y regional. Es realizado por:DIRESA, GERESA, DIRIS, Redes y MINSA.
</t>
  </si>
  <si>
    <t>Programan EESS del 2° (CategoriaII-1,  II-2 y II-E) y 3° nivel de atención, quee cuenten con UPSS de Consulta Externa (Medicina Interna, hematología, medicina oncológica y pediatria) y UPSS de Anatomía patológica (propio o tercerizado).
20% adicional al número de personas con diagnóstico definitivo de leucemia atendidos  durante el año anterior a la programación.</t>
  </si>
  <si>
    <t>Programan EESS del 2° (II-2)  y 3° nivel de atención, que cuenten con UPSS Medicina (Departamento/Servicio de oncología, cx oncológica y/o radioterapia)
10% adicional al número de personas  con diagnóstico de cáncer, que el año anterior recibieron la primera consejeria.</t>
  </si>
  <si>
    <t>Programan: EESS del  2° y 3° nivel de atención con población asignada (Listado adjunto 1):
Establecimientos que cuentan con mamógrafo, los que programaran 15 mamografías por turno, por 20 turnos al mes por 11 meses. Debiendo realizar un mínimo de 3,300 mamografías al año por equipo de mamografía operativo.</t>
  </si>
  <si>
    <t>Programan: EESS del 1° nivel de atención (Desde I-2) y del 2° nivel con población asignada (Listado adjunto 1):
15% de la población de 18 a 70 años afiliada al SIS el año anterior a la programacion.</t>
  </si>
  <si>
    <t>Programan EESS del 2° (II-2) y 3° nivel de atención que cuenten con UPSS de Medicina (Dep/serv. De oncología, cx oncológica y/o radioterapia) o UPSS de centro quirúgico (anestesiología)
(Listado Adjunto 3)
10% adicional al número de atendidos con cuidados paliativos reportados el año anterior en el EESS.</t>
  </si>
  <si>
    <t>Programan EESS del 1° nivel de atención (categorías del  I-3 y I-4) y del 2° nivel con población asignada y que cuentan con profesionales capacitados.
(Listado Adjunto 3)
10% adicional al número de atendidos con cuidados paliativos reportados el año anterior en el EESS.</t>
  </si>
  <si>
    <t xml:space="preserve">Programa; El INS.
06 informes por año.
Se programará   (02) informes por año del avance y análisis de las evaluaciónes de desempeño (01  semestral y  01 anual) 
Más (04)Informes de análisis epidemiológico de cáncer (03 trimestraly 01 anual) </t>
  </si>
  <si>
    <t xml:space="preserve">MUNICIPIO </t>
  </si>
  <si>
    <t>Acciones de educación para la salud orientadas a fortalecer capacitades a los docentes de instituciones públicas de educación básica regular del nivel primario y secundario del ámbito de jurisdicción del EESS, asi como de acompañamiento a los docentes y directivos con la finalidad de que desarrollen junto con sus estudiantes proyectos y/o sesiones de aprendizaje relacionados a la promoción de prácticas y entormos saludables para el control y la prevención del cáncer.
Se desarollan talleres con la participación de 20 personas como máximo dirigidos a docentes, con un tiempo de duración de 45 minutos. Loc contenidos de los talleres son relacionados a evitar el consumo del tabaco y la exposición al humo de tabaco, la reducción de consumo de alcohol, la promoción de la higiene y cuidado del ambiente, y la salud sexual y reproductiva.
Estas actividades son realizadas por personal de salud capacitado y se realizan de manera presencial cumpliendo los protocolos de seguridad de acuerdo a la normativa vigente o de manera virtual con el uso de las tecnologías de la información (TIC) en el marco de Telesalud. 
Se considera docente capacitado cuando ha participado al menos en 01 (un) taller al año.</t>
  </si>
  <si>
    <t>Número de docentes que paticipan en talleres, registradas en el Sistema HIS/MINSA. con los siguientes códigos:
SUMAR LAB1 DE APP144 /(DX1=C0005+LAB1+LAB2=TP ó TS+LAB3=TA ó AD ó HA ó SSI)+ (DX2=C3101+LAB1=024 + LAB2="BLANCO" + LAB3="BLANCO")
Fuente: Sistema HIS/MINSA.
Reporte mensual, trimestral, semestral y anual según corresponda, del año en curso.</t>
  </si>
  <si>
    <t>0215107 FAMILIAS SENSIBILIZADAS PARA LA PROMOCIÓN DE PRÁCTICAS Y ENTORNOS SALUDABLES PARA LA PREVENCIÓN DEL CÁNCER</t>
  </si>
  <si>
    <t xml:space="preserve">Acciones de educación para la salud para la promoción de prácticas y entornos saludables para la prevención y control del cáncer, dirigidas a las familias priorizadas.
Se desarrollan sesiones educativas utilizando metodología de educación para adultos, los contenidos están orientados a  promover prácticas y entornos saludables relacionados a: evitar el consumo del tabaco y la exposición al humo de tabaco, la reducción de consumo de alcohol, la promoción de la higiene y cuidado del ambiente, y la salud sexual y reproductiva.
Las sesiones educativas son grupales, con la participación de 15 personas, tienen un tiempo de duración de 45 minutos, son conducidos por personal de salud capacitado, realizándolas de manera prescencial en espacios comunitarios (comedores populares, local comunal, entre otros similares disponibles en la comunidad) utilizando todos los protocolos de seguridad en base a las normas vigentes o por medio de uso de las tecnologías de la información (TIC) en el marco de Telesalud. 
Se considera  familia capacitada cuando esta haya recibido 3 sesiones educativas durante el año en curso. 
</t>
  </si>
  <si>
    <t>Total de familias que recibieron 3 sesiónes educativas, registradas en el Sistema HIS/MINSA. .
Para su cálculo considerar:
CONTAR DNI (EN ≠ TIEMPOS)/(DX1=C0009+LAB1 ó LAB2 ó LAB 3=TA+ SSI+HA)+ (DX2=C2062+ LAB1=024+ LAB2="BLANCO"+ LAB3="BLANCO") 
Fuente: Sistema HIS/MINSA.
Reporte mensual, trimestral, semestral y anual según corresponda, del año en curso.</t>
  </si>
  <si>
    <t>10% adicional al numero de niñas protegidas el año anterior a la programación.</t>
  </si>
  <si>
    <t xml:space="preserve">Programan: EESS del 1° nivel de atención y del 2° nivel con población asignada (Listado adjunto 1):
10% adcional al numero de niñas protegidas el año anterior a la programación.
</t>
  </si>
  <si>
    <t>Número de niñas y adolescentes a quienes se les administró 02 dosis de vacuna contra el Virus del Papiloma Humano 
Algoritmo para su cálculo: Td=d+Dx=(90649)
Fuente: HIS
Reporte mensual, trimestral, semestral y anual según corresponda, del año en curso.</t>
  </si>
  <si>
    <t>Conjunto de actividades que se brinda a los varones comprendida entre 50 a 75 años de edad, a fin de realizar el tamizaje de cáncer de próstata la misma que se realiza  través de la identificación de factores de riesgo para Cáncer de Próstata y la evaluación médica con Dosaje de Antígeno Prostático (PSA) cuantitativo.</t>
  </si>
  <si>
    <t>Programan: EESS del 1° nivel de atención (categorias I-3 y I-4) y del 2° nivel con población asignada (Listado adjunto 1):
15% de varones de 50 a 75 años afiliada al SIS  el año anteior a la programacion.</t>
  </si>
  <si>
    <t xml:space="preserve">Número de varones de 50 a 75 años  afiliados al SIS a quienes se le realiza el tamizaje de cáncer de próstata.
Algoritmo para su cálculo: Td=D+Dx=84152+Lab="N" o "A"+Edad &gt;=50 y &lt;=75
Fuente: HIS
Reporte mensual, trimestral, semestral y anual según corresponda, del año en curso.
</t>
  </si>
  <si>
    <t>Atención dirigida a mujeres entre 40 a 69 años, a través de la mamografía, estudio radiológico para el tamizaje cada dos (02) años que busca identificar neoformaciones o microcalcificaciones sospechosas de malignidad</t>
  </si>
  <si>
    <t>Conjunto de actividades orientadas a brindar consejería, la misma que está definida como : El proceso de comunicación interpersonal entre personal de salud (consejero) e individuos, familias  y comunidades (aconsejados) en los cuales identifica factores de riesgo a cáncer, proporcionando información que facilite la reflexión crítica sobre el riesgo de continuar en el hábito nocivo y los beneficios de adoptar la conducta saludable.</t>
  </si>
  <si>
    <r>
      <t xml:space="preserve">Programa solo el MINSA.
</t>
    </r>
    <r>
      <rPr>
        <strike/>
        <sz val="10"/>
        <rFont val="Calibri Light"/>
        <family val="2"/>
      </rPr>
      <t xml:space="preserve">
</t>
    </r>
    <r>
      <rPr>
        <sz val="10"/>
        <rFont val="Calibri Light"/>
        <family val="2"/>
      </rPr>
      <t xml:space="preserve">Programar el numero de documentos normativos que se tiene previsto formular y aprobar. </t>
    </r>
  </si>
  <si>
    <r>
      <t xml:space="preserve">Conjunto de actividades orientadas a sensibilizar al gobierno local o municipio (asistencia técnica, reuniones de gestión y monitoreo) brindadas a los municipios de la jurisdicción de los establecientos de salud y de los distritos priorizados para que, en el marco de sus competencias, ejecuten acciones dirigidas a contribuir con la implementación de  acciones para la promoción de prácticas y entormos saludables para contribuir con el control y la prevención del cáncer.
Dentro de las actividades se realizan 01 reunión de sensibilización (1 vez al año), asistencia técnica (2 veces al año) y reuniones de monitoreo (2 veces al año).
Todas estas actividades y/o intervenciones se realizan de manera presencial en salas municipales, locales comunales u otro ambiente que los participantes consideren cumpliendo los protocolos de seguridad de acuerdo a la normativa vigente o virtual a través </t>
    </r>
    <r>
      <rPr>
        <b/>
        <sz val="10"/>
        <rFont val="Calibri Light"/>
        <family val="2"/>
      </rPr>
      <t>del uso de las tecnologías de la información (TIC) en el marco</t>
    </r>
    <r>
      <rPr>
        <sz val="10"/>
        <rFont val="Calibri Light"/>
        <family val="2"/>
      </rPr>
      <t xml:space="preserve"> de Telesalud.</t>
    </r>
  </si>
  <si>
    <r>
      <t xml:space="preserve">Programan EESS  del </t>
    </r>
    <r>
      <rPr>
        <b/>
        <sz val="10"/>
        <rFont val="Calibri Light"/>
        <family val="2"/>
      </rPr>
      <t>1° nivel de atención</t>
    </r>
    <r>
      <rPr>
        <sz val="10"/>
        <rFont val="Calibri Light"/>
        <family val="2"/>
      </rPr>
      <t xml:space="preserve"> y 2° nivel de atención con población adscrita. 
</t>
    </r>
    <r>
      <rPr>
        <b/>
        <sz val="10"/>
        <rFont val="Calibri Light"/>
        <family val="2"/>
      </rPr>
      <t xml:space="preserve">Se programará 100% de municipios distritales , que se encuentran en el ámbito de su jurisdicción del EESS. 
</t>
    </r>
    <r>
      <rPr>
        <sz val="10"/>
        <rFont val="Calibri Light"/>
        <family val="2"/>
      </rPr>
      <t xml:space="preserve">En distritos donde haya </t>
    </r>
    <r>
      <rPr>
        <b/>
        <sz val="10"/>
        <rFont val="Calibri Light"/>
        <family val="2"/>
      </rPr>
      <t>más</t>
    </r>
    <r>
      <rPr>
        <sz val="10"/>
        <rFont val="Calibri Light"/>
        <family val="2"/>
      </rPr>
      <t xml:space="preserve"> de un EESS, programará el de mayor capacidad resolutiva y en caso sean de la misma categoría programará el más cercano al municipio.</t>
    </r>
  </si>
  <si>
    <r>
      <t>Número de funcionarios municipales que</t>
    </r>
    <r>
      <rPr>
        <b/>
        <sz val="10"/>
        <rFont val="Calibri Light"/>
        <family val="2"/>
      </rPr>
      <t xml:space="preserve"> participan</t>
    </r>
    <r>
      <rPr>
        <sz val="10"/>
        <rFont val="Calibri Light"/>
        <family val="2"/>
      </rPr>
      <t xml:space="preserve"> en reuniones de sensibilización, registradas en el Sistema HIS/MINSA con los siguientes códigos:
SUMAR LAB1 DE APP104/(DX1= C0001+ LAB1+ LAB2=FSE+LAB3=024)
Fuente: Sistema HIS/MINSA.
Reporte mensual, trimestral, semestral y anual según corresponda, del año en curso.</t>
    </r>
  </si>
  <si>
    <t>Programan EESS del 2°nivel de atención (categorías II-2 y II-E) y 3° nivel de atención, que cuenten con: UPSS  Consulta Externa, que incluya como miínimo la cartera de servicios de medicina oncológica, ginecologia, cirugia oncológica, radioterapia;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adicional al número de mujeres con diagnóstico definitivo de cáncer de cuello uterino  del año anterior.</t>
  </si>
  <si>
    <r>
      <t xml:space="preserve">Programan EESS del 2°nivel de atención (categorías II-2 y II-E) y 3° nivel de atención, que cuenten con: UPSS  Consulta Externa, que incluya como mínimo la cartera de servicios de medicina oncológica, ginecologia, cirugia oncológica, cirugia con subespecialidad en tumores mamarios,y  radioterapia </t>
    </r>
    <r>
      <rPr>
        <b/>
        <sz val="10"/>
        <rFont val="Calibri Light"/>
        <family val="2"/>
      </rPr>
      <t>;</t>
    </r>
    <r>
      <rPr>
        <sz val="10"/>
        <rFont val="Calibri Light"/>
        <family val="2"/>
      </rPr>
      <t xml:space="preserve">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que considere como mínimo la preparación de mezclas paranterales para tratamiento oncológico y preparación de mezclas parenterales para terapia nutricional; UPSS Quimioterapia; UPSS Radioterapia (Propio o Tercerizado); UPSS Medicina Nuclear (Propia o tercerizada).
10% adicional al número de mujeres con diagnóstico definitivo de cáncer de mama atendidos el año anterior.</t>
    </r>
  </si>
  <si>
    <r>
      <t>Programan EESS del 2°nivel de atención (categorías II-2 y II-E) y 3° nivel de atención, que cuenten con: UPSS  Consulta Externa, que incluya como mínimo la cartera de servicios de medicina oncológica, gastroenterologia, cirugia oncológica y radioterapia</t>
    </r>
    <r>
      <rPr>
        <b/>
        <sz val="10"/>
        <rFont val="Calibri Light"/>
        <family val="2"/>
      </rPr>
      <t>;</t>
    </r>
    <r>
      <rPr>
        <sz val="10"/>
        <rFont val="Calibri Light"/>
        <family val="2"/>
      </rPr>
      <t xml:space="preserve">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 adicional al número de personas con diagnóstico definitivo de cáncer de estómago atendidos  el año anterior a la programción.</t>
    </r>
  </si>
  <si>
    <r>
      <t>Programan EESS del 2°nivel de atención (categorías II-2 y II-E) y 3° nivel de atención, que cuenten con: UPSS  Consulta Externa, que incluya como mínimo la cartera de servicios de medicina oncológica, urología oncológica, cirugia oncológica yradioterapi</t>
    </r>
    <r>
      <rPr>
        <b/>
        <sz val="10"/>
        <rFont val="Calibri Light"/>
        <family val="2"/>
      </rPr>
      <t xml:space="preserve">a </t>
    </r>
    <r>
      <rPr>
        <sz val="10"/>
        <rFont val="Calibri Light"/>
        <family val="2"/>
      </rPr>
      <t>;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 adicional de varones con diagnóstico definitivo de cáncer de prostata atendidos durante el año anterior a al programación.</t>
    </r>
  </si>
  <si>
    <r>
      <t xml:space="preserve">Programan EESS del 2°nivel de atención (categoría II-E) y 3° nivel de atención, que cuenten con: UPSS  Consulta Externa, que incluya como mínimo la cartera de servicios de medicina oncológica, neumología, cirugia oncológica, cirugia de tórax y cardiovascular y radioterapia </t>
    </r>
    <r>
      <rPr>
        <b/>
        <sz val="10"/>
        <rFont val="Calibri Light"/>
        <family val="2"/>
      </rPr>
      <t>;</t>
    </r>
    <r>
      <rPr>
        <sz val="10"/>
        <rFont val="Calibri Light"/>
        <family val="2"/>
      </rPr>
      <t xml:space="preserve">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 adicional al número de personas con diagnóstico definitivo de cáncer de pulmón atendidos  durante el año anterior a la programación</t>
    </r>
  </si>
  <si>
    <r>
      <t>Programan EESS del 2°nivel de atención (categorías II-2 y II-E) y 3° nivel de atención, que cuenten con: UPSS  Consulta Externa, que incluya como mínimo la cartera de servicios de medicina oncológica, gastroenterologia, cirugia oncológica y radioterapia</t>
    </r>
    <r>
      <rPr>
        <b/>
        <sz val="10"/>
        <rFont val="Calibri Light"/>
        <family val="2"/>
      </rPr>
      <t xml:space="preserve"> ;</t>
    </r>
    <r>
      <rPr>
        <sz val="10"/>
        <rFont val="Calibri Light"/>
        <family val="2"/>
      </rPr>
      <t xml:space="preserve">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 adicional al número de persoans con diagnóstico definitivo de cáncer de colon - recto atendidos durante el año anterior a la programación</t>
    </r>
  </si>
  <si>
    <r>
      <t>Programan EESS del 2°nivel de atención (categoría II-E) y 3° nivel de atención, que cuenten con: UPSS  Consulta Externa, que incluya como mínimo la cartera de servicios de medicina oncológica, gastroenterologia, cirugia oncológica  y radioterapia</t>
    </r>
    <r>
      <rPr>
        <b/>
        <sz val="10"/>
        <rFont val="Calibri Light"/>
        <family val="2"/>
      </rPr>
      <t xml:space="preserve"> ;</t>
    </r>
    <r>
      <rPr>
        <sz val="10"/>
        <rFont val="Calibri Light"/>
        <family val="2"/>
      </rPr>
      <t xml:space="preserve">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adicional al número de personas con diagnóstico definitivo de cáncer de hígado atendidos durante el año anterior a la programación</t>
    </r>
  </si>
  <si>
    <r>
      <t>Programan EESS del 2°nivel de atención (categorías II-2 y II-E) y 3° nivel de atención, que cuenten con: UPSS  Consulta Externa, que incluya como mínimo la cartera de servicios de hematologia, oncología pediátrica, medicina oncológica, gastroenterologia, neumologia, cardiologia, infectología, cirugia oncológica yradioterapia</t>
    </r>
    <r>
      <rPr>
        <b/>
        <sz val="10"/>
        <rFont val="Calibri Light"/>
        <family val="2"/>
      </rPr>
      <t>;</t>
    </r>
    <r>
      <rPr>
        <sz val="10"/>
        <rFont val="Calibri Light"/>
        <family val="2"/>
      </rPr>
      <t xml:space="preserve">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5% adicional al número de personas con diagnóstico definitivo de leucemia atendidos  durante el año anterior a la programación.</t>
    </r>
  </si>
  <si>
    <r>
      <t>Programan EESS del 2°nivel de atención (categorías II-2 y II-E) y 3° nivel de atención, que cuenten con: UPSS  Consulta Externa, que incluya como mínimo la cartera de servicios de hematologia, oncología pediátrica, medicina oncológica, gastroenterologia, neumologia, cardiologia, cirugia oncológica y radioterapia</t>
    </r>
    <r>
      <rPr>
        <b/>
        <sz val="10"/>
        <rFont val="Calibri Light"/>
        <family val="2"/>
      </rPr>
      <t>;</t>
    </r>
    <r>
      <rPr>
        <sz val="10"/>
        <rFont val="Calibri Light"/>
        <family val="2"/>
      </rPr>
      <t xml:space="preserve">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5% adicional al número de personas con diagnóstico definitivo de linfoma atendidos  durante el año anterior a la programación. </t>
    </r>
  </si>
  <si>
    <r>
      <t xml:space="preserve">Programan EESS del 2°nivel de atención (categorías II-2 y II-E) y 3° nivel de atención, que cuenten con: UPSS  Consulta Externa, que incluya como mínimo la cartera de servicios de medicina oncológica, dermatología, cirugia oncológica y radioterapia </t>
    </r>
    <r>
      <rPr>
        <b/>
        <sz val="10"/>
        <rFont val="Calibri Light"/>
        <family val="2"/>
      </rPr>
      <t>;</t>
    </r>
    <r>
      <rPr>
        <sz val="10"/>
        <rFont val="Calibri Light"/>
        <family val="2"/>
      </rPr>
      <t xml:space="preserve"> UPSS Emergencia; UPSS Centro Quirúgico, que incluya como mínimo sala de operaciones exclusiva para cirugia oncológica; UPSS Hospitalización, con camas asignadas para medicina oncológica y cirugia oncológica; UPSS Unidad de Cuidados Intensivos; UPSS Patologia Clínica que considere como mínimo estudios de laboratorio de hematologia, bioquimica, microbiologia, uroanálisis e inmunologia; UPSS Anatomia Patológica que considere como mínimo laboratorio de citopatologia e inmunohistoquiimica; UPSS DIagnóstico por imágenes, que considere como mínimo radiologia, radiologia especializada, radiologia intervencionista, ecografia general y doppler, mamografia y tomografia computarizada; UPSS centro de hemoterapia y banco de sangre Tipo I o II; UPSS Farmacia, qje considere como mínimo la preparación de mezclas paranterales para tratamiento oncológico y preparación de mezclas parenterales para terapia nutricional; UPSS Quimioterapia; UPSS Radioterapia (Propio o Tercerizado); UPSS Medicina Nuclear (Propia o tercerizada).
10 % adicional al número de personas con diagnóstico definitivo de cáncer de piel no melanoma atendidos durante el año anterior a la programación
</t>
    </r>
  </si>
  <si>
    <r>
      <t>Número de mujeres de 40 a 69 años  afiliados al SIS a quienes se realiza examen clínico de mama, para la detección de Ca de mama, registrado en el HIS.
Algoritmo para su cálculo: Td=D+Dx=Z123+Lab="N" o "A"+Edad &gt;=40 y &lt;=69</t>
    </r>
    <r>
      <rPr>
        <sz val="10"/>
        <color rgb="FFFF0000"/>
        <rFont val="Calibri Light"/>
        <family val="2"/>
      </rPr>
      <t xml:space="preserve">
</t>
    </r>
    <r>
      <rPr>
        <sz val="10"/>
        <rFont val="Calibri Light"/>
        <family val="2"/>
      </rPr>
      <t xml:space="preserve">
Fuente: HIS
Reporte mensual, trimestral, semestral y anual según corresponda, del año en curso.</t>
    </r>
  </si>
  <si>
    <r>
      <t xml:space="preserve">Número de personas portadora de una enfermedad oncologica que recibe cuidados paliativos en </t>
    </r>
    <r>
      <rPr>
        <b/>
        <sz val="10"/>
        <rFont val="Calibri Light"/>
        <family val="2"/>
      </rPr>
      <t>el domicilio</t>
    </r>
    <r>
      <rPr>
        <sz val="10"/>
        <rFont val="Calibri Light"/>
        <family val="2"/>
      </rPr>
      <t xml:space="preserve">
Algoritmo para su cálculo:Td="D"+Dx=99489+Lab=2+Cualquier código (C00-C97)
Fuente: HIS
Reporte mensual, trimestral, semestral y anual según corresponda, del año en curso.</t>
    </r>
  </si>
  <si>
    <t xml:space="preserve">DEFINCIONES OPERACIONALES Y CRITERIOS DE PROGRAMACIÓN 2023 DEL PROGRAMA PRESUPUESTAL 0024: PREVENCIÓN Y CONTROL DEL CÁNCER </t>
  </si>
  <si>
    <t>PROGRAMA PRESUPUESTAL</t>
  </si>
  <si>
    <t>PRODUCTO</t>
  </si>
  <si>
    <t>ACTIVIDAD</t>
  </si>
  <si>
    <t>SUB PRODUCTO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</si>
</sst>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rgb="FF000000"/>
      <name val="Arial"/>
      <charset val="134"/>
    </font>
    <font>
      <sz val="8"/>
      <color theme="1"/>
      <name val="Calibri"/>
      <family val="2"/>
    </font>
    <font>
      <b/>
      <sz val="8"/>
      <color theme="0"/>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rgb="FF000000"/>
      <name val="Calibri"/>
      <family val="2"/>
    </font>
    <font>
      <b/>
      <sz val="11"/>
      <color theme="0"/>
      <name val="Calibri"/>
      <family val="2"/>
    </font>
    <font>
      <sz val="11"/>
      <name val="Arial"/>
      <family val="2"/>
    </font>
    <font>
      <sz val="11"/>
      <color theme="1"/>
      <name val="Calibri"/>
      <family val="2"/>
    </font>
    <font>
      <b/>
      <sz val="9"/>
      <color theme="0"/>
      <name val="Calibri"/>
      <family val="2"/>
    </font>
    <font>
      <sz val="9"/>
      <color rgb="FF000000"/>
      <name val="Calibri"/>
      <family val="2"/>
    </font>
    <font>
      <sz val="9"/>
      <color rgb="FFFF0000"/>
      <name val="Calibri"/>
      <family val="2"/>
    </font>
    <font>
      <sz val="14"/>
      <color theme="1"/>
      <name val="Calibri"/>
      <family val="2"/>
    </font>
    <font>
      <sz val="12"/>
      <color theme="1"/>
      <name val="Calibri"/>
      <family val="2"/>
    </font>
    <font>
      <b/>
      <sz val="11"/>
      <color rgb="FF000000"/>
      <name val="Calibri"/>
      <family val="2"/>
    </font>
    <font>
      <b/>
      <sz val="11"/>
      <color theme="1"/>
      <name val="Calibri"/>
      <family val="2"/>
    </font>
    <font>
      <b/>
      <sz val="9"/>
      <color rgb="FF000000"/>
      <name val="Calibri"/>
      <family val="2"/>
    </font>
    <font>
      <sz val="9"/>
      <color theme="1"/>
      <name val="Calibri"/>
      <family val="2"/>
    </font>
    <font>
      <b/>
      <sz val="9"/>
      <color theme="1"/>
      <name val="Calibri"/>
      <family val="2"/>
    </font>
    <font>
      <sz val="8"/>
      <color rgb="FFFF0000"/>
      <name val="Arial"/>
      <family val="2"/>
    </font>
    <font>
      <sz val="11"/>
      <color rgb="FF000000"/>
      <name val="Arial"/>
      <family val="2"/>
    </font>
    <font>
      <b/>
      <sz val="8"/>
      <color theme="0"/>
      <name val="Arial"/>
      <family val="2"/>
    </font>
    <font>
      <sz val="8"/>
      <color theme="0"/>
      <name val="Arial"/>
      <family val="2"/>
    </font>
    <font>
      <sz val="8"/>
      <color rgb="FF000000"/>
      <name val="Arial"/>
      <family val="2"/>
    </font>
    <font>
      <b/>
      <sz val="8"/>
      <color rgb="FF000000"/>
      <name val="Arial"/>
      <family val="2"/>
    </font>
    <font>
      <b/>
      <sz val="8"/>
      <color rgb="FFFFFFFF"/>
      <name val="Arial"/>
      <family val="2"/>
    </font>
    <font>
      <sz val="8"/>
      <color theme="1"/>
      <name val="Arial"/>
      <family val="2"/>
    </font>
    <font>
      <sz val="11"/>
      <color theme="1"/>
      <name val="Arial"/>
      <family val="2"/>
    </font>
    <font>
      <b/>
      <u/>
      <sz val="11"/>
      <color rgb="FF000000"/>
      <name val="Calibri"/>
      <family val="2"/>
    </font>
    <font>
      <b/>
      <sz val="11"/>
      <color rgb="FFFF0000"/>
      <name val="Arial"/>
      <family val="2"/>
    </font>
    <font>
      <sz val="11"/>
      <name val="Calibri Light"/>
      <family val="2"/>
    </font>
    <font>
      <sz val="11"/>
      <color rgb="FF000000"/>
      <name val="Calibri Light"/>
      <family val="2"/>
    </font>
    <font>
      <b/>
      <sz val="11"/>
      <color theme="0"/>
      <name val="Calibri Light"/>
      <family val="2"/>
    </font>
    <font>
      <sz val="9"/>
      <color indexed="81"/>
      <name val="Tahoma"/>
      <family val="2"/>
    </font>
    <font>
      <b/>
      <sz val="9"/>
      <color indexed="81"/>
      <name val="Tahoma"/>
      <family val="2"/>
    </font>
    <font>
      <sz val="11"/>
      <color indexed="81"/>
      <name val="Tahoma"/>
      <family val="2"/>
    </font>
    <font>
      <b/>
      <sz val="10"/>
      <color rgb="FF002060"/>
      <name val="Calibri Light"/>
      <family val="2"/>
    </font>
    <font>
      <b/>
      <sz val="10"/>
      <color rgb="FFFFE593"/>
      <name val="Calibri Light"/>
      <family val="2"/>
    </font>
    <font>
      <sz val="10"/>
      <name val="Calibri Light"/>
      <family val="2"/>
    </font>
    <font>
      <strike/>
      <sz val="10"/>
      <name val="Calibri Light"/>
      <family val="2"/>
    </font>
    <font>
      <b/>
      <sz val="10"/>
      <name val="Calibri Light"/>
      <family val="2"/>
    </font>
    <font>
      <sz val="10"/>
      <color rgb="FFFF0000"/>
      <name val="Calibri Light"/>
      <family val="2"/>
    </font>
    <font>
      <b/>
      <sz val="14"/>
      <name val="Calibri"/>
      <family val="2"/>
      <scheme val="minor"/>
    </font>
  </fonts>
  <fills count="26">
    <fill>
      <patternFill patternType="none"/>
    </fill>
    <fill>
      <patternFill patternType="gray125"/>
    </fill>
    <fill>
      <patternFill patternType="solid">
        <fgColor rgb="FF002060"/>
        <bgColor rgb="FF002060"/>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366092"/>
        <bgColor rgb="FF366092"/>
      </patternFill>
    </fill>
    <fill>
      <patternFill patternType="solid">
        <fgColor rgb="FFE36C09"/>
        <bgColor rgb="FFE36C09"/>
      </patternFill>
    </fill>
    <fill>
      <patternFill patternType="solid">
        <fgColor rgb="FFFFC000"/>
        <bgColor rgb="FFFFC000"/>
      </patternFill>
    </fill>
    <fill>
      <patternFill patternType="solid">
        <fgColor rgb="FFD6DCE4"/>
        <bgColor rgb="FFD6DCE4"/>
      </patternFill>
    </fill>
    <fill>
      <patternFill patternType="solid">
        <fgColor rgb="FFE2EFDA"/>
        <bgColor rgb="FFE2EFDA"/>
      </patternFill>
    </fill>
    <fill>
      <patternFill patternType="solid">
        <fgColor rgb="FFC9FFFF"/>
        <bgColor rgb="FFC9FFFF"/>
      </patternFill>
    </fill>
    <fill>
      <patternFill patternType="solid">
        <fgColor rgb="FFFFFFFF"/>
        <bgColor rgb="FFFFFFFF"/>
      </patternFill>
    </fill>
    <fill>
      <patternFill patternType="solid">
        <fgColor rgb="FFFFFF00"/>
        <bgColor rgb="FFFFFF00"/>
      </patternFill>
    </fill>
    <fill>
      <patternFill patternType="solid">
        <fgColor rgb="FFFFF2CC"/>
        <bgColor rgb="FFFFF2CC"/>
      </patternFill>
    </fill>
    <fill>
      <patternFill patternType="solid">
        <fgColor theme="8" tint="0.59999389629810485"/>
        <bgColor rgb="FF002060"/>
      </patternFill>
    </fill>
    <fill>
      <patternFill patternType="solid">
        <fgColor theme="4" tint="0.39997558519241921"/>
        <bgColor rgb="FF002060"/>
      </patternFill>
    </fill>
    <fill>
      <patternFill patternType="solid">
        <fgColor rgb="FF0070C0"/>
        <bgColor rgb="FF002060"/>
      </patternFill>
    </fill>
    <fill>
      <patternFill patternType="solid">
        <fgColor theme="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rgb="FF0070C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22" fillId="0" borderId="0"/>
  </cellStyleXfs>
  <cellXfs count="14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1" fillId="4"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1" fillId="8" borderId="1" xfId="0" applyFont="1" applyFill="1" applyBorder="1" applyAlignment="1">
      <alignment vertical="center"/>
    </xf>
    <xf numFmtId="0" fontId="3" fillId="8" borderId="1" xfId="0" applyFont="1" applyFill="1" applyBorder="1" applyAlignment="1">
      <alignment horizontal="left" vertical="center" wrapText="1"/>
    </xf>
    <xf numFmtId="0" fontId="1" fillId="8" borderId="1" xfId="0" applyFont="1" applyFill="1" applyBorder="1" applyAlignment="1">
      <alignment vertical="center" wrapText="1"/>
    </xf>
    <xf numFmtId="0" fontId="3" fillId="9" borderId="1" xfId="0" applyFont="1" applyFill="1" applyBorder="1" applyAlignment="1">
      <alignment horizontal="left" vertical="center" wrapText="1"/>
    </xf>
    <xf numFmtId="0" fontId="5" fillId="9" borderId="1" xfId="0" applyFont="1" applyFill="1" applyBorder="1" applyAlignment="1">
      <alignment horizontal="left" vertical="center" wrapText="1"/>
    </xf>
    <xf numFmtId="0" fontId="6" fillId="0" borderId="0" xfId="0" applyFont="1" applyAlignment="1">
      <alignment vertical="center"/>
    </xf>
    <xf numFmtId="0" fontId="2" fillId="10" borderId="1" xfId="0" applyFont="1" applyFill="1" applyBorder="1" applyAlignment="1">
      <alignment horizontal="center" vertical="center" wrapText="1"/>
    </xf>
    <xf numFmtId="0" fontId="7" fillId="0" borderId="1" xfId="0" applyFont="1" applyBorder="1"/>
    <xf numFmtId="0" fontId="2" fillId="11" borderId="1" xfId="0" applyFont="1" applyFill="1" applyBorder="1" applyAlignment="1">
      <alignment horizontal="center" vertical="center" wrapText="1"/>
    </xf>
    <xf numFmtId="0" fontId="8" fillId="10" borderId="1" xfId="0" applyFont="1" applyFill="1" applyBorder="1" applyAlignment="1">
      <alignment vertical="center" wrapText="1"/>
    </xf>
    <xf numFmtId="9" fontId="7" fillId="0" borderId="1" xfId="0" applyNumberFormat="1" applyFont="1" applyBorder="1"/>
    <xf numFmtId="0" fontId="7" fillId="0" borderId="0" xfId="0" applyFont="1" applyAlignment="1">
      <alignment wrapText="1"/>
    </xf>
    <xf numFmtId="0" fontId="11" fillId="2" borderId="1" xfId="0" applyFont="1" applyFill="1" applyBorder="1" applyAlignment="1">
      <alignment horizontal="center" vertical="center" wrapText="1"/>
    </xf>
    <xf numFmtId="0" fontId="12" fillId="0" borderId="1" xfId="0" applyFont="1" applyBorder="1" applyAlignment="1">
      <alignment vertical="center" wrapText="1"/>
    </xf>
    <xf numFmtId="0" fontId="11" fillId="11" borderId="1" xfId="0" applyFont="1" applyFill="1" applyBorder="1" applyAlignment="1">
      <alignment horizontal="center" vertical="center" wrapText="1"/>
    </xf>
    <xf numFmtId="0" fontId="12" fillId="12" borderId="1" xfId="0" applyFont="1" applyFill="1" applyBorder="1" applyAlignment="1">
      <alignment vertical="center" wrapText="1"/>
    </xf>
    <xf numFmtId="0" fontId="7" fillId="0" borderId="1" xfId="0" applyFont="1" applyBorder="1" applyAlignment="1">
      <alignment vertical="center"/>
    </xf>
    <xf numFmtId="0" fontId="10" fillId="0" borderId="1" xfId="0" applyFont="1" applyBorder="1" applyAlignment="1">
      <alignment wrapText="1"/>
    </xf>
    <xf numFmtId="0" fontId="1" fillId="0" borderId="1" xfId="0" applyFont="1" applyBorder="1" applyAlignment="1">
      <alignment horizontal="left" vertical="center" wrapText="1"/>
    </xf>
    <xf numFmtId="0" fontId="1" fillId="0" borderId="1" xfId="0" applyFont="1" applyBorder="1" applyAlignment="1">
      <alignment wrapText="1"/>
    </xf>
    <xf numFmtId="0" fontId="1" fillId="0" borderId="1" xfId="0" applyFont="1" applyBorder="1" applyAlignment="1">
      <alignment vertical="top" wrapText="1"/>
    </xf>
    <xf numFmtId="0" fontId="1" fillId="0" borderId="1" xfId="0" applyFont="1" applyBorder="1" applyAlignment="1">
      <alignment horizontal="left" wrapText="1"/>
    </xf>
    <xf numFmtId="9" fontId="12" fillId="0" borderId="1" xfId="0" applyNumberFormat="1" applyFont="1" applyBorder="1" applyAlignment="1">
      <alignment vertical="center" wrapText="1"/>
    </xf>
    <xf numFmtId="0" fontId="12" fillId="5" borderId="1" xfId="0" applyFont="1" applyFill="1" applyBorder="1" applyAlignment="1">
      <alignment vertical="center" wrapText="1"/>
    </xf>
    <xf numFmtId="0" fontId="13" fillId="0" borderId="1" xfId="0" applyFont="1" applyBorder="1" applyAlignment="1">
      <alignment vertical="center" wrapText="1"/>
    </xf>
    <xf numFmtId="0" fontId="13" fillId="5" borderId="1" xfId="0" applyFont="1" applyFill="1" applyBorder="1" applyAlignment="1">
      <alignment vertical="center" wrapText="1"/>
    </xf>
    <xf numFmtId="49" fontId="12" fillId="0" borderId="1" xfId="0" applyNumberFormat="1" applyFont="1" applyBorder="1" applyAlignment="1">
      <alignment vertical="center" wrapText="1"/>
    </xf>
    <xf numFmtId="0" fontId="12" fillId="0" borderId="1" xfId="0" applyFont="1" applyBorder="1" applyAlignment="1">
      <alignment wrapText="1"/>
    </xf>
    <xf numFmtId="0" fontId="10" fillId="0" borderId="1" xfId="0" applyFont="1" applyBorder="1" applyAlignment="1">
      <alignment horizontal="center" vertical="center" wrapText="1"/>
    </xf>
    <xf numFmtId="0" fontId="10" fillId="0" borderId="1" xfId="0" applyFont="1" applyBorder="1" applyAlignment="1">
      <alignment horizontal="center" vertical="top"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0" xfId="0" applyFont="1" applyAlignment="1">
      <alignment wrapText="1"/>
    </xf>
    <xf numFmtId="0" fontId="16" fillId="13" borderId="1" xfId="0" applyFont="1" applyFill="1" applyBorder="1" applyAlignment="1">
      <alignment horizontal="center" wrapText="1"/>
    </xf>
    <xf numFmtId="0" fontId="16" fillId="13" borderId="1" xfId="0" applyFont="1" applyFill="1" applyBorder="1" applyAlignment="1">
      <alignment horizontal="center"/>
    </xf>
    <xf numFmtId="0" fontId="17" fillId="13" borderId="1" xfId="0" applyFont="1" applyFill="1" applyBorder="1" applyAlignment="1">
      <alignment horizontal="center"/>
    </xf>
    <xf numFmtId="0" fontId="12" fillId="14" borderId="1" xfId="0" applyFont="1" applyFill="1" applyBorder="1" applyAlignment="1">
      <alignment horizontal="left"/>
    </xf>
    <xf numFmtId="0" fontId="13" fillId="14" borderId="1" xfId="0" applyFont="1" applyFill="1" applyBorder="1" applyAlignment="1">
      <alignment horizontal="center"/>
    </xf>
    <xf numFmtId="0" fontId="19" fillId="14" borderId="1" xfId="0" applyFont="1" applyFill="1" applyBorder="1" applyAlignment="1">
      <alignment horizontal="center"/>
    </xf>
    <xf numFmtId="0" fontId="20" fillId="14" borderId="1" xfId="0" applyFont="1" applyFill="1" applyBorder="1" applyAlignment="1">
      <alignment horizontal="center"/>
    </xf>
    <xf numFmtId="0" fontId="12" fillId="0" borderId="1" xfId="0" applyFont="1" applyBorder="1" applyAlignment="1">
      <alignment horizontal="left"/>
    </xf>
    <xf numFmtId="0" fontId="13" fillId="0" borderId="1" xfId="0" applyFont="1" applyBorder="1" applyAlignment="1">
      <alignment horizontal="center"/>
    </xf>
    <xf numFmtId="0" fontId="19" fillId="0" borderId="1" xfId="0" applyFont="1" applyBorder="1" applyAlignment="1">
      <alignment horizontal="center"/>
    </xf>
    <xf numFmtId="0" fontId="19" fillId="14" borderId="1" xfId="0" applyFont="1" applyFill="1" applyBorder="1"/>
    <xf numFmtId="0" fontId="7" fillId="14" borderId="1" xfId="0" applyFont="1" applyFill="1" applyBorder="1" applyAlignment="1"/>
    <xf numFmtId="0" fontId="19" fillId="0" borderId="1" xfId="0" applyFont="1" applyBorder="1"/>
    <xf numFmtId="0" fontId="10" fillId="0" borderId="0" xfId="0" applyFont="1" applyAlignment="1">
      <alignment wrapText="1"/>
    </xf>
    <xf numFmtId="0" fontId="20" fillId="15" borderId="0" xfId="0" applyFont="1" applyFill="1" applyAlignment="1">
      <alignment horizontal="left" wrapText="1"/>
    </xf>
    <xf numFmtId="0" fontId="19" fillId="15" borderId="0" xfId="0" applyFont="1" applyFill="1" applyAlignment="1">
      <alignment horizontal="left"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2" borderId="1" xfId="0"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9" fontId="25" fillId="0" borderId="1" xfId="0" applyNumberFormat="1" applyFont="1" applyBorder="1" applyAlignment="1">
      <alignment horizontal="center" vertical="center" wrapText="1"/>
    </xf>
    <xf numFmtId="0" fontId="27" fillId="11" borderId="0" xfId="0" applyFont="1" applyFill="1" applyAlignment="1">
      <alignment horizontal="center" vertical="center" wrapText="1"/>
    </xf>
    <xf numFmtId="0" fontId="25" fillId="0" borderId="0" xfId="0" applyFont="1" applyAlignment="1">
      <alignment horizontal="center" vertical="center" wrapText="1"/>
    </xf>
    <xf numFmtId="0" fontId="28" fillId="0" borderId="1" xfId="0"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16" borderId="1" xfId="0" applyFont="1" applyFill="1" applyBorder="1" applyAlignment="1">
      <alignment horizontal="center" vertical="center" wrapText="1"/>
    </xf>
    <xf numFmtId="49" fontId="25" fillId="16" borderId="1" xfId="0" applyNumberFormat="1" applyFont="1" applyFill="1" applyBorder="1" applyAlignment="1">
      <alignment horizontal="center" vertical="center" wrapText="1"/>
    </xf>
    <xf numFmtId="0" fontId="25" fillId="0" borderId="1" xfId="0" applyFont="1" applyBorder="1" applyAlignment="1">
      <alignment horizontal="left" vertical="center" wrapText="1"/>
    </xf>
    <xf numFmtId="0" fontId="25" fillId="17"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18" borderId="1" xfId="0" applyFont="1" applyFill="1" applyBorder="1" applyAlignment="1">
      <alignment horizontal="left" wrapText="1"/>
    </xf>
    <xf numFmtId="0" fontId="10" fillId="18"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5" borderId="1" xfId="0" applyFont="1" applyFill="1" applyBorder="1" applyAlignment="1">
      <alignment horizontal="center" vertical="center" wrapText="1"/>
    </xf>
    <xf numFmtId="0" fontId="10" fillId="18" borderId="1" xfId="0" applyFont="1" applyFill="1" applyBorder="1" applyAlignment="1">
      <alignment horizontal="left" vertical="top" wrapText="1"/>
    </xf>
    <xf numFmtId="0" fontId="10" fillId="18" borderId="1" xfId="0" applyFont="1" applyFill="1" applyBorder="1" applyAlignment="1">
      <alignment horizontal="left" vertical="center"/>
    </xf>
    <xf numFmtId="0" fontId="10" fillId="0" borderId="1" xfId="0" applyFont="1" applyBorder="1" applyAlignment="1">
      <alignment horizontal="left" wrapText="1"/>
    </xf>
    <xf numFmtId="0" fontId="10" fillId="0" borderId="1" xfId="0" applyFont="1" applyBorder="1" applyAlignment="1"/>
    <xf numFmtId="0" fontId="10" fillId="16" borderId="1" xfId="0" applyFont="1" applyFill="1" applyBorder="1" applyAlignment="1">
      <alignment horizontal="left" vertical="center" wrapText="1"/>
    </xf>
    <xf numFmtId="0" fontId="29" fillId="0" borderId="0" xfId="0" applyFont="1" applyAlignment="1">
      <alignment horizontal="left" vertical="center" wrapText="1"/>
    </xf>
    <xf numFmtId="49" fontId="12" fillId="0" borderId="0" xfId="0" applyNumberFormat="1" applyFont="1" applyAlignment="1">
      <alignment wrapText="1"/>
    </xf>
    <xf numFmtId="0" fontId="25" fillId="0" borderId="1" xfId="0" quotePrefix="1" applyFont="1" applyBorder="1" applyAlignment="1">
      <alignment horizontal="center" vertical="center" wrapText="1"/>
    </xf>
    <xf numFmtId="0" fontId="25" fillId="16" borderId="1" xfId="0" quotePrefix="1" applyFont="1" applyFill="1" applyBorder="1" applyAlignment="1">
      <alignment horizontal="left" vertical="center" wrapText="1"/>
    </xf>
    <xf numFmtId="0" fontId="25" fillId="0" borderId="1" xfId="0" quotePrefix="1" applyFont="1" applyBorder="1" applyAlignment="1">
      <alignment horizontal="left" vertical="center" wrapText="1"/>
    </xf>
    <xf numFmtId="0" fontId="25" fillId="17" borderId="1" xfId="0" quotePrefix="1" applyFont="1" applyFill="1" applyBorder="1" applyAlignment="1">
      <alignment horizontal="left" vertical="center" wrapText="1"/>
    </xf>
    <xf numFmtId="9" fontId="25" fillId="0" borderId="1" xfId="0" quotePrefix="1" applyNumberFormat="1" applyFont="1" applyBorder="1" applyAlignment="1">
      <alignment horizontal="center" vertical="center" wrapText="1"/>
    </xf>
    <xf numFmtId="0" fontId="12" fillId="0" borderId="1" xfId="0" quotePrefix="1" applyFont="1" applyBorder="1" applyAlignment="1">
      <alignment vertical="center" wrapText="1"/>
    </xf>
    <xf numFmtId="9" fontId="12" fillId="0" borderId="1" xfId="0" quotePrefix="1" applyNumberFormat="1" applyFont="1" applyBorder="1" applyAlignment="1">
      <alignment vertical="center" wrapText="1"/>
    </xf>
    <xf numFmtId="0" fontId="7" fillId="0" borderId="1" xfId="0" quotePrefix="1" applyFont="1" applyBorder="1"/>
    <xf numFmtId="0" fontId="1" fillId="0" borderId="1" xfId="0" quotePrefix="1" applyFont="1" applyBorder="1" applyAlignment="1">
      <alignment vertical="center"/>
    </xf>
    <xf numFmtId="9" fontId="1" fillId="0" borderId="1" xfId="0" quotePrefix="1" applyNumberFormat="1" applyFont="1" applyBorder="1" applyAlignment="1">
      <alignment vertical="center"/>
    </xf>
    <xf numFmtId="0" fontId="1" fillId="0" borderId="1" xfId="0" quotePrefix="1" applyFont="1" applyBorder="1" applyAlignment="1">
      <alignment vertical="center" wrapText="1"/>
    </xf>
    <xf numFmtId="0" fontId="6" fillId="0" borderId="1" xfId="0" quotePrefix="1" applyFont="1" applyBorder="1" applyAlignment="1">
      <alignment vertical="center"/>
    </xf>
    <xf numFmtId="0" fontId="6" fillId="0" borderId="0" xfId="0" quotePrefix="1" applyFont="1" applyAlignment="1">
      <alignment vertical="center"/>
    </xf>
    <xf numFmtId="0" fontId="32" fillId="0" borderId="0" xfId="0" applyFont="1" applyFill="1" applyAlignment="1">
      <alignment horizontal="left" vertical="center"/>
    </xf>
    <xf numFmtId="0" fontId="33" fillId="0" borderId="0" xfId="0" applyFont="1" applyFill="1" applyBorder="1" applyAlignment="1">
      <alignment horizontal="left" vertical="center"/>
    </xf>
    <xf numFmtId="0" fontId="34" fillId="0" borderId="0" xfId="0" applyFont="1" applyFill="1" applyAlignment="1">
      <alignment horizontal="center" vertical="center"/>
    </xf>
    <xf numFmtId="0" fontId="32" fillId="0" borderId="0" xfId="0" applyFont="1" applyFill="1" applyAlignment="1">
      <alignment horizontal="left" vertical="center" wrapText="1"/>
    </xf>
    <xf numFmtId="49" fontId="32" fillId="0" borderId="0" xfId="0" applyNumberFormat="1" applyFont="1" applyFill="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left" vertical="center"/>
    </xf>
    <xf numFmtId="0" fontId="32" fillId="22" borderId="0" xfId="0" applyFont="1" applyFill="1" applyAlignment="1">
      <alignment horizontal="left" vertical="center"/>
    </xf>
    <xf numFmtId="0" fontId="32" fillId="22" borderId="0" xfId="0" applyFont="1" applyFill="1" applyAlignment="1">
      <alignment horizontal="left" vertical="center" wrapText="1"/>
    </xf>
    <xf numFmtId="0" fontId="38" fillId="19" borderId="8" xfId="0" applyFont="1" applyFill="1" applyBorder="1" applyAlignment="1">
      <alignment horizontal="center" vertical="center" wrapText="1"/>
    </xf>
    <xf numFmtId="0" fontId="38" fillId="20" borderId="8" xfId="0" applyFont="1" applyFill="1" applyBorder="1" applyAlignment="1">
      <alignment horizontal="center" vertical="center" wrapText="1"/>
    </xf>
    <xf numFmtId="49" fontId="39" fillId="21" borderId="8" xfId="0" applyNumberFormat="1" applyFont="1" applyFill="1" applyBorder="1" applyAlignment="1">
      <alignment horizontal="center" vertical="center" wrapText="1"/>
    </xf>
    <xf numFmtId="0" fontId="39" fillId="21" borderId="8" xfId="0" applyFont="1" applyFill="1" applyBorder="1" applyAlignment="1">
      <alignment horizontal="center" vertical="center" wrapText="1"/>
    </xf>
    <xf numFmtId="0" fontId="40" fillId="22" borderId="8" xfId="1" applyFont="1" applyFill="1" applyBorder="1" applyAlignment="1">
      <alignment horizontal="justify" vertical="center" wrapText="1"/>
    </xf>
    <xf numFmtId="0" fontId="40" fillId="22" borderId="8" xfId="0" applyFont="1" applyFill="1" applyBorder="1" applyAlignment="1">
      <alignment horizontal="justify" vertical="center"/>
    </xf>
    <xf numFmtId="0" fontId="40" fillId="22" borderId="8" xfId="0" applyNumberFormat="1" applyFont="1" applyFill="1" applyBorder="1" applyAlignment="1">
      <alignment horizontal="justify" vertical="center" wrapText="1"/>
    </xf>
    <xf numFmtId="49" fontId="40" fillId="22" borderId="8" xfId="0" applyNumberFormat="1" applyFont="1" applyFill="1" applyBorder="1" applyAlignment="1">
      <alignment horizontal="justify" vertical="center" wrapText="1"/>
    </xf>
    <xf numFmtId="0" fontId="40" fillId="22" borderId="8" xfId="0" applyFont="1" applyFill="1" applyBorder="1" applyAlignment="1">
      <alignment horizontal="justify" vertical="center" wrapText="1"/>
    </xf>
    <xf numFmtId="0" fontId="40" fillId="0" borderId="8" xfId="0" applyFont="1" applyFill="1" applyBorder="1" applyAlignment="1">
      <alignment horizontal="justify" vertical="center" wrapText="1"/>
    </xf>
    <xf numFmtId="49" fontId="40" fillId="0" borderId="8" xfId="0" applyNumberFormat="1" applyFont="1" applyFill="1" applyBorder="1" applyAlignment="1">
      <alignment horizontal="justify" vertical="center" wrapText="1"/>
    </xf>
    <xf numFmtId="0" fontId="40" fillId="0" borderId="8" xfId="1" applyFont="1" applyFill="1" applyBorder="1" applyAlignment="1">
      <alignment horizontal="justify" vertical="center" wrapText="1"/>
    </xf>
    <xf numFmtId="0" fontId="40" fillId="0" borderId="8" xfId="0" applyFont="1" applyBorder="1" applyAlignment="1">
      <alignment horizontal="justify" vertical="center" wrapText="1"/>
    </xf>
    <xf numFmtId="0" fontId="40" fillId="0" borderId="8" xfId="0" applyFont="1" applyFill="1" applyBorder="1" applyAlignment="1">
      <alignment horizontal="justify" vertical="center" wrapText="1"/>
    </xf>
    <xf numFmtId="49" fontId="40" fillId="0" borderId="8" xfId="0" applyNumberFormat="1" applyFont="1" applyFill="1" applyBorder="1" applyAlignment="1">
      <alignment horizontal="justify" vertical="center" wrapText="1"/>
    </xf>
    <xf numFmtId="0" fontId="40" fillId="22" borderId="8" xfId="0" applyFont="1" applyFill="1" applyBorder="1" applyAlignment="1">
      <alignment horizontal="justify" vertical="center" wrapText="1"/>
    </xf>
    <xf numFmtId="0" fontId="40" fillId="22" borderId="9" xfId="0" applyFont="1" applyFill="1" applyBorder="1" applyAlignment="1">
      <alignment horizontal="justify" vertical="center" wrapText="1"/>
    </xf>
    <xf numFmtId="0" fontId="40" fillId="22" borderId="10" xfId="0" applyFont="1" applyFill="1" applyBorder="1" applyAlignment="1">
      <alignment horizontal="justify" vertical="center" wrapText="1"/>
    </xf>
    <xf numFmtId="0" fontId="44" fillId="0" borderId="0" xfId="0" applyFont="1" applyAlignment="1">
      <alignment horizontal="center" vertical="center"/>
    </xf>
    <xf numFmtId="0" fontId="18" fillId="0" borderId="5" xfId="0" applyFont="1" applyBorder="1" applyAlignment="1">
      <alignment horizontal="left" wrapText="1"/>
    </xf>
    <xf numFmtId="0" fontId="9" fillId="0" borderId="6" xfId="0" applyFont="1" applyBorder="1"/>
    <xf numFmtId="0" fontId="9" fillId="0" borderId="7" xfId="0" applyFont="1" applyBorder="1"/>
    <xf numFmtId="0" fontId="18" fillId="14" borderId="5" xfId="0" applyFont="1" applyFill="1" applyBorder="1" applyAlignment="1">
      <alignment horizontal="left" wrapText="1"/>
    </xf>
    <xf numFmtId="0" fontId="8" fillId="10" borderId="2" xfId="0" applyFont="1" applyFill="1" applyBorder="1" applyAlignment="1">
      <alignment horizontal="center" vertical="center"/>
    </xf>
    <xf numFmtId="0" fontId="9" fillId="0" borderId="3" xfId="0" applyFont="1" applyBorder="1"/>
    <xf numFmtId="0" fontId="9" fillId="0" borderId="4" xfId="0" applyFont="1" applyBorder="1"/>
    <xf numFmtId="0" fontId="42" fillId="23" borderId="8" xfId="0" applyFont="1" applyFill="1" applyBorder="1" applyAlignment="1">
      <alignment horizontal="center" vertical="center" wrapText="1"/>
    </xf>
    <xf numFmtId="0" fontId="42" fillId="24" borderId="8" xfId="0" applyFont="1" applyFill="1" applyBorder="1" applyAlignment="1">
      <alignment horizontal="center" vertical="center" wrapText="1"/>
    </xf>
    <xf numFmtId="0" fontId="42" fillId="25" borderId="8" xfId="0" applyFont="1" applyFill="1" applyBorder="1" applyAlignment="1">
      <alignment horizontal="center" vertical="center" wrapText="1"/>
    </xf>
    <xf numFmtId="0" fontId="42" fillId="25" borderId="8" xfId="0" applyFont="1" applyFill="1" applyBorder="1" applyAlignment="1">
      <alignment horizontal="center" vertical="center" wrapText="1"/>
    </xf>
    <xf numFmtId="0" fontId="40" fillId="0" borderId="0" xfId="0" applyFont="1" applyAlignment="1">
      <alignment horizontal="center" vertical="center"/>
    </xf>
  </cellXfs>
  <cellStyles count="2">
    <cellStyle name="Normal" xfId="0" builtinId="0"/>
    <cellStyle name="Normal 3" xfId="1" xr:uid="{00000000-0005-0000-0000-000001000000}"/>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Andre Matos Orbegozo" id="{2A2E0C9C-6454-4143-B5DD-9B740321ED83}" userId="263feb9f0f3a95bc" providerId="Windows Live"/>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2" dT="2020-06-04T14:55:24.36" personId="{2A2E0C9C-6454-4143-B5DD-9B740321ED83}" id="{63E4051B-D071-4FF3-9C67-30A2F3E0125A}">
    <text>Observación Ok</text>
  </threadedComment>
  <threadedComment ref="N4" dT="2020-06-04T14:57:28.18" personId="{2A2E0C9C-6454-4143-B5DD-9B740321ED83}" id="{CB4059A4-AABC-451C-B716-5B3A898698C6}">
    <text>observación ok</text>
  </threadedComment>
  <threadedComment ref="N8" dT="2020-06-04T15:17:31.77" personId="{2A2E0C9C-6454-4143-B5DD-9B740321ED83}" id="{09258151-299B-482C-B12C-C6D6D20E6D20}">
    <text>Se ajustó el criterio para el 2021</text>
  </threadedComment>
  <threadedComment ref="E9" dT="2020-06-04T15:42:56.73" personId="{2A2E0C9C-6454-4143-B5DD-9B740321ED83}" id="{4464CB45-1BA7-4A72-99B5-E40311F430AF}">
    <text>observación ok</text>
  </threadedComment>
  <threadedComment ref="Q13" dT="2020-06-04T15:48:30.29" personId="{2A2E0C9C-6454-4143-B5DD-9B740321ED83}" id="{AD260808-DC8B-4F07-AD4F-B333AF72EEF9}">
    <text>Se acepta la sugerencia</text>
  </threadedComment>
  <threadedComment ref="P35" dT="2020-06-04T16:06:55.63" personId="{2A2E0C9C-6454-4143-B5DD-9B740321ED83}" id="{B80E4B4B-CE38-41F5-9CB6-CC34E7F9C555}">
    <text>ok observación</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996"/>
  <sheetViews>
    <sheetView workbookViewId="0">
      <pane xSplit="8" ySplit="1" topLeftCell="I2" activePane="bottomRight" state="frozen"/>
      <selection pane="topRight"/>
      <selection pane="bottomLeft"/>
      <selection pane="bottomRight" activeCell="G7" sqref="G7"/>
    </sheetView>
  </sheetViews>
  <sheetFormatPr baseColWidth="10" defaultColWidth="12.625" defaultRowHeight="15" customHeight="1"/>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c r="A1" s="60" t="s">
        <v>257</v>
      </c>
      <c r="B1" s="60" t="s">
        <v>0</v>
      </c>
      <c r="C1" s="61" t="s">
        <v>258</v>
      </c>
      <c r="D1" s="60" t="s">
        <v>1</v>
      </c>
      <c r="E1" s="60" t="s">
        <v>259</v>
      </c>
      <c r="F1" s="60" t="s">
        <v>2</v>
      </c>
      <c r="G1" s="62" t="s">
        <v>256</v>
      </c>
      <c r="H1" s="60" t="s">
        <v>260</v>
      </c>
      <c r="I1" s="65" t="s">
        <v>255</v>
      </c>
      <c r="J1" s="66" t="s">
        <v>261</v>
      </c>
      <c r="K1" s="66" t="s">
        <v>262</v>
      </c>
      <c r="L1" s="60" t="s">
        <v>263</v>
      </c>
      <c r="M1" s="60" t="s">
        <v>264</v>
      </c>
      <c r="N1" s="67" t="s">
        <v>265</v>
      </c>
      <c r="O1" s="67" t="s">
        <v>266</v>
      </c>
      <c r="P1" s="67" t="s">
        <v>267</v>
      </c>
      <c r="Q1" s="67" t="s">
        <v>268</v>
      </c>
      <c r="R1" s="60" t="s">
        <v>269</v>
      </c>
      <c r="S1" s="67" t="s">
        <v>270</v>
      </c>
      <c r="T1" s="67" t="s">
        <v>271</v>
      </c>
      <c r="U1" s="67" t="s">
        <v>272</v>
      </c>
      <c r="V1" s="60" t="s">
        <v>273</v>
      </c>
      <c r="W1" s="67" t="s">
        <v>274</v>
      </c>
      <c r="X1" s="67" t="s">
        <v>275</v>
      </c>
      <c r="Y1" s="67" t="s">
        <v>276</v>
      </c>
      <c r="Z1" s="60" t="s">
        <v>277</v>
      </c>
      <c r="AA1" s="67" t="s">
        <v>278</v>
      </c>
      <c r="AB1" s="67" t="s">
        <v>279</v>
      </c>
      <c r="AC1" s="67" t="s">
        <v>280</v>
      </c>
      <c r="AD1" s="67" t="s">
        <v>281</v>
      </c>
      <c r="AE1" s="67" t="s">
        <v>282</v>
      </c>
      <c r="AF1" s="60" t="s">
        <v>283</v>
      </c>
      <c r="AG1" s="67" t="s">
        <v>284</v>
      </c>
      <c r="AH1" s="67" t="s">
        <v>285</v>
      </c>
      <c r="AI1" s="67" t="s">
        <v>286</v>
      </c>
      <c r="AJ1" s="66" t="s">
        <v>287</v>
      </c>
      <c r="AK1" s="67" t="s">
        <v>288</v>
      </c>
      <c r="AL1" s="67" t="s">
        <v>289</v>
      </c>
      <c r="AM1" s="66" t="s">
        <v>290</v>
      </c>
      <c r="AN1" s="66" t="s">
        <v>291</v>
      </c>
      <c r="AO1" s="67" t="s">
        <v>292</v>
      </c>
      <c r="AP1" s="70" t="s">
        <v>293</v>
      </c>
      <c r="AQ1" s="70" t="s">
        <v>294</v>
      </c>
      <c r="AR1" s="70" t="s">
        <v>295</v>
      </c>
    </row>
    <row r="2" spans="1:44" ht="81" customHeight="1">
      <c r="A2" s="63" t="s">
        <v>296</v>
      </c>
      <c r="B2" s="63" t="s">
        <v>3</v>
      </c>
      <c r="C2" s="63" t="s">
        <v>297</v>
      </c>
      <c r="D2" s="63" t="s">
        <v>9</v>
      </c>
      <c r="E2" s="63" t="s">
        <v>298</v>
      </c>
      <c r="F2" s="63" t="s">
        <v>10</v>
      </c>
      <c r="G2" s="63" t="s">
        <v>299</v>
      </c>
      <c r="H2" s="63" t="s">
        <v>300</v>
      </c>
      <c r="I2" s="63" t="s">
        <v>301</v>
      </c>
      <c r="J2" s="63"/>
      <c r="K2" s="63"/>
      <c r="L2" s="63" t="s">
        <v>302</v>
      </c>
      <c r="M2" s="63" t="s">
        <v>303</v>
      </c>
      <c r="N2" s="63" t="s">
        <v>304</v>
      </c>
      <c r="O2" s="63" t="str">
        <f>VLOOKUP(G2,'Sheet 1 (2)'!$H$4:$M$536,6,FALSE)</f>
        <v/>
      </c>
      <c r="P2" s="63" t="str">
        <f t="shared" ref="P2:P16" si="0">IF(N2&lt;&gt;"",N2,O2)</f>
        <v/>
      </c>
      <c r="Q2" s="63"/>
      <c r="R2" s="63" t="s">
        <v>305</v>
      </c>
      <c r="S2" s="63" t="s">
        <v>304</v>
      </c>
      <c r="T2" s="63" t="str">
        <f>VLOOKUP(G2,'Sheet 1 (2)'!$H$4:$O$536,8,FALSE)</f>
        <v/>
      </c>
      <c r="U2" s="63" t="str">
        <f t="shared" ref="U2:U64" si="1">IF(S2&lt;&gt;"",S2,T2)</f>
        <v/>
      </c>
      <c r="V2" s="63" t="s">
        <v>306</v>
      </c>
      <c r="W2" s="63" t="s">
        <v>304</v>
      </c>
      <c r="X2" s="63" t="str">
        <f>VLOOKUP(G2,'Sheet 1 (2)'!$H$4:$Q$536,10,FALSE)</f>
        <v/>
      </c>
      <c r="Y2" s="63" t="str">
        <f t="shared" ref="Y2:Y159" si="2">IF(W2&lt;&gt;"",W2,X2)</f>
        <v/>
      </c>
      <c r="Z2" s="63"/>
      <c r="AA2" s="63" t="s">
        <v>304</v>
      </c>
      <c r="AB2" s="63" t="str">
        <f>VLOOKUP(G2,'Sheet 1 (2)'!$H$4:$S$536,12,FALSE)</f>
        <v/>
      </c>
      <c r="AC2" s="63" t="str">
        <f t="shared" ref="AC2:AC67" si="3">IF(AA2&lt;&gt;"",AA2,AB2)</f>
        <v/>
      </c>
      <c r="AD2" s="63" t="s">
        <v>304</v>
      </c>
      <c r="AE2" s="63" t="str">
        <f>VLOOKUP(G2,'Sheet 1 (2)'!$H$4:$AF$536,25,FALSE)</f>
        <v/>
      </c>
      <c r="AF2" s="63" t="s">
        <v>307</v>
      </c>
      <c r="AG2" s="63" t="str">
        <f t="shared" ref="AG2:AG64" si="4">IF(AD2&lt;&gt;"",AD2,AE2)</f>
        <v/>
      </c>
      <c r="AH2" s="63" t="s">
        <v>304</v>
      </c>
      <c r="AI2" s="63" t="str">
        <f>VLOOKUP(G2,'Sheet 1 (2)'!$H$4:$AG$536,26,FALSE)</f>
        <v>NO</v>
      </c>
      <c r="AJ2" s="63" t="s">
        <v>301</v>
      </c>
      <c r="AK2" s="63" t="s">
        <v>304</v>
      </c>
      <c r="AL2" s="63" t="str">
        <f>VLOOKUP(G2,'Sheet 1 (2)'!$H$4:$AH$536,27,FALSE)</f>
        <v>Base de datos de cuántos acceden a población masiva</v>
      </c>
      <c r="AM2" s="63" t="s">
        <v>308</v>
      </c>
      <c r="AN2" s="63">
        <v>1</v>
      </c>
      <c r="AO2" s="63">
        <f t="shared" ref="AO2:AO65" si="5">+IF(AJ2="SI",1,0)</f>
        <v>0</v>
      </c>
      <c r="AP2" s="71"/>
      <c r="AQ2" s="71"/>
      <c r="AR2" s="71"/>
    </row>
    <row r="3" spans="1:44" ht="56.25">
      <c r="A3" s="63" t="s">
        <v>296</v>
      </c>
      <c r="B3" s="63" t="s">
        <v>3</v>
      </c>
      <c r="C3" s="63" t="s">
        <v>297</v>
      </c>
      <c r="D3" s="63" t="s">
        <v>9</v>
      </c>
      <c r="E3" s="63" t="s">
        <v>298</v>
      </c>
      <c r="F3" s="63" t="s">
        <v>10</v>
      </c>
      <c r="G3" s="63" t="s">
        <v>309</v>
      </c>
      <c r="H3" s="63" t="s">
        <v>310</v>
      </c>
      <c r="I3" s="63" t="s">
        <v>301</v>
      </c>
      <c r="J3" s="63"/>
      <c r="K3" s="63"/>
      <c r="L3" s="63" t="s">
        <v>302</v>
      </c>
      <c r="M3" s="63" t="s">
        <v>311</v>
      </c>
      <c r="N3" s="63" t="s">
        <v>304</v>
      </c>
      <c r="O3" s="63" t="str">
        <f>VLOOKUP(G3,'Sheet 1 (2)'!$H$4:$M$536,6,FALSE)</f>
        <v>Número fijo de atención mínima. Lo programan las diris o diresa y MINSA</v>
      </c>
      <c r="P3" s="63" t="str">
        <f t="shared" si="0"/>
        <v>Número fijo de atención mínima. Lo programan las diris o diresa y MINSA</v>
      </c>
      <c r="Q3" s="63"/>
      <c r="R3" s="63" t="s">
        <v>312</v>
      </c>
      <c r="S3" s="63" t="s">
        <v>304</v>
      </c>
      <c r="T3" s="63" t="str">
        <f>VLOOKUP(G3,'Sheet 1 (2)'!$H$4:$O$536,8,FALSE)</f>
        <v/>
      </c>
      <c r="U3" s="63" t="str">
        <f t="shared" si="1"/>
        <v/>
      </c>
      <c r="V3" s="63"/>
      <c r="W3" s="63" t="s">
        <v>304</v>
      </c>
      <c r="X3" s="63" t="str">
        <f>VLOOKUP(G3,'Sheet 1 (2)'!$H$4:$Q$536,10,FALSE)</f>
        <v/>
      </c>
      <c r="Y3" s="63" t="str">
        <f t="shared" si="2"/>
        <v/>
      </c>
      <c r="Z3" s="63"/>
      <c r="AA3" s="63" t="s">
        <v>304</v>
      </c>
      <c r="AB3" s="63" t="str">
        <f>VLOOKUP(G3,'Sheet 1 (2)'!$H$4:$S$536,12,FALSE)</f>
        <v/>
      </c>
      <c r="AC3" s="63" t="str">
        <f t="shared" si="3"/>
        <v/>
      </c>
      <c r="AD3" s="63" t="s">
        <v>304</v>
      </c>
      <c r="AE3" s="63" t="str">
        <f>VLOOKUP(G3,'Sheet 1 (2)'!$H$4:$AF$536,25,FALSE)</f>
        <v/>
      </c>
      <c r="AF3" s="63" t="s">
        <v>307</v>
      </c>
      <c r="AG3" s="63" t="str">
        <f t="shared" si="4"/>
        <v/>
      </c>
      <c r="AH3" s="63" t="s">
        <v>304</v>
      </c>
      <c r="AI3" s="63" t="str">
        <f>VLOOKUP(G3,'Sheet 1 (2)'!$H$4:$AG$536,26,FALSE)</f>
        <v>NO</v>
      </c>
      <c r="AJ3" s="63" t="s">
        <v>301</v>
      </c>
      <c r="AK3" s="63" t="s">
        <v>304</v>
      </c>
      <c r="AL3" s="63" t="str">
        <f>VLOOKUP(G3,'Sheet 1 (2)'!$H$4:$AH$536,27,FALSE)</f>
        <v/>
      </c>
      <c r="AM3" s="63" t="s">
        <v>313</v>
      </c>
      <c r="AN3" s="63">
        <v>1</v>
      </c>
      <c r="AO3" s="63">
        <f t="shared" si="5"/>
        <v>0</v>
      </c>
      <c r="AP3" s="71"/>
      <c r="AQ3" s="71"/>
      <c r="AR3" s="71"/>
    </row>
    <row r="4" spans="1:44" ht="56.25">
      <c r="A4" s="63" t="s">
        <v>296</v>
      </c>
      <c r="B4" s="63" t="s">
        <v>3</v>
      </c>
      <c r="C4" s="63" t="s">
        <v>297</v>
      </c>
      <c r="D4" s="63" t="s">
        <v>9</v>
      </c>
      <c r="E4" s="63" t="s">
        <v>298</v>
      </c>
      <c r="F4" s="63" t="s">
        <v>10</v>
      </c>
      <c r="G4" s="63" t="s">
        <v>314</v>
      </c>
      <c r="H4" s="63" t="s">
        <v>315</v>
      </c>
      <c r="I4" s="63" t="s">
        <v>301</v>
      </c>
      <c r="J4" s="63"/>
      <c r="K4" s="63"/>
      <c r="L4" s="63" t="s">
        <v>302</v>
      </c>
      <c r="M4" s="63" t="s">
        <v>316</v>
      </c>
      <c r="N4" s="63" t="s">
        <v>304</v>
      </c>
      <c r="O4" s="63" t="str">
        <f>VLOOKUP(G4,'Sheet 1 (2)'!$H$4:$M$536,6,FALSE)</f>
        <v/>
      </c>
      <c r="P4" s="63" t="str">
        <f t="shared" si="0"/>
        <v/>
      </c>
      <c r="Q4" s="63"/>
      <c r="R4" s="63" t="s">
        <v>317</v>
      </c>
      <c r="S4" s="63" t="s">
        <v>304</v>
      </c>
      <c r="T4" s="63" t="str">
        <f>VLOOKUP(G4,'Sheet 1 (2)'!$H$4:$O$536,8,FALSE)</f>
        <v/>
      </c>
      <c r="U4" s="63" t="str">
        <f t="shared" si="1"/>
        <v/>
      </c>
      <c r="V4" s="63"/>
      <c r="W4" s="63" t="s">
        <v>304</v>
      </c>
      <c r="X4" s="63" t="str">
        <f>VLOOKUP(G4,'Sheet 1 (2)'!$H$4:$Q$536,10,FALSE)</f>
        <v/>
      </c>
      <c r="Y4" s="63" t="str">
        <f t="shared" si="2"/>
        <v/>
      </c>
      <c r="Z4" s="63"/>
      <c r="AA4" s="63" t="s">
        <v>304</v>
      </c>
      <c r="AB4" s="63" t="str">
        <f>VLOOKUP(G4,'Sheet 1 (2)'!$H$4:$S$536,12,FALSE)</f>
        <v/>
      </c>
      <c r="AC4" s="63" t="str">
        <f t="shared" si="3"/>
        <v/>
      </c>
      <c r="AD4" s="63" t="s">
        <v>304</v>
      </c>
      <c r="AE4" s="63" t="str">
        <f>VLOOKUP(G4,'Sheet 1 (2)'!$H$4:$AF$536,25,FALSE)</f>
        <v>I4</v>
      </c>
      <c r="AF4" s="63" t="s">
        <v>307</v>
      </c>
      <c r="AG4" s="63" t="str">
        <f t="shared" si="4"/>
        <v>I4</v>
      </c>
      <c r="AH4" s="63" t="s">
        <v>304</v>
      </c>
      <c r="AI4" s="63" t="str">
        <f>VLOOKUP(G4,'Sheet 1 (2)'!$H$4:$AG$536,26,FALSE)</f>
        <v>NO</v>
      </c>
      <c r="AJ4" s="63" t="s">
        <v>301</v>
      </c>
      <c r="AK4" s="63" t="s">
        <v>304</v>
      </c>
      <c r="AL4" s="63" t="str">
        <f>VLOOKUP(G4,'Sheet 1 (2)'!$H$4:$AH$536,27,FALSE)</f>
        <v>Las redes lo ejecutan, más no se define a quien se le asigna el dinero, tal vez solo los I-4 pueden programar</v>
      </c>
      <c r="AM4" s="63" t="str">
        <f>IF(AK4&lt;&gt;"",AK4,AL4)</f>
        <v>Las redes lo ejecutan, más no se define a quien se le asigna el dinero, tal vez solo los I-4 pueden programar</v>
      </c>
      <c r="AN4" s="63">
        <v>1</v>
      </c>
      <c r="AO4" s="63">
        <f t="shared" si="5"/>
        <v>0</v>
      </c>
      <c r="AP4" s="71"/>
      <c r="AQ4" s="71"/>
      <c r="AR4" s="71"/>
    </row>
    <row r="5" spans="1:44" ht="78.75">
      <c r="A5" s="63" t="s">
        <v>296</v>
      </c>
      <c r="B5" s="63" t="s">
        <v>3</v>
      </c>
      <c r="C5" s="63" t="s">
        <v>318</v>
      </c>
      <c r="D5" s="63" t="s">
        <v>11</v>
      </c>
      <c r="E5" s="63" t="s">
        <v>319</v>
      </c>
      <c r="F5" s="63" t="s">
        <v>13</v>
      </c>
      <c r="G5" s="63" t="s">
        <v>320</v>
      </c>
      <c r="H5" s="63" t="s">
        <v>321</v>
      </c>
      <c r="I5" s="63" t="s">
        <v>301</v>
      </c>
      <c r="J5" s="63"/>
      <c r="K5" s="63"/>
      <c r="L5" s="63" t="s">
        <v>322</v>
      </c>
      <c r="M5" s="63" t="s">
        <v>323</v>
      </c>
      <c r="N5" s="63" t="s">
        <v>304</v>
      </c>
      <c r="O5" s="63" t="str">
        <f>VLOOKUP(G5,'Sheet 1 (2)'!$H$4:$M$536,6,FALSE)</f>
        <v>Lo programan los establecimientos de categorías I4 e I3. Cada uno programa 1 distrito</v>
      </c>
      <c r="P5" s="63" t="str">
        <f t="shared" si="0"/>
        <v>Lo programan los establecimientos de categorías I4 e I3. Cada uno programa 1 distrito</v>
      </c>
      <c r="Q5" s="63"/>
      <c r="R5" s="63" t="s">
        <v>324</v>
      </c>
      <c r="S5" s="63" t="s">
        <v>304</v>
      </c>
      <c r="T5" s="63" t="str">
        <f>VLOOKUP(G5,'Sheet 1 (2)'!$H$4:$O$536,8,FALSE)</f>
        <v/>
      </c>
      <c r="U5" s="63" t="str">
        <f t="shared" si="1"/>
        <v/>
      </c>
      <c r="V5" s="63"/>
      <c r="W5" s="63" t="s">
        <v>304</v>
      </c>
      <c r="X5" s="63" t="str">
        <f>VLOOKUP(G5,'Sheet 1 (2)'!$H$4:$Q$536,10,FALSE)</f>
        <v/>
      </c>
      <c r="Y5" s="63" t="str">
        <f t="shared" si="2"/>
        <v/>
      </c>
      <c r="Z5" s="63" t="s">
        <v>325</v>
      </c>
      <c r="AA5" s="63" t="s">
        <v>304</v>
      </c>
      <c r="AB5" s="63" t="str">
        <f>VLOOKUP(G5,'Sheet 1 (2)'!$H$4:$S$536,12,FALSE)</f>
        <v/>
      </c>
      <c r="AC5" s="63" t="str">
        <f t="shared" si="3"/>
        <v/>
      </c>
      <c r="AD5" s="63" t="s">
        <v>304</v>
      </c>
      <c r="AE5" s="63" t="str">
        <f>VLOOKUP(G5,'Sheet 1 (2)'!$H$4:$AF$536,25,FALSE)</f>
        <v/>
      </c>
      <c r="AF5" s="63" t="s">
        <v>326</v>
      </c>
      <c r="AG5" s="63" t="str">
        <f t="shared" si="4"/>
        <v/>
      </c>
      <c r="AH5" s="63" t="s">
        <v>304</v>
      </c>
      <c r="AI5" s="63" t="str">
        <f>VLOOKUP(G5,'Sheet 1 (2)'!$H$4:$AG$536,26,FALSE)</f>
        <v>NO</v>
      </c>
      <c r="AJ5" s="63" t="s">
        <v>301</v>
      </c>
      <c r="AK5" s="63" t="s">
        <v>304</v>
      </c>
      <c r="AL5" s="63" t="str">
        <f>VLOOKUP(G5,'Sheet 1 (2)'!$H$4:$AH$536,27,FALSE)</f>
        <v>Qué establecimiento programa para qué distrito y cuánto</v>
      </c>
      <c r="AM5" s="63" t="str">
        <f>IF(AK5&lt;&gt;"",AK5,AL5)</f>
        <v>Qué establecimiento programa para qué distrito y cuánto</v>
      </c>
      <c r="AN5" s="63">
        <v>1</v>
      </c>
      <c r="AO5" s="63">
        <f t="shared" si="5"/>
        <v>0</v>
      </c>
      <c r="AP5" s="71"/>
      <c r="AQ5" s="71"/>
      <c r="AR5" s="71"/>
    </row>
    <row r="6" spans="1:44" ht="90">
      <c r="A6" s="63" t="s">
        <v>296</v>
      </c>
      <c r="B6" s="63" t="s">
        <v>3</v>
      </c>
      <c r="C6" s="63" t="s">
        <v>318</v>
      </c>
      <c r="D6" s="63" t="s">
        <v>11</v>
      </c>
      <c r="E6" s="63" t="s">
        <v>319</v>
      </c>
      <c r="F6" s="63" t="s">
        <v>13</v>
      </c>
      <c r="G6" s="63" t="s">
        <v>327</v>
      </c>
      <c r="H6" s="63" t="s">
        <v>328</v>
      </c>
      <c r="I6" s="63" t="s">
        <v>329</v>
      </c>
      <c r="J6" s="63"/>
      <c r="K6" s="63"/>
      <c r="L6" s="63" t="s">
        <v>330</v>
      </c>
      <c r="M6" s="63" t="s">
        <v>331</v>
      </c>
      <c r="N6" s="63" t="s">
        <v>304</v>
      </c>
      <c r="O6" s="63" t="str">
        <f>VLOOKUP(G6,'Sheet 1 (2)'!$H$4:$M$536,6,FALSE)</f>
        <v>100% de agentes comunitarios ligados a los establecimientos de salud de primer nivel más los de segundo nivel con población.</v>
      </c>
      <c r="P6" s="63" t="str">
        <f t="shared" si="0"/>
        <v>100% de agentes comunitarios ligados a los establecimientos de salud de primer nivel más los de segundo nivel con población.</v>
      </c>
      <c r="Q6" s="63"/>
      <c r="R6" s="63" t="s">
        <v>332</v>
      </c>
      <c r="S6" s="63" t="s">
        <v>304</v>
      </c>
      <c r="T6" s="63" t="str">
        <f>VLOOKUP(G6,'Sheet 1 (2)'!$H$4:$O$536,8,FALSE)</f>
        <v/>
      </c>
      <c r="U6" s="63" t="str">
        <f t="shared" si="1"/>
        <v/>
      </c>
      <c r="V6" s="63"/>
      <c r="W6" s="63" t="s">
        <v>304</v>
      </c>
      <c r="X6" s="63" t="str">
        <f>VLOOKUP(G6,'Sheet 1 (2)'!$H$4:$Q$536,10,FALSE)</f>
        <v/>
      </c>
      <c r="Y6" s="63" t="str">
        <f t="shared" si="2"/>
        <v/>
      </c>
      <c r="Z6" s="63" t="s">
        <v>333</v>
      </c>
      <c r="AA6" s="63" t="s">
        <v>304</v>
      </c>
      <c r="AB6" s="63" t="str">
        <f>VLOOKUP(G6,'Sheet 1 (2)'!$H$4:$S$536,12,FALSE)</f>
        <v/>
      </c>
      <c r="AC6" s="63" t="str">
        <f t="shared" si="3"/>
        <v/>
      </c>
      <c r="AD6" s="63" t="s">
        <v>304</v>
      </c>
      <c r="AE6" s="63" t="str">
        <f>VLOOKUP(G6,'Sheet 1 (2)'!$H$4:$AF$536,25,FALSE)</f>
        <v>I1,I2,I3,I4,II1,II2,IIE</v>
      </c>
      <c r="AF6" s="63" t="s">
        <v>334</v>
      </c>
      <c r="AG6" s="63" t="str">
        <f t="shared" si="4"/>
        <v>I1,I2,I3,I4,II1,II2,IIE</v>
      </c>
      <c r="AH6" s="63" t="s">
        <v>304</v>
      </c>
      <c r="AI6" s="63" t="str">
        <f>VLOOKUP(G6,'Sheet 1 (2)'!$H$4:$AG$536,26,FALSE)</f>
        <v>NO</v>
      </c>
      <c r="AJ6" s="63" t="s">
        <v>301</v>
      </c>
      <c r="AK6" s="63" t="s">
        <v>304</v>
      </c>
      <c r="AL6" s="63" t="str">
        <f>VLOOKUP(G6,'Sheet 1 (2)'!$H$4:$AH$536,27,FALSE)</f>
        <v xml:space="preserve">Base de agentes comunitarios linkeados a establecimientos de primer nivel más segundo nivel con población </v>
      </c>
      <c r="AM6" s="63" t="str">
        <f>IF(AK6&lt;&gt;"",AK6,AL6)</f>
        <v xml:space="preserve">Base de agentes comunitarios linkeados a establecimientos de primer nivel más segundo nivel con población </v>
      </c>
      <c r="AN6" s="63">
        <v>1</v>
      </c>
      <c r="AO6" s="63">
        <f t="shared" si="5"/>
        <v>0</v>
      </c>
      <c r="AP6" s="71"/>
      <c r="AQ6" s="71"/>
      <c r="AR6" s="71"/>
    </row>
    <row r="7" spans="1:44" ht="123.75">
      <c r="A7" s="63" t="s">
        <v>296</v>
      </c>
      <c r="B7" s="63" t="s">
        <v>3</v>
      </c>
      <c r="C7" s="63" t="s">
        <v>318</v>
      </c>
      <c r="D7" s="63" t="s">
        <v>11</v>
      </c>
      <c r="E7" s="63" t="s">
        <v>335</v>
      </c>
      <c r="F7" s="63" t="s">
        <v>12</v>
      </c>
      <c r="G7" s="63" t="s">
        <v>336</v>
      </c>
      <c r="H7" s="63" t="s">
        <v>337</v>
      </c>
      <c r="I7" s="63" t="s">
        <v>329</v>
      </c>
      <c r="J7" s="63"/>
      <c r="K7" s="63"/>
      <c r="L7" s="63" t="s">
        <v>338</v>
      </c>
      <c r="M7" s="63" t="s">
        <v>339</v>
      </c>
      <c r="N7" s="63" t="s">
        <v>304</v>
      </c>
      <c r="O7" s="63" t="str">
        <f>VLOOKUP(G7,'Sheet 1 (2)'!$H$4:$M$536,6,FALSE)</f>
        <v>Suma de las metas CRED y atención prenatal reenfocada</v>
      </c>
      <c r="P7" s="63" t="str">
        <f t="shared" si="0"/>
        <v>Suma de las metas CRED y atención prenatal reenfocada</v>
      </c>
      <c r="Q7" s="63"/>
      <c r="R7" s="63" t="s">
        <v>340</v>
      </c>
      <c r="S7" s="63" t="s">
        <v>304</v>
      </c>
      <c r="T7" s="63" t="str">
        <f>VLOOKUP(G7,'Sheet 1 (2)'!$H$4:$O$536,8,FALSE)</f>
        <v/>
      </c>
      <c r="U7" s="63" t="str">
        <f t="shared" si="1"/>
        <v/>
      </c>
      <c r="V7" s="63" t="s">
        <v>341</v>
      </c>
      <c r="W7" s="63" t="s">
        <v>304</v>
      </c>
      <c r="X7" s="63" t="str">
        <f>VLOOKUP(G7,'Sheet 1 (2)'!$H$4:$Q$536,10,FALSE)</f>
        <v/>
      </c>
      <c r="Y7" s="63" t="str">
        <f t="shared" si="2"/>
        <v/>
      </c>
      <c r="Z7" s="63" t="s">
        <v>342</v>
      </c>
      <c r="AA7" s="63" t="s">
        <v>304</v>
      </c>
      <c r="AB7" s="63" t="str">
        <f>VLOOKUP(G7,'Sheet 1 (2)'!$H$4:$S$536,12,FALSE)</f>
        <v/>
      </c>
      <c r="AC7" s="63" t="str">
        <f t="shared" si="3"/>
        <v/>
      </c>
      <c r="AD7" s="63" t="s">
        <v>304</v>
      </c>
      <c r="AE7" s="63" t="str">
        <f>VLOOKUP(G7,'Sheet 1 (2)'!$H$4:$AF$536,25,FALSE)</f>
        <v/>
      </c>
      <c r="AF7" s="63" t="s">
        <v>334</v>
      </c>
      <c r="AG7" s="63" t="str">
        <f t="shared" si="4"/>
        <v/>
      </c>
      <c r="AH7" s="63" t="s">
        <v>304</v>
      </c>
      <c r="AI7" s="63" t="str">
        <f>VLOOKUP(G7,'Sheet 1 (2)'!$H$4:$AG$536,26,FALSE)</f>
        <v>SI</v>
      </c>
      <c r="AJ7" s="63" t="s">
        <v>301</v>
      </c>
      <c r="AK7" s="63" t="s">
        <v>304</v>
      </c>
      <c r="AL7" s="63" t="str">
        <f>VLOOKUP(G7,'Sheet 1 (2)'!$H$4:$AH$536,27,FALSE)</f>
        <v/>
      </c>
      <c r="AM7" s="63" t="s">
        <v>343</v>
      </c>
      <c r="AN7" s="63">
        <v>1</v>
      </c>
      <c r="AO7" s="63">
        <f t="shared" si="5"/>
        <v>0</v>
      </c>
      <c r="AP7" s="71" t="s">
        <v>301</v>
      </c>
      <c r="AQ7" s="71"/>
      <c r="AR7" s="71"/>
    </row>
    <row r="8" spans="1:44" ht="112.5">
      <c r="A8" s="63" t="s">
        <v>296</v>
      </c>
      <c r="B8" s="63" t="s">
        <v>3</v>
      </c>
      <c r="C8" s="63" t="s">
        <v>318</v>
      </c>
      <c r="D8" s="63" t="s">
        <v>11</v>
      </c>
      <c r="E8" s="63" t="s">
        <v>335</v>
      </c>
      <c r="F8" s="63" t="s">
        <v>12</v>
      </c>
      <c r="G8" s="63" t="s">
        <v>344</v>
      </c>
      <c r="H8" s="63" t="s">
        <v>345</v>
      </c>
      <c r="I8" s="63" t="s">
        <v>301</v>
      </c>
      <c r="J8" s="63"/>
      <c r="K8" s="63"/>
      <c r="L8" s="63" t="s">
        <v>338</v>
      </c>
      <c r="M8" s="63" t="s">
        <v>346</v>
      </c>
      <c r="N8" s="63" t="s">
        <v>304</v>
      </c>
      <c r="O8" s="63" t="str">
        <f>VLOOKUP(G8,'Sheet 1 (2)'!$H$4:$M$536,6,FALSE)</f>
        <v>Suma de las metas CRED y atención prenatal reenfocada</v>
      </c>
      <c r="P8" s="63" t="str">
        <f t="shared" si="0"/>
        <v>Suma de las metas CRED y atención prenatal reenfocada</v>
      </c>
      <c r="Q8" s="63"/>
      <c r="R8" s="63" t="s">
        <v>340</v>
      </c>
      <c r="S8" s="63" t="s">
        <v>304</v>
      </c>
      <c r="T8" s="63" t="str">
        <f>VLOOKUP(G8,'Sheet 1 (2)'!$H$4:$O$536,8,FALSE)</f>
        <v/>
      </c>
      <c r="U8" s="63" t="str">
        <f t="shared" si="1"/>
        <v/>
      </c>
      <c r="V8" s="63" t="s">
        <v>347</v>
      </c>
      <c r="W8" s="63" t="s">
        <v>304</v>
      </c>
      <c r="X8" s="63" t="str">
        <f>VLOOKUP(G8,'Sheet 1 (2)'!$H$4:$Q$536,10,FALSE)</f>
        <v/>
      </c>
      <c r="Y8" s="63" t="str">
        <f t="shared" si="2"/>
        <v/>
      </c>
      <c r="Z8" s="63" t="s">
        <v>348</v>
      </c>
      <c r="AA8" s="63" t="s">
        <v>304</v>
      </c>
      <c r="AB8" s="63" t="str">
        <f>VLOOKUP(G8,'Sheet 1 (2)'!$H$4:$S$536,12,FALSE)</f>
        <v/>
      </c>
      <c r="AC8" s="63" t="str">
        <f t="shared" si="3"/>
        <v/>
      </c>
      <c r="AD8" s="63" t="s">
        <v>304</v>
      </c>
      <c r="AE8" s="63" t="str">
        <f>VLOOKUP(G8,'Sheet 1 (2)'!$H$4:$AF$536,25,FALSE)</f>
        <v/>
      </c>
      <c r="AF8" s="63" t="s">
        <v>334</v>
      </c>
      <c r="AG8" s="63" t="str">
        <f t="shared" si="4"/>
        <v/>
      </c>
      <c r="AH8" s="63" t="s">
        <v>304</v>
      </c>
      <c r="AI8" s="63" t="str">
        <f>VLOOKUP(G8,'Sheet 1 (2)'!$H$4:$AG$536,26,FALSE)</f>
        <v>SI</v>
      </c>
      <c r="AJ8" s="63" t="s">
        <v>301</v>
      </c>
      <c r="AK8" s="63" t="s">
        <v>304</v>
      </c>
      <c r="AL8" s="63" t="str">
        <f>VLOOKUP(G8,'Sheet 1 (2)'!$H$4:$AH$536,27,FALSE)</f>
        <v/>
      </c>
      <c r="AM8" s="63" t="str">
        <f t="shared" ref="AM8:AM16" si="6">IF(AK8&lt;&gt;"",AK8,AL8)</f>
        <v/>
      </c>
      <c r="AN8" s="63">
        <v>1</v>
      </c>
      <c r="AO8" s="63">
        <f t="shared" si="5"/>
        <v>0</v>
      </c>
      <c r="AP8" s="71"/>
      <c r="AQ8" s="71"/>
      <c r="AR8" s="71"/>
    </row>
    <row r="9" spans="1:44" ht="225">
      <c r="A9" s="63" t="s">
        <v>296</v>
      </c>
      <c r="B9" s="63" t="s">
        <v>3</v>
      </c>
      <c r="C9" s="63" t="s">
        <v>318</v>
      </c>
      <c r="D9" s="63" t="s">
        <v>11</v>
      </c>
      <c r="E9" s="63" t="s">
        <v>319</v>
      </c>
      <c r="F9" s="63" t="s">
        <v>13</v>
      </c>
      <c r="G9" s="63" t="s">
        <v>349</v>
      </c>
      <c r="H9" s="63" t="s">
        <v>350</v>
      </c>
      <c r="I9" s="63" t="s">
        <v>329</v>
      </c>
      <c r="J9" s="63"/>
      <c r="K9" s="63"/>
      <c r="L9" s="63" t="s">
        <v>330</v>
      </c>
      <c r="M9" s="63" t="s">
        <v>351</v>
      </c>
      <c r="N9" s="63" t="s">
        <v>304</v>
      </c>
      <c r="O9" s="63" t="str">
        <f>VLOOKUP(G9,'Sheet 1 (2)'!$H$4:$M$536,6,FALSE)</f>
        <v xml:space="preserve">Número fijo por punto de atención </v>
      </c>
      <c r="P9" s="63" t="str">
        <f t="shared" si="0"/>
        <v xml:space="preserve">Número fijo por punto de atención </v>
      </c>
      <c r="Q9" s="63"/>
      <c r="R9" s="63" t="s">
        <v>352</v>
      </c>
      <c r="S9" s="63" t="s">
        <v>304</v>
      </c>
      <c r="T9" s="63" t="str">
        <f>VLOOKUP(G9,'Sheet 1 (2)'!$H$4:$O$536,8,FALSE)</f>
        <v/>
      </c>
      <c r="U9" s="63" t="str">
        <f t="shared" si="1"/>
        <v/>
      </c>
      <c r="V9" s="63"/>
      <c r="W9" s="63" t="s">
        <v>304</v>
      </c>
      <c r="X9" s="63" t="str">
        <f>VLOOKUP(G9,'Sheet 1 (2)'!$H$4:$Q$536,10,FALSE)</f>
        <v/>
      </c>
      <c r="Y9" s="63" t="str">
        <f t="shared" si="2"/>
        <v/>
      </c>
      <c r="Z9" s="63" t="s">
        <v>353</v>
      </c>
      <c r="AA9" s="63" t="s">
        <v>304</v>
      </c>
      <c r="AB9" s="63" t="str">
        <f>VLOOKUP(G9,'Sheet 1 (2)'!$H$4:$S$536,12,FALSE)</f>
        <v/>
      </c>
      <c r="AC9" s="63" t="str">
        <f t="shared" si="3"/>
        <v/>
      </c>
      <c r="AD9" s="63" t="s">
        <v>304</v>
      </c>
      <c r="AE9" s="63" t="str">
        <f>VLOOKUP(G9,'Sheet 1 (2)'!$H$4:$AF$536,25,FALSE)</f>
        <v/>
      </c>
      <c r="AF9" s="63" t="s">
        <v>334</v>
      </c>
      <c r="AG9" s="63" t="str">
        <f t="shared" si="4"/>
        <v/>
      </c>
      <c r="AH9" s="63" t="s">
        <v>304</v>
      </c>
      <c r="AI9" s="63" t="str">
        <f>VLOOKUP(G9,'Sheet 1 (2)'!$H$4:$AG$536,26,FALSE)</f>
        <v>NO</v>
      </c>
      <c r="AJ9" s="63" t="s">
        <v>301</v>
      </c>
      <c r="AK9" s="63" t="s">
        <v>304</v>
      </c>
      <c r="AL9" s="63" t="str">
        <f>VLOOKUP(G9,'Sheet 1 (2)'!$H$4:$AH$536,27,FALSE)</f>
        <v>Establecer número fijo</v>
      </c>
      <c r="AM9" s="63" t="str">
        <f t="shared" si="6"/>
        <v>Establecer número fijo</v>
      </c>
      <c r="AN9" s="63">
        <v>1</v>
      </c>
      <c r="AO9" s="63">
        <f t="shared" si="5"/>
        <v>0</v>
      </c>
      <c r="AP9" s="71"/>
      <c r="AQ9" s="71"/>
      <c r="AR9" s="71"/>
    </row>
    <row r="10" spans="1:44" ht="123.75">
      <c r="A10" s="63" t="s">
        <v>296</v>
      </c>
      <c r="B10" s="63" t="s">
        <v>3</v>
      </c>
      <c r="C10" s="63" t="s">
        <v>318</v>
      </c>
      <c r="D10" s="63" t="s">
        <v>11</v>
      </c>
      <c r="E10" s="63" t="s">
        <v>335</v>
      </c>
      <c r="F10" s="63" t="s">
        <v>12</v>
      </c>
      <c r="G10" s="63">
        <v>3325109</v>
      </c>
      <c r="H10" s="63" t="s">
        <v>354</v>
      </c>
      <c r="I10" s="63" t="s">
        <v>301</v>
      </c>
      <c r="J10" s="63"/>
      <c r="K10" s="63"/>
      <c r="L10" s="63" t="s">
        <v>338</v>
      </c>
      <c r="M10" s="63" t="s">
        <v>339</v>
      </c>
      <c r="N10" s="63" t="s">
        <v>304</v>
      </c>
      <c r="O10" s="63" t="str">
        <f>VLOOKUP(G10,'Sheet 1 (2)'!$H$4:$M$536,6,FALSE)</f>
        <v>Suma de Meta CRED &lt; 1 año, 1 año y 2 años, según Padrón Nominal y atención prenatal reenfocada del PP002</v>
      </c>
      <c r="P10" s="63" t="str">
        <f t="shared" si="0"/>
        <v>Suma de Meta CRED &lt; 1 año, 1 año y 2 años, según Padrón Nominal y atención prenatal reenfocada del PP002</v>
      </c>
      <c r="Q10" s="63"/>
      <c r="R10" s="63" t="s">
        <v>340</v>
      </c>
      <c r="S10" s="63" t="s">
        <v>304</v>
      </c>
      <c r="T10" s="63" t="str">
        <f>VLOOKUP(G10,'Sheet 1 (2)'!$H$4:$O$536,8,FALSE)</f>
        <v/>
      </c>
      <c r="U10" s="63" t="str">
        <f t="shared" si="1"/>
        <v/>
      </c>
      <c r="V10" s="63" t="s">
        <v>341</v>
      </c>
      <c r="W10" s="63" t="s">
        <v>304</v>
      </c>
      <c r="X10" s="63" t="str">
        <f>VLOOKUP(G10,'Sheet 1 (2)'!$H$4:$Q$536,10,FALSE)</f>
        <v/>
      </c>
      <c r="Y10" s="63" t="str">
        <f t="shared" si="2"/>
        <v/>
      </c>
      <c r="Z10" s="63" t="s">
        <v>355</v>
      </c>
      <c r="AA10" s="63" t="s">
        <v>304</v>
      </c>
      <c r="AB10" s="63" t="str">
        <f>VLOOKUP(G10,'Sheet 1 (2)'!$H$4:$S$536,12,FALSE)</f>
        <v/>
      </c>
      <c r="AC10" s="63" t="str">
        <f t="shared" si="3"/>
        <v/>
      </c>
      <c r="AD10" s="63" t="s">
        <v>304</v>
      </c>
      <c r="AE10" s="63" t="str">
        <f>VLOOKUP(G10,'Sheet 1 (2)'!$H$4:$AF$536,25,FALSE)</f>
        <v/>
      </c>
      <c r="AF10" s="63" t="s">
        <v>334</v>
      </c>
      <c r="AG10" s="63" t="str">
        <f t="shared" si="4"/>
        <v/>
      </c>
      <c r="AH10" s="63" t="s">
        <v>304</v>
      </c>
      <c r="AI10" s="63" t="str">
        <f>VLOOKUP(G10,'Sheet 1 (2)'!$H$4:$AG$536,26,FALSE)</f>
        <v>SI</v>
      </c>
      <c r="AJ10" s="63" t="s">
        <v>301</v>
      </c>
      <c r="AK10" s="63" t="s">
        <v>304</v>
      </c>
      <c r="AL10" s="63" t="str">
        <f>VLOOKUP(G10,'Sheet 1 (2)'!$H$4:$AH$536,27,FALSE)</f>
        <v/>
      </c>
      <c r="AM10" s="63" t="str">
        <f t="shared" si="6"/>
        <v/>
      </c>
      <c r="AN10" s="63">
        <v>1</v>
      </c>
      <c r="AO10" s="63">
        <f t="shared" si="5"/>
        <v>0</v>
      </c>
      <c r="AP10" s="71"/>
      <c r="AQ10" s="71"/>
      <c r="AR10" s="71"/>
    </row>
    <row r="11" spans="1:44" ht="191.25">
      <c r="A11" s="63" t="s">
        <v>296</v>
      </c>
      <c r="B11" s="63" t="s">
        <v>3</v>
      </c>
      <c r="C11" s="63" t="s">
        <v>356</v>
      </c>
      <c r="D11" s="63" t="s">
        <v>14</v>
      </c>
      <c r="E11" s="63" t="s">
        <v>357</v>
      </c>
      <c r="F11" s="63" t="s">
        <v>15</v>
      </c>
      <c r="G11" s="63" t="s">
        <v>358</v>
      </c>
      <c r="H11" s="63" t="s">
        <v>359</v>
      </c>
      <c r="I11" s="63" t="s">
        <v>329</v>
      </c>
      <c r="J11" s="63"/>
      <c r="K11" s="63"/>
      <c r="L11" s="63" t="s">
        <v>360</v>
      </c>
      <c r="M11" s="63" t="s">
        <v>361</v>
      </c>
      <c r="N11" s="63" t="s">
        <v>304</v>
      </c>
      <c r="O11" s="63" t="s">
        <v>362</v>
      </c>
      <c r="P11" s="63" t="str">
        <f t="shared" si="0"/>
        <v xml:space="preserve">100% de la población menor de 1 año (11meses y 29 días) que se estén ligados a un establecimiento de salud.
</v>
      </c>
      <c r="Q11" s="63"/>
      <c r="R11" s="63" t="s">
        <v>340</v>
      </c>
      <c r="S11" s="63" t="s">
        <v>304</v>
      </c>
      <c r="T11" s="63" t="str">
        <f>VLOOKUP(G11,'Sheet 1 (2)'!$H$4:$O$536,8,FALSE)</f>
        <v/>
      </c>
      <c r="U11" s="63" t="str">
        <f t="shared" si="1"/>
        <v/>
      </c>
      <c r="V11" s="63"/>
      <c r="W11" s="63" t="s">
        <v>304</v>
      </c>
      <c r="X11" s="63" t="str">
        <f>VLOOKUP(G11,'Sheet 1 (2)'!$H$4:$Q$536,10,FALSE)</f>
        <v/>
      </c>
      <c r="Y11" s="63" t="str">
        <f t="shared" si="2"/>
        <v/>
      </c>
      <c r="Z11" s="63" t="s">
        <v>363</v>
      </c>
      <c r="AA11" s="63" t="s">
        <v>304</v>
      </c>
      <c r="AB11" s="63" t="str">
        <f>VLOOKUP(G11,'Sheet 1 (2)'!$H$4:$S$536,12,FALSE)</f>
        <v/>
      </c>
      <c r="AC11" s="63" t="str">
        <f t="shared" si="3"/>
        <v/>
      </c>
      <c r="AD11" s="63" t="s">
        <v>304</v>
      </c>
      <c r="AE11" s="63" t="str">
        <f>VLOOKUP(G11,'Sheet 1 (2)'!$H$4:$AF$536,25,FALSE)</f>
        <v/>
      </c>
      <c r="AF11" s="63" t="s">
        <v>364</v>
      </c>
      <c r="AG11" s="63" t="str">
        <f t="shared" si="4"/>
        <v/>
      </c>
      <c r="AH11" s="63" t="s">
        <v>304</v>
      </c>
      <c r="AI11" s="63" t="str">
        <f>VLOOKUP(G11,'Sheet 1 (2)'!$H$4:$AG$536,26,FALSE)</f>
        <v>NO</v>
      </c>
      <c r="AJ11" s="68" t="s">
        <v>329</v>
      </c>
      <c r="AK11" s="63" t="s">
        <v>304</v>
      </c>
      <c r="AL11" s="63" t="str">
        <f>VLOOKUP(G11,'Sheet 1 (2)'!$H$4:$AH$536,27,FALSE)</f>
        <v>código CIE10 de la tercera dosis</v>
      </c>
      <c r="AM11" s="63" t="str">
        <f t="shared" si="6"/>
        <v>código CIE10 de la tercera dosis</v>
      </c>
      <c r="AN11" s="63">
        <v>1</v>
      </c>
      <c r="AO11" s="63">
        <f t="shared" si="5"/>
        <v>1</v>
      </c>
      <c r="AP11" s="71" t="s">
        <v>365</v>
      </c>
      <c r="AQ11" s="71"/>
      <c r="AR11" s="71"/>
    </row>
    <row r="12" spans="1:44" ht="213.75">
      <c r="A12" s="63" t="s">
        <v>296</v>
      </c>
      <c r="B12" s="63" t="s">
        <v>3</v>
      </c>
      <c r="C12" s="63" t="s">
        <v>356</v>
      </c>
      <c r="D12" s="63" t="s">
        <v>14</v>
      </c>
      <c r="E12" s="63" t="s">
        <v>357</v>
      </c>
      <c r="F12" s="63" t="s">
        <v>15</v>
      </c>
      <c r="G12" s="63" t="s">
        <v>366</v>
      </c>
      <c r="H12" s="63" t="s">
        <v>367</v>
      </c>
      <c r="I12" s="63" t="s">
        <v>329</v>
      </c>
      <c r="J12" s="63"/>
      <c r="K12" s="63"/>
      <c r="L12" s="63" t="s">
        <v>360</v>
      </c>
      <c r="M12" s="63" t="s">
        <v>368</v>
      </c>
      <c r="N12" s="63" t="s">
        <v>304</v>
      </c>
      <c r="O12" s="63" t="s">
        <v>369</v>
      </c>
      <c r="P12" s="63" t="str">
        <f t="shared" si="0"/>
        <v>100% de la población 1 año (1 año, 11meses y 29 días) que se estén ligados a un establecimiento de salud.</v>
      </c>
      <c r="Q12" s="63"/>
      <c r="R12" s="63" t="s">
        <v>340</v>
      </c>
      <c r="S12" s="63" t="s">
        <v>304</v>
      </c>
      <c r="T12" s="63" t="str">
        <f>VLOOKUP(G12,'Sheet 1 (2)'!$H$4:$O$536,8,FALSE)</f>
        <v/>
      </c>
      <c r="U12" s="63" t="str">
        <f t="shared" si="1"/>
        <v/>
      </c>
      <c r="V12" s="63"/>
      <c r="W12" s="63" t="s">
        <v>304</v>
      </c>
      <c r="X12" s="63" t="str">
        <f>VLOOKUP(G12,'Sheet 1 (2)'!$H$4:$Q$536,10,FALSE)</f>
        <v/>
      </c>
      <c r="Y12" s="63" t="str">
        <f t="shared" si="2"/>
        <v/>
      </c>
      <c r="Z12" s="63" t="s">
        <v>370</v>
      </c>
      <c r="AA12" s="63" t="s">
        <v>304</v>
      </c>
      <c r="AB12" s="63" t="str">
        <f>VLOOKUP(G12,'Sheet 1 (2)'!$H$4:$S$536,12,FALSE)</f>
        <v/>
      </c>
      <c r="AC12" s="63" t="str">
        <f t="shared" si="3"/>
        <v/>
      </c>
      <c r="AD12" s="63" t="s">
        <v>304</v>
      </c>
      <c r="AE12" s="63" t="str">
        <f>VLOOKUP(G12,'Sheet 1 (2)'!$H$4:$AF$536,25,FALSE)</f>
        <v/>
      </c>
      <c r="AF12" s="63" t="s">
        <v>364</v>
      </c>
      <c r="AG12" s="63" t="str">
        <f t="shared" si="4"/>
        <v/>
      </c>
      <c r="AH12" s="63" t="s">
        <v>304</v>
      </c>
      <c r="AI12" s="63" t="str">
        <f>VLOOKUP(G12,'Sheet 1 (2)'!$H$4:$AG$536,26,FALSE)</f>
        <v>NO</v>
      </c>
      <c r="AJ12" s="68" t="s">
        <v>329</v>
      </c>
      <c r="AK12" s="63" t="s">
        <v>304</v>
      </c>
      <c r="AL12" s="63" t="str">
        <f>VLOOKUP(G12,'Sheet 1 (2)'!$H$4:$AH$536,27,FALSE)</f>
        <v>código CIE10 de la tercera dosis</v>
      </c>
      <c r="AM12" s="63" t="str">
        <f t="shared" si="6"/>
        <v>código CIE10 de la tercera dosis</v>
      </c>
      <c r="AN12" s="63">
        <v>1</v>
      </c>
      <c r="AO12" s="63">
        <f t="shared" si="5"/>
        <v>1</v>
      </c>
      <c r="AP12" s="71" t="s">
        <v>365</v>
      </c>
      <c r="AQ12" s="71"/>
      <c r="AR12" s="71"/>
    </row>
    <row r="13" spans="1:44" ht="213.75">
      <c r="A13" s="63" t="s">
        <v>296</v>
      </c>
      <c r="B13" s="63" t="s">
        <v>3</v>
      </c>
      <c r="C13" s="63" t="s">
        <v>356</v>
      </c>
      <c r="D13" s="63" t="s">
        <v>14</v>
      </c>
      <c r="E13" s="63" t="s">
        <v>357</v>
      </c>
      <c r="F13" s="63" t="s">
        <v>15</v>
      </c>
      <c r="G13" s="63" t="s">
        <v>371</v>
      </c>
      <c r="H13" s="63" t="s">
        <v>372</v>
      </c>
      <c r="I13" s="63" t="s">
        <v>329</v>
      </c>
      <c r="J13" s="63"/>
      <c r="K13" s="63"/>
      <c r="L13" s="63" t="s">
        <v>360</v>
      </c>
      <c r="M13" s="63" t="s">
        <v>373</v>
      </c>
      <c r="N13" s="63" t="s">
        <v>304</v>
      </c>
      <c r="O13" s="63" t="s">
        <v>374</v>
      </c>
      <c r="P13" s="63" t="str">
        <f t="shared" si="0"/>
        <v>100% de la población de 4 años (4 años, 11meses y 29 días) que se estén ligados a un establecimiento de salud.</v>
      </c>
      <c r="Q13" s="63"/>
      <c r="R13" s="63" t="s">
        <v>340</v>
      </c>
      <c r="S13" s="63" t="s">
        <v>304</v>
      </c>
      <c r="T13" s="63" t="str">
        <f>VLOOKUP(G13,'Sheet 1 (2)'!$H$4:$O$536,8,FALSE)</f>
        <v/>
      </c>
      <c r="U13" s="63" t="str">
        <f t="shared" si="1"/>
        <v/>
      </c>
      <c r="V13" s="63"/>
      <c r="W13" s="63" t="s">
        <v>304</v>
      </c>
      <c r="X13" s="63" t="str">
        <f>VLOOKUP(G13,'Sheet 1 (2)'!$H$4:$Q$536,10,FALSE)</f>
        <v/>
      </c>
      <c r="Y13" s="63" t="str">
        <f t="shared" si="2"/>
        <v/>
      </c>
      <c r="Z13" s="63" t="s">
        <v>375</v>
      </c>
      <c r="AA13" s="63" t="s">
        <v>304</v>
      </c>
      <c r="AB13" s="63" t="str">
        <f>VLOOKUP(G13,'Sheet 1 (2)'!$H$4:$S$536,12,FALSE)</f>
        <v/>
      </c>
      <c r="AC13" s="63" t="str">
        <f t="shared" si="3"/>
        <v/>
      </c>
      <c r="AD13" s="63" t="s">
        <v>304</v>
      </c>
      <c r="AE13" s="63" t="str">
        <f>VLOOKUP(G13,'Sheet 1 (2)'!$H$4:$AF$536,25,FALSE)</f>
        <v/>
      </c>
      <c r="AF13" s="63" t="s">
        <v>364</v>
      </c>
      <c r="AG13" s="63" t="str">
        <f t="shared" si="4"/>
        <v/>
      </c>
      <c r="AH13" s="63" t="s">
        <v>304</v>
      </c>
      <c r="AI13" s="63" t="str">
        <f>VLOOKUP(G13,'Sheet 1 (2)'!$H$4:$AG$536,26,FALSE)</f>
        <v>NO</v>
      </c>
      <c r="AJ13" s="68" t="s">
        <v>329</v>
      </c>
      <c r="AK13" s="63" t="s">
        <v>304</v>
      </c>
      <c r="AL13" s="63" t="str">
        <f>VLOOKUP(G13,'Sheet 1 (2)'!$H$4:$AH$536,27,FALSE)</f>
        <v>código CIE10 de la tercera dosis</v>
      </c>
      <c r="AM13" s="63" t="str">
        <f t="shared" si="6"/>
        <v>código CIE10 de la tercera dosis</v>
      </c>
      <c r="AN13" s="63">
        <v>1</v>
      </c>
      <c r="AO13" s="63">
        <f t="shared" si="5"/>
        <v>1</v>
      </c>
      <c r="AP13" s="71" t="s">
        <v>365</v>
      </c>
      <c r="AQ13" s="71"/>
      <c r="AR13" s="71"/>
    </row>
    <row r="14" spans="1:44" ht="258.75">
      <c r="A14" s="63" t="s">
        <v>296</v>
      </c>
      <c r="B14" s="63" t="s">
        <v>3</v>
      </c>
      <c r="C14" s="63" t="s">
        <v>356</v>
      </c>
      <c r="D14" s="63" t="s">
        <v>14</v>
      </c>
      <c r="E14" s="63" t="s">
        <v>357</v>
      </c>
      <c r="F14" s="63" t="s">
        <v>15</v>
      </c>
      <c r="G14" s="63" t="s">
        <v>376</v>
      </c>
      <c r="H14" s="63" t="s">
        <v>377</v>
      </c>
      <c r="I14" s="63" t="s">
        <v>329</v>
      </c>
      <c r="J14" s="63"/>
      <c r="K14" s="63"/>
      <c r="L14" s="63" t="s">
        <v>360</v>
      </c>
      <c r="M14" s="63" t="s">
        <v>378</v>
      </c>
      <c r="N14" s="63" t="s">
        <v>304</v>
      </c>
      <c r="O14" s="63" t="s">
        <v>379</v>
      </c>
      <c r="P14" s="63" t="str">
        <f t="shared" si="0"/>
        <v>100% de la población de 2 años que se estén ligados a un establecimiento de salud.</v>
      </c>
      <c r="Q14" s="63"/>
      <c r="R14" s="63" t="s">
        <v>340</v>
      </c>
      <c r="S14" s="63" t="s">
        <v>304</v>
      </c>
      <c r="T14" s="63" t="str">
        <f>VLOOKUP(G14,'Sheet 1 (2)'!$H$4:$O$536,8,FALSE)</f>
        <v/>
      </c>
      <c r="U14" s="63" t="str">
        <f t="shared" si="1"/>
        <v/>
      </c>
      <c r="V14" s="63"/>
      <c r="W14" s="63" t="s">
        <v>304</v>
      </c>
      <c r="X14" s="63" t="str">
        <f>VLOOKUP(G14,'Sheet 1 (2)'!$H$4:$Q$536,10,FALSE)</f>
        <v/>
      </c>
      <c r="Y14" s="63" t="str">
        <f t="shared" si="2"/>
        <v/>
      </c>
      <c r="Z14" s="63" t="s">
        <v>380</v>
      </c>
      <c r="AA14" s="63" t="s">
        <v>304</v>
      </c>
      <c r="AB14" s="63" t="str">
        <f>VLOOKUP(G14,'Sheet 1 (2)'!$H$4:$S$536,12,FALSE)</f>
        <v/>
      </c>
      <c r="AC14" s="63" t="str">
        <f t="shared" si="3"/>
        <v/>
      </c>
      <c r="AD14" s="63" t="s">
        <v>304</v>
      </c>
      <c r="AE14" s="63" t="str">
        <f>VLOOKUP(G14,'Sheet 1 (2)'!$H$4:$AF$536,25,FALSE)</f>
        <v/>
      </c>
      <c r="AF14" s="63" t="s">
        <v>364</v>
      </c>
      <c r="AG14" s="63" t="str">
        <f t="shared" si="4"/>
        <v/>
      </c>
      <c r="AH14" s="63" t="s">
        <v>304</v>
      </c>
      <c r="AI14" s="63" t="str">
        <f>VLOOKUP(G14,'Sheet 1 (2)'!$H$4:$AG$536,26,FALSE)</f>
        <v>NO</v>
      </c>
      <c r="AJ14" s="68" t="s">
        <v>329</v>
      </c>
      <c r="AK14" s="63" t="s">
        <v>304</v>
      </c>
      <c r="AL14" s="63" t="str">
        <f>VLOOKUP(G14,'Sheet 1 (2)'!$H$4:$AH$536,27,FALSE)</f>
        <v>código CIE10 de la tercera dosis</v>
      </c>
      <c r="AM14" s="63" t="str">
        <f t="shared" si="6"/>
        <v>código CIE10 de la tercera dosis</v>
      </c>
      <c r="AN14" s="63">
        <v>1</v>
      </c>
      <c r="AO14" s="63">
        <f t="shared" si="5"/>
        <v>1</v>
      </c>
      <c r="AP14" s="71" t="s">
        <v>365</v>
      </c>
      <c r="AQ14" s="71"/>
      <c r="AR14" s="71"/>
    </row>
    <row r="15" spans="1:44" ht="258.75">
      <c r="A15" s="63" t="s">
        <v>296</v>
      </c>
      <c r="B15" s="63" t="s">
        <v>3</v>
      </c>
      <c r="C15" s="63" t="s">
        <v>356</v>
      </c>
      <c r="D15" s="63" t="s">
        <v>14</v>
      </c>
      <c r="E15" s="63" t="s">
        <v>357</v>
      </c>
      <c r="F15" s="63" t="s">
        <v>15</v>
      </c>
      <c r="G15" s="63" t="s">
        <v>381</v>
      </c>
      <c r="H15" s="63" t="s">
        <v>382</v>
      </c>
      <c r="I15" s="63" t="s">
        <v>329</v>
      </c>
      <c r="J15" s="63"/>
      <c r="K15" s="63"/>
      <c r="L15" s="63" t="s">
        <v>360</v>
      </c>
      <c r="M15" s="63" t="s">
        <v>383</v>
      </c>
      <c r="N15" s="63" t="s">
        <v>304</v>
      </c>
      <c r="O15" s="63" t="s">
        <v>384</v>
      </c>
      <c r="P15" s="63" t="str">
        <f t="shared" si="0"/>
        <v>12% de la población de 3 años que se estén ligados a un establecimiento de salud.</v>
      </c>
      <c r="Q15" s="63"/>
      <c r="R15" s="63" t="s">
        <v>340</v>
      </c>
      <c r="S15" s="63" t="s">
        <v>304</v>
      </c>
      <c r="T15" s="63" t="str">
        <f>VLOOKUP(G15,'Sheet 1 (2)'!$H$4:$O$536,8,FALSE)</f>
        <v/>
      </c>
      <c r="U15" s="63" t="str">
        <f t="shared" si="1"/>
        <v/>
      </c>
      <c r="V15" s="63"/>
      <c r="W15" s="63" t="s">
        <v>304</v>
      </c>
      <c r="X15" s="63" t="str">
        <f>VLOOKUP(G15,'Sheet 1 (2)'!$H$4:$Q$536,10,FALSE)</f>
        <v/>
      </c>
      <c r="Y15" s="63" t="str">
        <f t="shared" si="2"/>
        <v/>
      </c>
      <c r="Z15" s="63" t="s">
        <v>385</v>
      </c>
      <c r="AA15" s="63" t="s">
        <v>304</v>
      </c>
      <c r="AB15" s="63" t="str">
        <f>VLOOKUP(G15,'Sheet 1 (2)'!$H$4:$S$536,12,FALSE)</f>
        <v/>
      </c>
      <c r="AC15" s="63" t="str">
        <f t="shared" si="3"/>
        <v/>
      </c>
      <c r="AD15" s="63" t="s">
        <v>304</v>
      </c>
      <c r="AE15" s="63" t="str">
        <f>VLOOKUP(G15,'Sheet 1 (2)'!$H$4:$AF$536,25,FALSE)</f>
        <v/>
      </c>
      <c r="AF15" s="63" t="s">
        <v>364</v>
      </c>
      <c r="AG15" s="63" t="str">
        <f t="shared" si="4"/>
        <v/>
      </c>
      <c r="AH15" s="63" t="s">
        <v>304</v>
      </c>
      <c r="AI15" s="63" t="str">
        <f>VLOOKUP(G15,'Sheet 1 (2)'!$H$4:$AG$536,26,FALSE)</f>
        <v>NO</v>
      </c>
      <c r="AJ15" s="68" t="s">
        <v>329</v>
      </c>
      <c r="AK15" s="63" t="s">
        <v>304</v>
      </c>
      <c r="AL15" s="63" t="str">
        <f>VLOOKUP(G15,'Sheet 1 (2)'!$H$4:$AH$536,27,FALSE)</f>
        <v>código CIE10 de la tercera dosis</v>
      </c>
      <c r="AM15" s="63" t="str">
        <f t="shared" si="6"/>
        <v>código CIE10 de la tercera dosis</v>
      </c>
      <c r="AN15" s="63">
        <v>1</v>
      </c>
      <c r="AO15" s="63">
        <f t="shared" si="5"/>
        <v>1</v>
      </c>
      <c r="AP15" s="71" t="s">
        <v>365</v>
      </c>
      <c r="AQ15" s="71"/>
      <c r="AR15" s="71"/>
    </row>
    <row r="16" spans="1:44" ht="22.5">
      <c r="A16" s="63" t="s">
        <v>296</v>
      </c>
      <c r="B16" s="63" t="s">
        <v>3</v>
      </c>
      <c r="C16" s="63" t="s">
        <v>356</v>
      </c>
      <c r="D16" s="63" t="s">
        <v>14</v>
      </c>
      <c r="E16" s="63" t="s">
        <v>357</v>
      </c>
      <c r="F16" s="63" t="s">
        <v>15</v>
      </c>
      <c r="G16" s="63" t="s">
        <v>386</v>
      </c>
      <c r="H16" s="63" t="s">
        <v>387</v>
      </c>
      <c r="I16" s="63" t="s">
        <v>329</v>
      </c>
      <c r="J16" s="63"/>
      <c r="K16" s="63"/>
      <c r="L16" s="63" t="s">
        <v>388</v>
      </c>
      <c r="M16" s="63" t="s">
        <v>389</v>
      </c>
      <c r="N16" s="63" t="s">
        <v>304</v>
      </c>
      <c r="O16" s="63" t="str">
        <f>VLOOKUP(G16,'Sheet 1 (2)'!$H$4:$M$536,6,FALSE)</f>
        <v/>
      </c>
      <c r="P16" s="63" t="str">
        <f t="shared" si="0"/>
        <v/>
      </c>
      <c r="Q16" s="63"/>
      <c r="R16" s="63" t="s">
        <v>390</v>
      </c>
      <c r="S16" s="63" t="s">
        <v>304</v>
      </c>
      <c r="T16" s="63" t="str">
        <f>VLOOKUP(G16,'Sheet 1 (2)'!$H$4:$O$536,8,FALSE)</f>
        <v/>
      </c>
      <c r="U16" s="63" t="str">
        <f t="shared" si="1"/>
        <v/>
      </c>
      <c r="V16" s="63"/>
      <c r="W16" s="63" t="s">
        <v>304</v>
      </c>
      <c r="X16" s="63" t="str">
        <f>VLOOKUP(G16,'Sheet 1 (2)'!$H$4:$Q$536,10,FALSE)</f>
        <v/>
      </c>
      <c r="Y16" s="63" t="str">
        <f t="shared" si="2"/>
        <v/>
      </c>
      <c r="Z16" s="63"/>
      <c r="AA16" s="63" t="s">
        <v>304</v>
      </c>
      <c r="AB16" s="63" t="str">
        <f>VLOOKUP(G16,'Sheet 1 (2)'!$H$4:$S$536,12,FALSE)</f>
        <v/>
      </c>
      <c r="AC16" s="63" t="str">
        <f t="shared" si="3"/>
        <v/>
      </c>
      <c r="AD16" s="63" t="s">
        <v>304</v>
      </c>
      <c r="AE16" s="63" t="str">
        <f>VLOOKUP(G16,'Sheet 1 (2)'!$H$4:$AF$536,25,FALSE)</f>
        <v/>
      </c>
      <c r="AF16" s="63" t="s">
        <v>391</v>
      </c>
      <c r="AG16" s="63" t="str">
        <f t="shared" si="4"/>
        <v/>
      </c>
      <c r="AH16" s="63" t="s">
        <v>304</v>
      </c>
      <c r="AI16" s="63" t="str">
        <f>VLOOKUP(G16,'Sheet 1 (2)'!$H$4:$AG$536,26,FALSE)</f>
        <v>NO</v>
      </c>
      <c r="AJ16" s="63" t="s">
        <v>301</v>
      </c>
      <c r="AK16" s="63" t="s">
        <v>304</v>
      </c>
      <c r="AL16" s="63" t="str">
        <f>VLOOKUP(G16,'Sheet 1 (2)'!$H$4:$AH$536,27,FALSE)</f>
        <v>Reporte del Sistema de Vigilancia Epidemiológica</v>
      </c>
      <c r="AM16" s="63" t="str">
        <f t="shared" si="6"/>
        <v>Reporte del Sistema de Vigilancia Epidemiológica</v>
      </c>
      <c r="AN16" s="63">
        <v>1</v>
      </c>
      <c r="AO16" s="63">
        <f t="shared" si="5"/>
        <v>0</v>
      </c>
      <c r="AP16" s="71"/>
      <c r="AQ16" s="71"/>
      <c r="AR16" s="71"/>
    </row>
    <row r="17" spans="1:44" ht="146.25">
      <c r="A17" s="63" t="s">
        <v>296</v>
      </c>
      <c r="B17" s="63" t="s">
        <v>3</v>
      </c>
      <c r="C17" s="63" t="s">
        <v>392</v>
      </c>
      <c r="D17" s="63" t="s">
        <v>16</v>
      </c>
      <c r="E17" s="63" t="s">
        <v>393</v>
      </c>
      <c r="F17" s="63" t="s">
        <v>17</v>
      </c>
      <c r="G17" s="63" t="s">
        <v>394</v>
      </c>
      <c r="H17" s="63" t="s">
        <v>395</v>
      </c>
      <c r="I17" s="63" t="s">
        <v>329</v>
      </c>
      <c r="J17" s="63"/>
      <c r="K17" s="63"/>
      <c r="L17" s="63" t="s">
        <v>396</v>
      </c>
      <c r="M17" s="63" t="s">
        <v>397</v>
      </c>
      <c r="N17" s="63" t="s">
        <v>304</v>
      </c>
      <c r="O17" s="63" t="str">
        <f>VLOOKUP(G17,'Sheet 1 (2)'!$H$4:$M$536,6,FALSE)</f>
        <v/>
      </c>
      <c r="P17" s="63" t="s">
        <v>398</v>
      </c>
      <c r="Q17" s="63"/>
      <c r="R17" s="63" t="s">
        <v>340</v>
      </c>
      <c r="S17" s="63" t="s">
        <v>304</v>
      </c>
      <c r="T17" s="63" t="str">
        <f>VLOOKUP(G17,'Sheet 1 (2)'!$H$4:$O$536,8,FALSE)</f>
        <v/>
      </c>
      <c r="U17" s="63" t="str">
        <f t="shared" si="1"/>
        <v/>
      </c>
      <c r="V17" s="63"/>
      <c r="W17" s="63" t="s">
        <v>304</v>
      </c>
      <c r="X17" s="63" t="str">
        <f>VLOOKUP(G17,'Sheet 1 (2)'!$H$4:$Q$536,10,FALSE)</f>
        <v/>
      </c>
      <c r="Y17" s="63" t="str">
        <f t="shared" si="2"/>
        <v/>
      </c>
      <c r="Z17" s="63" t="s">
        <v>399</v>
      </c>
      <c r="AA17" s="63" t="s">
        <v>304</v>
      </c>
      <c r="AB17" s="63" t="str">
        <f>VLOOKUP(G17,'Sheet 1 (2)'!$H$4:$S$536,12,FALSE)</f>
        <v/>
      </c>
      <c r="AC17" s="63" t="str">
        <f t="shared" si="3"/>
        <v/>
      </c>
      <c r="AD17" s="63" t="s">
        <v>304</v>
      </c>
      <c r="AE17" s="63" t="str">
        <f>VLOOKUP(G17,'Sheet 1 (2)'!$H$4:$AF$536,25,FALSE)</f>
        <v/>
      </c>
      <c r="AF17" s="63" t="s">
        <v>364</v>
      </c>
      <c r="AG17" s="63" t="str">
        <f t="shared" si="4"/>
        <v/>
      </c>
      <c r="AH17" s="63" t="s">
        <v>304</v>
      </c>
      <c r="AI17" s="63" t="str">
        <f>VLOOKUP(G17,'Sheet 1 (2)'!$H$4:$AG$536,26,FALSE)</f>
        <v>NO</v>
      </c>
      <c r="AJ17" s="63" t="s">
        <v>329</v>
      </c>
      <c r="AK17" s="63" t="s">
        <v>304</v>
      </c>
      <c r="AL17" s="63" t="str">
        <f>VLOOKUP(G17,'Sheet 1 (2)'!$H$4:$AH$536,27,FALSE)</f>
        <v>Enviarán base de establecimiento con población asignada</v>
      </c>
      <c r="AM17" s="63"/>
      <c r="AN17" s="63">
        <v>1</v>
      </c>
      <c r="AO17" s="63">
        <f t="shared" si="5"/>
        <v>1</v>
      </c>
      <c r="AP17" s="63" t="s">
        <v>329</v>
      </c>
      <c r="AQ17" s="71" t="s">
        <v>400</v>
      </c>
      <c r="AR17" s="71" t="s">
        <v>329</v>
      </c>
    </row>
    <row r="18" spans="1:44" ht="225">
      <c r="A18" s="63" t="s">
        <v>296</v>
      </c>
      <c r="B18" s="63" t="s">
        <v>3</v>
      </c>
      <c r="C18" s="63" t="s">
        <v>392</v>
      </c>
      <c r="D18" s="63" t="s">
        <v>16</v>
      </c>
      <c r="E18" s="63" t="s">
        <v>393</v>
      </c>
      <c r="F18" s="63" t="s">
        <v>17</v>
      </c>
      <c r="G18" s="63" t="s">
        <v>401</v>
      </c>
      <c r="H18" s="63" t="s">
        <v>402</v>
      </c>
      <c r="I18" s="63" t="s">
        <v>329</v>
      </c>
      <c r="J18" s="63"/>
      <c r="K18" s="63"/>
      <c r="L18" s="63" t="s">
        <v>396</v>
      </c>
      <c r="M18" s="63" t="s">
        <v>403</v>
      </c>
      <c r="N18" s="63" t="s">
        <v>304</v>
      </c>
      <c r="O18" s="63" t="str">
        <f>VLOOKUP(G18,'Sheet 1 (2)'!$H$4:$M$536,6,FALSE)</f>
        <v/>
      </c>
      <c r="P18" s="63" t="s">
        <v>404</v>
      </c>
      <c r="Q18" s="63"/>
      <c r="R18" s="63" t="s">
        <v>340</v>
      </c>
      <c r="S18" s="63" t="s">
        <v>304</v>
      </c>
      <c r="T18" s="63" t="str">
        <f>VLOOKUP(G18,'Sheet 1 (2)'!$H$4:$O$536,8,FALSE)</f>
        <v/>
      </c>
      <c r="U18" s="63" t="str">
        <f t="shared" si="1"/>
        <v/>
      </c>
      <c r="V18" s="63"/>
      <c r="W18" s="63" t="s">
        <v>304</v>
      </c>
      <c r="X18" s="63" t="str">
        <f>VLOOKUP(G18,'Sheet 1 (2)'!$H$4:$Q$536,10,FALSE)</f>
        <v/>
      </c>
      <c r="Y18" s="63" t="str">
        <f t="shared" si="2"/>
        <v/>
      </c>
      <c r="Z18" s="63" t="s">
        <v>405</v>
      </c>
      <c r="AA18" s="63" t="s">
        <v>304</v>
      </c>
      <c r="AB18" s="63" t="str">
        <f>VLOOKUP(G18,'Sheet 1 (2)'!$H$4:$S$536,12,FALSE)</f>
        <v/>
      </c>
      <c r="AC18" s="63" t="str">
        <f t="shared" si="3"/>
        <v/>
      </c>
      <c r="AD18" s="63" t="s">
        <v>304</v>
      </c>
      <c r="AE18" s="63" t="str">
        <f>VLOOKUP(G18,'Sheet 1 (2)'!$H$4:$AF$536,25,FALSE)</f>
        <v/>
      </c>
      <c r="AF18" s="63" t="s">
        <v>364</v>
      </c>
      <c r="AG18" s="63" t="str">
        <f t="shared" si="4"/>
        <v/>
      </c>
      <c r="AH18" s="63" t="s">
        <v>304</v>
      </c>
      <c r="AI18" s="63" t="str">
        <f>VLOOKUP(G18,'Sheet 1 (2)'!$H$4:$AG$536,26,FALSE)</f>
        <v>NO</v>
      </c>
      <c r="AJ18" s="63" t="s">
        <v>329</v>
      </c>
      <c r="AK18" s="63" t="s">
        <v>304</v>
      </c>
      <c r="AL18" s="63" t="str">
        <f>VLOOKUP(G18,'Sheet 1 (2)'!$H$4:$AH$536,27,FALSE)</f>
        <v>Enviarán base de establecimiento con población asignada</v>
      </c>
      <c r="AM18" s="63"/>
      <c r="AN18" s="63">
        <v>1</v>
      </c>
      <c r="AO18" s="63">
        <f t="shared" si="5"/>
        <v>1</v>
      </c>
      <c r="AP18" s="63" t="s">
        <v>329</v>
      </c>
      <c r="AQ18" s="71" t="s">
        <v>400</v>
      </c>
      <c r="AR18" s="71" t="s">
        <v>329</v>
      </c>
    </row>
    <row r="19" spans="1:44" ht="146.25">
      <c r="A19" s="63" t="s">
        <v>296</v>
      </c>
      <c r="B19" s="63" t="s">
        <v>3</v>
      </c>
      <c r="C19" s="63" t="s">
        <v>392</v>
      </c>
      <c r="D19" s="63" t="s">
        <v>16</v>
      </c>
      <c r="E19" s="63" t="s">
        <v>393</v>
      </c>
      <c r="F19" s="63" t="s">
        <v>17</v>
      </c>
      <c r="G19" s="63" t="s">
        <v>406</v>
      </c>
      <c r="H19" s="63" t="s">
        <v>407</v>
      </c>
      <c r="I19" s="63" t="s">
        <v>329</v>
      </c>
      <c r="J19" s="63"/>
      <c r="K19" s="63"/>
      <c r="L19" s="63" t="s">
        <v>396</v>
      </c>
      <c r="M19" s="63" t="s">
        <v>408</v>
      </c>
      <c r="N19" s="63" t="s">
        <v>304</v>
      </c>
      <c r="O19" s="63" t="str">
        <f>VLOOKUP(G19,'Sheet 1 (2)'!$H$4:$M$536,6,FALSE)</f>
        <v/>
      </c>
      <c r="P19" s="63" t="s">
        <v>409</v>
      </c>
      <c r="Q19" s="63"/>
      <c r="R19" s="63" t="s">
        <v>340</v>
      </c>
      <c r="S19" s="63" t="s">
        <v>304</v>
      </c>
      <c r="T19" s="63" t="str">
        <f>VLOOKUP(G19,'Sheet 1 (2)'!$H$4:$O$536,8,FALSE)</f>
        <v/>
      </c>
      <c r="U19" s="63" t="str">
        <f t="shared" si="1"/>
        <v/>
      </c>
      <c r="V19" s="63"/>
      <c r="W19" s="63" t="s">
        <v>304</v>
      </c>
      <c r="X19" s="63" t="str">
        <f>VLOOKUP(G19,'Sheet 1 (2)'!$H$4:$Q$536,10,FALSE)</f>
        <v/>
      </c>
      <c r="Y19" s="63" t="str">
        <f t="shared" si="2"/>
        <v/>
      </c>
      <c r="Z19" s="63" t="s">
        <v>410</v>
      </c>
      <c r="AA19" s="63" t="s">
        <v>304</v>
      </c>
      <c r="AB19" s="63" t="str">
        <f>VLOOKUP(G19,'Sheet 1 (2)'!$H$4:$S$536,12,FALSE)</f>
        <v/>
      </c>
      <c r="AC19" s="63" t="str">
        <f t="shared" si="3"/>
        <v/>
      </c>
      <c r="AD19" s="63" t="s">
        <v>304</v>
      </c>
      <c r="AE19" s="63" t="str">
        <f>VLOOKUP(G19,'Sheet 1 (2)'!$H$4:$AF$536,25,FALSE)</f>
        <v/>
      </c>
      <c r="AF19" s="63" t="s">
        <v>364</v>
      </c>
      <c r="AG19" s="63" t="str">
        <f t="shared" si="4"/>
        <v/>
      </c>
      <c r="AH19" s="63" t="s">
        <v>304</v>
      </c>
      <c r="AI19" s="63" t="str">
        <f>VLOOKUP(G19,'Sheet 1 (2)'!$H$4:$AG$536,26,FALSE)</f>
        <v>NO</v>
      </c>
      <c r="AJ19" s="63" t="s">
        <v>329</v>
      </c>
      <c r="AK19" s="63" t="s">
        <v>304</v>
      </c>
      <c r="AL19" s="63" t="str">
        <f>VLOOKUP(G19,'Sheet 1 (2)'!$H$4:$AH$536,27,FALSE)</f>
        <v>Enviarán base de establecimiento con población asignada</v>
      </c>
      <c r="AM19" s="63"/>
      <c r="AN19" s="63">
        <v>1</v>
      </c>
      <c r="AO19" s="63">
        <f t="shared" si="5"/>
        <v>1</v>
      </c>
      <c r="AP19" s="63" t="s">
        <v>329</v>
      </c>
      <c r="AQ19" s="71" t="s">
        <v>400</v>
      </c>
      <c r="AR19" s="71" t="s">
        <v>329</v>
      </c>
    </row>
    <row r="20" spans="1:44" ht="236.25">
      <c r="A20" s="63" t="s">
        <v>296</v>
      </c>
      <c r="B20" s="63" t="s">
        <v>3</v>
      </c>
      <c r="C20" s="63" t="s">
        <v>392</v>
      </c>
      <c r="D20" s="63" t="s">
        <v>16</v>
      </c>
      <c r="E20" s="63" t="s">
        <v>393</v>
      </c>
      <c r="F20" s="63" t="s">
        <v>17</v>
      </c>
      <c r="G20" s="63" t="s">
        <v>411</v>
      </c>
      <c r="H20" s="63" t="s">
        <v>412</v>
      </c>
      <c r="I20" s="63" t="s">
        <v>329</v>
      </c>
      <c r="J20" s="63"/>
      <c r="K20" s="63"/>
      <c r="L20" s="63" t="s">
        <v>413</v>
      </c>
      <c r="M20" s="63" t="s">
        <v>414</v>
      </c>
      <c r="N20" s="63" t="s">
        <v>304</v>
      </c>
      <c r="O20" s="63" t="str">
        <f>VLOOKUP(G20,'Sheet 1 (2)'!$H$4:$M$536,6,FALSE)</f>
        <v/>
      </c>
      <c r="P20" s="63" t="s">
        <v>415</v>
      </c>
      <c r="Q20" s="63"/>
      <c r="R20" s="63" t="s">
        <v>340</v>
      </c>
      <c r="S20" s="63" t="s">
        <v>304</v>
      </c>
      <c r="T20" s="63" t="str">
        <f>VLOOKUP(G20,'Sheet 1 (2)'!$H$4:$O$536,8,FALSE)</f>
        <v/>
      </c>
      <c r="U20" s="63" t="str">
        <f t="shared" si="1"/>
        <v/>
      </c>
      <c r="V20" s="63" t="s">
        <v>416</v>
      </c>
      <c r="W20" s="63" t="s">
        <v>304</v>
      </c>
      <c r="X20" s="63" t="str">
        <f>VLOOKUP(G20,'Sheet 1 (2)'!$H$4:$Q$536,10,FALSE)</f>
        <v/>
      </c>
      <c r="Y20" s="63" t="str">
        <f t="shared" si="2"/>
        <v/>
      </c>
      <c r="Z20" s="63" t="s">
        <v>417</v>
      </c>
      <c r="AA20" s="63" t="s">
        <v>304</v>
      </c>
      <c r="AB20" s="63" t="str">
        <f>VLOOKUP(G20,'Sheet 1 (2)'!$H$4:$S$536,12,FALSE)</f>
        <v/>
      </c>
      <c r="AC20" s="63" t="str">
        <f t="shared" si="3"/>
        <v/>
      </c>
      <c r="AD20" s="63" t="s">
        <v>304</v>
      </c>
      <c r="AE20" s="63" t="str">
        <f>VLOOKUP(G20,'Sheet 1 (2)'!$H$4:$AF$536,25,FALSE)</f>
        <v/>
      </c>
      <c r="AF20" s="63" t="s">
        <v>418</v>
      </c>
      <c r="AG20" s="63" t="str">
        <f t="shared" si="4"/>
        <v/>
      </c>
      <c r="AH20" s="63" t="s">
        <v>304</v>
      </c>
      <c r="AI20" s="63" t="str">
        <f>VLOOKUP(G20,'Sheet 1 (2)'!$H$4:$AG$536,26,FALSE)</f>
        <v>NO</v>
      </c>
      <c r="AJ20" s="63" t="s">
        <v>329</v>
      </c>
      <c r="AK20" s="63" t="s">
        <v>304</v>
      </c>
      <c r="AL20" s="63" t="str">
        <f>VLOOKUP(G20,'Sheet 1 (2)'!$H$4:$AH$536,27,FALSE)</f>
        <v>Enviarán base de establecimiento con población asignada</v>
      </c>
      <c r="AM20" s="63"/>
      <c r="AN20" s="63">
        <v>1</v>
      </c>
      <c r="AO20" s="63">
        <f t="shared" si="5"/>
        <v>1</v>
      </c>
      <c r="AP20" s="63" t="s">
        <v>329</v>
      </c>
      <c r="AQ20" s="71" t="s">
        <v>400</v>
      </c>
      <c r="AR20" s="71" t="s">
        <v>329</v>
      </c>
    </row>
    <row r="21" spans="1:44" ht="15.75" customHeight="1">
      <c r="A21" s="63" t="s">
        <v>296</v>
      </c>
      <c r="B21" s="63" t="s">
        <v>3</v>
      </c>
      <c r="C21" s="63" t="s">
        <v>392</v>
      </c>
      <c r="D21" s="63" t="s">
        <v>16</v>
      </c>
      <c r="E21" s="63" t="s">
        <v>393</v>
      </c>
      <c r="F21" s="63" t="s">
        <v>17</v>
      </c>
      <c r="G21" s="63" t="s">
        <v>419</v>
      </c>
      <c r="H21" s="63" t="s">
        <v>420</v>
      </c>
      <c r="I21" s="63" t="s">
        <v>329</v>
      </c>
      <c r="J21" s="63"/>
      <c r="K21" s="63"/>
      <c r="L21" s="63" t="s">
        <v>413</v>
      </c>
      <c r="M21" s="63" t="s">
        <v>421</v>
      </c>
      <c r="N21" s="63" t="s">
        <v>304</v>
      </c>
      <c r="O21" s="63"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63" t="s">
        <v>415</v>
      </c>
      <c r="Q21" s="63"/>
      <c r="R21" s="63" t="s">
        <v>340</v>
      </c>
      <c r="S21" s="63" t="s">
        <v>304</v>
      </c>
      <c r="T21" s="63" t="str">
        <f>VLOOKUP(G21,'Sheet 1 (2)'!$H$4:$O$536,8,FALSE)</f>
        <v/>
      </c>
      <c r="U21" s="63" t="str">
        <f t="shared" si="1"/>
        <v/>
      </c>
      <c r="V21" s="63" t="s">
        <v>416</v>
      </c>
      <c r="W21" s="63" t="s">
        <v>304</v>
      </c>
      <c r="X21" s="63" t="str">
        <f>VLOOKUP(G21,'Sheet 1 (2)'!$H$4:$Q$536,10,FALSE)</f>
        <v/>
      </c>
      <c r="Y21" s="63" t="str">
        <f t="shared" si="2"/>
        <v/>
      </c>
      <c r="Z21" s="63" t="s">
        <v>422</v>
      </c>
      <c r="AA21" s="63" t="s">
        <v>304</v>
      </c>
      <c r="AB21" s="63" t="str">
        <f>VLOOKUP(G21,'Sheet 1 (2)'!$H$4:$S$536,12,FALSE)</f>
        <v/>
      </c>
      <c r="AC21" s="63" t="str">
        <f t="shared" si="3"/>
        <v/>
      </c>
      <c r="AD21" s="63" t="s">
        <v>304</v>
      </c>
      <c r="AE21" s="63" t="str">
        <f>VLOOKUP(G21,'Sheet 1 (2)'!$H$4:$AF$536,25,FALSE)</f>
        <v>I2,I3,I4,II1,II2,III1,III2,IIE,IIIE</v>
      </c>
      <c r="AF21" s="63" t="s">
        <v>418</v>
      </c>
      <c r="AG21" s="63" t="str">
        <f t="shared" si="4"/>
        <v>I2,I3,I4,II1,II2,III1,III2,IIE,IIIE</v>
      </c>
      <c r="AH21" s="63" t="s">
        <v>304</v>
      </c>
      <c r="AI21" s="63" t="str">
        <f>VLOOKUP(G21,'Sheet 1 (2)'!$H$4:$AG$536,26,FALSE)</f>
        <v>NO</v>
      </c>
      <c r="AJ21" s="63" t="s">
        <v>329</v>
      </c>
      <c r="AK21" s="63" t="s">
        <v>304</v>
      </c>
      <c r="AL21" s="63" t="str">
        <f>VLOOKUP(G21,'Sheet 1 (2)'!$H$4:$AH$536,27,FALSE)</f>
        <v>Proporción a estimar de la categoría I2</v>
      </c>
      <c r="AM21" s="63"/>
      <c r="AN21" s="63">
        <v>1</v>
      </c>
      <c r="AO21" s="63">
        <f t="shared" si="5"/>
        <v>1</v>
      </c>
      <c r="AP21" s="63" t="s">
        <v>329</v>
      </c>
      <c r="AQ21" s="71" t="s">
        <v>400</v>
      </c>
      <c r="AR21" s="71" t="s">
        <v>329</v>
      </c>
    </row>
    <row r="22" spans="1:44" ht="15.75" customHeight="1">
      <c r="A22" s="63" t="s">
        <v>296</v>
      </c>
      <c r="B22" s="63" t="s">
        <v>3</v>
      </c>
      <c r="C22" s="63" t="s">
        <v>392</v>
      </c>
      <c r="D22" s="63" t="s">
        <v>16</v>
      </c>
      <c r="E22" s="63" t="s">
        <v>393</v>
      </c>
      <c r="F22" s="63" t="s">
        <v>17</v>
      </c>
      <c r="G22" s="63" t="s">
        <v>423</v>
      </c>
      <c r="H22" s="63" t="s">
        <v>424</v>
      </c>
      <c r="I22" s="63" t="s">
        <v>329</v>
      </c>
      <c r="J22" s="63"/>
      <c r="K22" s="63"/>
      <c r="L22" s="63" t="s">
        <v>396</v>
      </c>
      <c r="M22" s="63" t="s">
        <v>425</v>
      </c>
      <c r="N22" s="63" t="s">
        <v>304</v>
      </c>
      <c r="O22" s="63" t="str">
        <f>VLOOKUP(G22,'Sheet 1 (2)'!$H$4:$M$536,6,FALSE)</f>
        <v/>
      </c>
      <c r="P22" s="63" t="str">
        <f>IF(N22&lt;&gt;"",N22,O22)</f>
        <v/>
      </c>
      <c r="Q22" s="63"/>
      <c r="R22" s="63" t="s">
        <v>426</v>
      </c>
      <c r="S22" s="63" t="s">
        <v>304</v>
      </c>
      <c r="T22" s="63" t="str">
        <f>VLOOKUP(G22,'Sheet 1 (2)'!$H$4:$O$536,8,FALSE)</f>
        <v/>
      </c>
      <c r="U22" s="63" t="str">
        <f t="shared" si="1"/>
        <v/>
      </c>
      <c r="V22" s="63" t="s">
        <v>427</v>
      </c>
      <c r="W22" s="63" t="s">
        <v>304</v>
      </c>
      <c r="X22" s="63" t="str">
        <f>VLOOKUP(G22,'Sheet 1 (2)'!$H$4:$Q$536,10,FALSE)</f>
        <v/>
      </c>
      <c r="Y22" s="63" t="str">
        <f t="shared" si="2"/>
        <v/>
      </c>
      <c r="Z22" s="63" t="s">
        <v>428</v>
      </c>
      <c r="AA22" s="63" t="s">
        <v>304</v>
      </c>
      <c r="AB22" s="63" t="str">
        <f>VLOOKUP(G22,'Sheet 1 (2)'!$H$4:$S$536,12,FALSE)</f>
        <v/>
      </c>
      <c r="AC22" s="63" t="str">
        <f t="shared" si="3"/>
        <v/>
      </c>
      <c r="AD22" s="63" t="s">
        <v>304</v>
      </c>
      <c r="AE22" s="63" t="str">
        <f>VLOOKUP(G22,'Sheet 1 (2)'!$H$4:$AF$536,25,FALSE)</f>
        <v/>
      </c>
      <c r="AF22" s="63" t="s">
        <v>429</v>
      </c>
      <c r="AG22" s="63" t="str">
        <f t="shared" si="4"/>
        <v/>
      </c>
      <c r="AH22" s="63" t="s">
        <v>304</v>
      </c>
      <c r="AI22" s="63" t="str">
        <f>VLOOKUP(G22,'Sheet 1 (2)'!$H$4:$AG$536,26,FALSE)</f>
        <v>SI</v>
      </c>
      <c r="AJ22" s="63" t="s">
        <v>329</v>
      </c>
      <c r="AK22" s="63" t="s">
        <v>304</v>
      </c>
      <c r="AL22" s="63" t="str">
        <f>VLOOKUP(G22,'Sheet 1 (2)'!$H$4:$AH$536,27,FALSE)</f>
        <v/>
      </c>
      <c r="AM22" s="63" t="str">
        <f t="shared" ref="AM22:AM27" si="7">IF(AK22&lt;&gt;"",AK22,AL22)</f>
        <v/>
      </c>
      <c r="AN22" s="63">
        <v>1</v>
      </c>
      <c r="AO22" s="63">
        <f t="shared" si="5"/>
        <v>1</v>
      </c>
      <c r="AP22" s="63" t="s">
        <v>329</v>
      </c>
      <c r="AQ22" s="63" t="s">
        <v>329</v>
      </c>
      <c r="AR22" s="71" t="s">
        <v>329</v>
      </c>
    </row>
    <row r="23" spans="1:44" ht="15.75" customHeight="1">
      <c r="A23" s="63" t="s">
        <v>296</v>
      </c>
      <c r="B23" s="63" t="s">
        <v>3</v>
      </c>
      <c r="C23" s="63" t="s">
        <v>430</v>
      </c>
      <c r="D23" s="63" t="s">
        <v>18</v>
      </c>
      <c r="E23" s="63" t="s">
        <v>431</v>
      </c>
      <c r="F23" s="63" t="s">
        <v>19</v>
      </c>
      <c r="G23" s="63" t="s">
        <v>432</v>
      </c>
      <c r="H23" s="63" t="s">
        <v>433</v>
      </c>
      <c r="I23" s="63" t="s">
        <v>329</v>
      </c>
      <c r="J23" s="63"/>
      <c r="K23" s="63"/>
      <c r="L23" s="63" t="s">
        <v>434</v>
      </c>
      <c r="M23" s="63" t="s">
        <v>435</v>
      </c>
      <c r="N23" s="63" t="s">
        <v>304</v>
      </c>
      <c r="O23" s="63" t="str">
        <f>VLOOKUP(G23,'Sheet 1 (2)'!$H$4:$M$536,6,FALSE)</f>
        <v>Igual meta del subproducto 3325501 NIÑO CRED &lt;1 AÑO</v>
      </c>
      <c r="P23" s="63" t="s">
        <v>436</v>
      </c>
      <c r="Q23" s="63"/>
      <c r="R23" s="63" t="s">
        <v>340</v>
      </c>
      <c r="S23" s="63" t="s">
        <v>304</v>
      </c>
      <c r="T23" s="63" t="str">
        <f>VLOOKUP(G23,'Sheet 1 (2)'!$H$4:$O$536,8,FALSE)</f>
        <v/>
      </c>
      <c r="U23" s="63" t="str">
        <f t="shared" si="1"/>
        <v/>
      </c>
      <c r="V23" s="63" t="s">
        <v>437</v>
      </c>
      <c r="W23" s="63" t="s">
        <v>304</v>
      </c>
      <c r="X23" s="63" t="str">
        <f>VLOOKUP(G23,'Sheet 1 (2)'!$H$4:$Q$536,10,FALSE)</f>
        <v/>
      </c>
      <c r="Y23" s="63" t="str">
        <f t="shared" si="2"/>
        <v/>
      </c>
      <c r="Z23" s="63" t="s">
        <v>438</v>
      </c>
      <c r="AA23" s="63" t="s">
        <v>304</v>
      </c>
      <c r="AB23" s="63" t="str">
        <f>VLOOKUP(G23,'Sheet 1 (2)'!$H$4:$S$536,12,FALSE)</f>
        <v/>
      </c>
      <c r="AC23" s="63" t="str">
        <f t="shared" si="3"/>
        <v/>
      </c>
      <c r="AD23" s="63" t="s">
        <v>304</v>
      </c>
      <c r="AE23" s="63" t="str">
        <f>VLOOKUP(G23,'Sheet 1 (2)'!$H$4:$AF$536,25,FALSE)</f>
        <v/>
      </c>
      <c r="AF23" s="63" t="s">
        <v>364</v>
      </c>
      <c r="AG23" s="63" t="str">
        <f t="shared" si="4"/>
        <v/>
      </c>
      <c r="AH23" s="63" t="s">
        <v>304</v>
      </c>
      <c r="AI23" s="63" t="str">
        <f>VLOOKUP(G23,'Sheet 1 (2)'!$H$4:$AG$536,26,FALSE)</f>
        <v>SI</v>
      </c>
      <c r="AJ23" s="63" t="s">
        <v>329</v>
      </c>
      <c r="AK23" s="63" t="s">
        <v>304</v>
      </c>
      <c r="AL23" s="63" t="str">
        <f>VLOOKUP(G23,'Sheet 1 (2)'!$H$4:$AH$536,27,FALSE)</f>
        <v/>
      </c>
      <c r="AM23" s="63" t="str">
        <f t="shared" si="7"/>
        <v/>
      </c>
      <c r="AN23" s="63">
        <v>1</v>
      </c>
      <c r="AO23" s="63">
        <f t="shared" si="5"/>
        <v>1</v>
      </c>
      <c r="AP23" s="63" t="s">
        <v>329</v>
      </c>
      <c r="AQ23" s="71" t="s">
        <v>439</v>
      </c>
      <c r="AR23" s="71"/>
    </row>
    <row r="24" spans="1:44" ht="15.75" customHeight="1">
      <c r="A24" s="63" t="s">
        <v>296</v>
      </c>
      <c r="B24" s="63" t="s">
        <v>3</v>
      </c>
      <c r="C24" s="63" t="s">
        <v>430</v>
      </c>
      <c r="D24" s="63" t="s">
        <v>18</v>
      </c>
      <c r="E24" s="63" t="s">
        <v>431</v>
      </c>
      <c r="F24" s="63" t="s">
        <v>19</v>
      </c>
      <c r="G24" s="63" t="s">
        <v>440</v>
      </c>
      <c r="H24" s="63" t="s">
        <v>441</v>
      </c>
      <c r="I24" s="63" t="s">
        <v>329</v>
      </c>
      <c r="J24" s="63"/>
      <c r="K24" s="63"/>
      <c r="L24" s="63" t="s">
        <v>434</v>
      </c>
      <c r="M24" s="63" t="s">
        <v>442</v>
      </c>
      <c r="N24" s="63" t="s">
        <v>304</v>
      </c>
      <c r="O24" s="63" t="str">
        <f>VLOOKUP(G24,'Sheet 1 (2)'!$H$4:$M$536,6,FALSE)</f>
        <v>Igual meta del subproducto 3325602 NIÑO&lt;1 AÑO CON SUPLEMENTO DE VITAMINA "A" de los establecimientos del primer nivel pertenecientes a los distritos de extrema pobreza Q1 y Q2</v>
      </c>
      <c r="P24" s="63" t="s">
        <v>443</v>
      </c>
      <c r="Q24" s="63"/>
      <c r="R24" s="63" t="s">
        <v>340</v>
      </c>
      <c r="S24" s="63" t="s">
        <v>304</v>
      </c>
      <c r="T24" s="63" t="str">
        <f>VLOOKUP(G24,'Sheet 1 (2)'!$H$4:$O$536,8,FALSE)</f>
        <v/>
      </c>
      <c r="U24" s="63" t="str">
        <f t="shared" si="1"/>
        <v/>
      </c>
      <c r="V24" s="63" t="s">
        <v>444</v>
      </c>
      <c r="W24" s="63" t="s">
        <v>304</v>
      </c>
      <c r="X24" s="63" t="str">
        <f>VLOOKUP(G24,'Sheet 1 (2)'!$H$4:$Q$536,10,FALSE)</f>
        <v/>
      </c>
      <c r="Y24" s="63" t="str">
        <f t="shared" si="2"/>
        <v/>
      </c>
      <c r="Z24" s="63" t="s">
        <v>445</v>
      </c>
      <c r="AA24" s="63" t="s">
        <v>304</v>
      </c>
      <c r="AB24" s="63" t="str">
        <f>VLOOKUP(G24,'Sheet 1 (2)'!$H$4:$S$536,12,FALSE)</f>
        <v/>
      </c>
      <c r="AC24" s="63" t="str">
        <f t="shared" si="3"/>
        <v/>
      </c>
      <c r="AD24" s="63" t="s">
        <v>304</v>
      </c>
      <c r="AE24" s="63" t="str">
        <f>VLOOKUP(G24,'Sheet 1 (2)'!$H$4:$AF$536,25,FALSE)</f>
        <v/>
      </c>
      <c r="AF24" s="63" t="s">
        <v>334</v>
      </c>
      <c r="AG24" s="63" t="str">
        <f t="shared" si="4"/>
        <v/>
      </c>
      <c r="AH24" s="63" t="s">
        <v>304</v>
      </c>
      <c r="AI24" s="63" t="str">
        <f>VLOOKUP(G24,'Sheet 1 (2)'!$H$4:$AG$536,26,FALSE)</f>
        <v>SI</v>
      </c>
      <c r="AJ24" s="63" t="s">
        <v>329</v>
      </c>
      <c r="AK24" s="63" t="s">
        <v>304</v>
      </c>
      <c r="AL24" s="63" t="str">
        <f>VLOOKUP(G24,'Sheet 1 (2)'!$H$4:$AH$536,27,FALSE)</f>
        <v/>
      </c>
      <c r="AM24" s="63" t="str">
        <f t="shared" si="7"/>
        <v/>
      </c>
      <c r="AN24" s="63">
        <v>1</v>
      </c>
      <c r="AO24" s="63">
        <f t="shared" si="5"/>
        <v>1</v>
      </c>
      <c r="AP24" s="63" t="s">
        <v>329</v>
      </c>
      <c r="AQ24" s="71" t="s">
        <v>439</v>
      </c>
      <c r="AR24" s="71"/>
    </row>
    <row r="25" spans="1:44" ht="15.75" customHeight="1">
      <c r="A25" s="63" t="s">
        <v>296</v>
      </c>
      <c r="B25" s="63" t="s">
        <v>3</v>
      </c>
      <c r="C25" s="63" t="s">
        <v>430</v>
      </c>
      <c r="D25" s="63" t="s">
        <v>18</v>
      </c>
      <c r="E25" s="63" t="s">
        <v>431</v>
      </c>
      <c r="F25" s="63" t="s">
        <v>19</v>
      </c>
      <c r="G25" s="63" t="s">
        <v>446</v>
      </c>
      <c r="H25" s="63" t="s">
        <v>447</v>
      </c>
      <c r="I25" s="63" t="s">
        <v>329</v>
      </c>
      <c r="J25" s="63"/>
      <c r="K25" s="63"/>
      <c r="L25" s="63" t="s">
        <v>434</v>
      </c>
      <c r="M25" s="63" t="s">
        <v>448</v>
      </c>
      <c r="N25" s="63" t="s">
        <v>304</v>
      </c>
      <c r="O25" s="63" t="str">
        <f>VLOOKUP(G25,'Sheet 1 (2)'!$H$4:$M$536,6,FALSE)</f>
        <v/>
      </c>
      <c r="P25" s="63" t="s">
        <v>449</v>
      </c>
      <c r="Q25" s="63"/>
      <c r="R25" s="63" t="s">
        <v>340</v>
      </c>
      <c r="S25" s="63" t="s">
        <v>304</v>
      </c>
      <c r="T25" s="63" t="str">
        <f>VLOOKUP(G25,'Sheet 1 (2)'!$H$4:$O$536,8,FALSE)</f>
        <v/>
      </c>
      <c r="U25" s="63" t="str">
        <f t="shared" si="1"/>
        <v/>
      </c>
      <c r="V25" s="63" t="s">
        <v>444</v>
      </c>
      <c r="W25" s="63" t="s">
        <v>304</v>
      </c>
      <c r="X25" s="63" t="str">
        <f>VLOOKUP(G25,'Sheet 1 (2)'!$H$4:$Q$536,10,FALSE)</f>
        <v/>
      </c>
      <c r="Y25" s="63" t="str">
        <f t="shared" si="2"/>
        <v/>
      </c>
      <c r="Z25" s="63" t="s">
        <v>450</v>
      </c>
      <c r="AA25" s="63" t="s">
        <v>304</v>
      </c>
      <c r="AB25" s="63" t="str">
        <f>VLOOKUP(G25,'Sheet 1 (2)'!$H$4:$S$536,12,FALSE)</f>
        <v/>
      </c>
      <c r="AC25" s="63" t="str">
        <f t="shared" si="3"/>
        <v/>
      </c>
      <c r="AD25" s="63" t="s">
        <v>304</v>
      </c>
      <c r="AE25" s="63" t="str">
        <f>VLOOKUP(G25,'Sheet 1 (2)'!$H$4:$AF$536,25,FALSE)</f>
        <v/>
      </c>
      <c r="AF25" s="63" t="s">
        <v>334</v>
      </c>
      <c r="AG25" s="63" t="str">
        <f t="shared" si="4"/>
        <v/>
      </c>
      <c r="AH25" s="63" t="s">
        <v>304</v>
      </c>
      <c r="AI25" s="91" t="str">
        <f>VLOOKUP(G25,'Sheet 1 (2)'!$H$4:$AG$536,26,FALSE)</f>
        <v>/</v>
      </c>
      <c r="AJ25" s="63" t="s">
        <v>329</v>
      </c>
      <c r="AK25" s="63" t="s">
        <v>304</v>
      </c>
      <c r="AL25" s="63" t="str">
        <f>VLOOKUP(G25,'Sheet 1 (2)'!$H$4:$AH$536,27,FALSE)</f>
        <v/>
      </c>
      <c r="AM25" s="63" t="str">
        <f t="shared" si="7"/>
        <v/>
      </c>
      <c r="AN25" s="63">
        <v>1</v>
      </c>
      <c r="AO25" s="63">
        <f t="shared" si="5"/>
        <v>1</v>
      </c>
      <c r="AP25" s="63" t="s">
        <v>329</v>
      </c>
      <c r="AQ25" s="71" t="s">
        <v>439</v>
      </c>
      <c r="AR25" s="71"/>
    </row>
    <row r="26" spans="1:44" ht="15.75" customHeight="1">
      <c r="A26" s="63" t="s">
        <v>296</v>
      </c>
      <c r="B26" s="63" t="s">
        <v>3</v>
      </c>
      <c r="C26" s="63" t="s">
        <v>430</v>
      </c>
      <c r="D26" s="63" t="s">
        <v>18</v>
      </c>
      <c r="E26" s="63" t="s">
        <v>431</v>
      </c>
      <c r="F26" s="63" t="s">
        <v>19</v>
      </c>
      <c r="G26" s="63" t="s">
        <v>451</v>
      </c>
      <c r="H26" s="63" t="s">
        <v>452</v>
      </c>
      <c r="I26" s="63" t="s">
        <v>301</v>
      </c>
      <c r="J26" s="63"/>
      <c r="K26" s="63"/>
      <c r="L26" s="63" t="s">
        <v>453</v>
      </c>
      <c r="M26" s="63" t="s">
        <v>454</v>
      </c>
      <c r="N26" s="63" t="s">
        <v>304</v>
      </c>
      <c r="O26" s="63" t="str">
        <f>VLOOKUP(G26,'Sheet 1 (2)'!$H$4:$M$536,6,FALSE)</f>
        <v>40% de la meta CRED de menores de 3 años</v>
      </c>
      <c r="P26" s="63" t="str">
        <f>IF(N26&lt;&gt;"",N26,O26)</f>
        <v>40% de la meta CRED de menores de 3 años</v>
      </c>
      <c r="Q26" s="63"/>
      <c r="R26" s="63"/>
      <c r="S26" s="63" t="s">
        <v>304</v>
      </c>
      <c r="T26" s="63" t="str">
        <f>VLOOKUP(G26,'Sheet 1 (2)'!$H$4:$O$536,8,FALSE)</f>
        <v/>
      </c>
      <c r="U26" s="63" t="str">
        <f t="shared" si="1"/>
        <v/>
      </c>
      <c r="V26" s="63"/>
      <c r="W26" s="63" t="s">
        <v>304</v>
      </c>
      <c r="X26" s="63" t="str">
        <f>VLOOKUP(G26,'Sheet 1 (2)'!$H$4:$Q$536,10,FALSE)</f>
        <v/>
      </c>
      <c r="Y26" s="63" t="str">
        <f t="shared" si="2"/>
        <v/>
      </c>
      <c r="Z26" s="63" t="s">
        <v>455</v>
      </c>
      <c r="AA26" s="63" t="s">
        <v>304</v>
      </c>
      <c r="AB26" s="63" t="str">
        <f>VLOOKUP(G26,'Sheet 1 (2)'!$H$4:$S$536,12,FALSE)</f>
        <v/>
      </c>
      <c r="AC26" s="63" t="str">
        <f t="shared" si="3"/>
        <v/>
      </c>
      <c r="AD26" s="63" t="s">
        <v>304</v>
      </c>
      <c r="AE26" s="63" t="str">
        <f>VLOOKUP(G26,'Sheet 1 (2)'!$H$4:$AF$536,25,FALSE)</f>
        <v/>
      </c>
      <c r="AF26" s="63" t="s">
        <v>334</v>
      </c>
      <c r="AG26" s="63" t="str">
        <f t="shared" si="4"/>
        <v/>
      </c>
      <c r="AH26" s="63" t="s">
        <v>304</v>
      </c>
      <c r="AI26" s="63" t="str">
        <f>VLOOKUP(G26,'Sheet 1 (2)'!$H$4:$AG$536,26,FALSE)</f>
        <v>SI</v>
      </c>
      <c r="AJ26" s="63" t="s">
        <v>329</v>
      </c>
      <c r="AK26" s="63" t="s">
        <v>304</v>
      </c>
      <c r="AL26" s="63" t="str">
        <f>VLOOKUP(G26,'Sheet 1 (2)'!$H$4:$AH$536,27,FALSE)</f>
        <v/>
      </c>
      <c r="AM26" s="63" t="str">
        <f t="shared" si="7"/>
        <v/>
      </c>
      <c r="AN26" s="63">
        <v>1</v>
      </c>
      <c r="AO26" s="63">
        <f t="shared" si="5"/>
        <v>1</v>
      </c>
      <c r="AP26" s="71"/>
      <c r="AQ26" s="71"/>
      <c r="AR26" s="71"/>
    </row>
    <row r="27" spans="1:44" ht="15.75" customHeight="1">
      <c r="A27" s="63" t="s">
        <v>296</v>
      </c>
      <c r="B27" s="63" t="s">
        <v>3</v>
      </c>
      <c r="C27" s="63" t="s">
        <v>430</v>
      </c>
      <c r="D27" s="63" t="s">
        <v>18</v>
      </c>
      <c r="E27" s="63" t="s">
        <v>431</v>
      </c>
      <c r="F27" s="63" t="s">
        <v>19</v>
      </c>
      <c r="G27" s="63" t="s">
        <v>456</v>
      </c>
      <c r="H27" s="63" t="s">
        <v>457</v>
      </c>
      <c r="I27" s="63" t="s">
        <v>329</v>
      </c>
      <c r="J27" s="63"/>
      <c r="K27" s="63"/>
      <c r="L27" s="63" t="s">
        <v>434</v>
      </c>
      <c r="M27" s="63" t="s">
        <v>458</v>
      </c>
      <c r="N27" s="63" t="s">
        <v>304</v>
      </c>
      <c r="O27" s="63" t="str">
        <f>VLOOKUP(G27,'Sheet 1 (2)'!$H$4:$M$536,6,FALSE)</f>
        <v/>
      </c>
      <c r="P27" s="63" t="s">
        <v>459</v>
      </c>
      <c r="Q27" s="63"/>
      <c r="R27" s="63" t="s">
        <v>340</v>
      </c>
      <c r="S27" s="63" t="s">
        <v>304</v>
      </c>
      <c r="T27" s="63" t="str">
        <f>VLOOKUP(G27,'Sheet 1 (2)'!$H$4:$O$536,8,FALSE)</f>
        <v/>
      </c>
      <c r="U27" s="63" t="str">
        <f t="shared" si="1"/>
        <v/>
      </c>
      <c r="V27" s="63" t="s">
        <v>460</v>
      </c>
      <c r="W27" s="63" t="s">
        <v>304</v>
      </c>
      <c r="X27" s="63" t="str">
        <f>VLOOKUP(G27,'Sheet 1 (2)'!$H$4:$Q$536,10,FALSE)</f>
        <v/>
      </c>
      <c r="Y27" s="63" t="str">
        <f t="shared" si="2"/>
        <v/>
      </c>
      <c r="Z27" s="63" t="s">
        <v>461</v>
      </c>
      <c r="AA27" s="63" t="s">
        <v>304</v>
      </c>
      <c r="AB27" s="63" t="str">
        <f>VLOOKUP(G27,'Sheet 1 (2)'!$H$4:$S$536,12,FALSE)</f>
        <v/>
      </c>
      <c r="AC27" s="63" t="str">
        <f t="shared" si="3"/>
        <v/>
      </c>
      <c r="AD27" s="63" t="s">
        <v>304</v>
      </c>
      <c r="AE27" s="63" t="str">
        <f>VLOOKUP(G27,'Sheet 1 (2)'!$H$4:$AF$536,25,FALSE)</f>
        <v/>
      </c>
      <c r="AF27" s="63" t="s">
        <v>364</v>
      </c>
      <c r="AG27" s="63" t="str">
        <f t="shared" si="4"/>
        <v/>
      </c>
      <c r="AH27" s="63" t="s">
        <v>304</v>
      </c>
      <c r="AI27" s="63" t="str">
        <f>VLOOKUP(G27,'Sheet 1 (2)'!$H$4:$AG$536,26,FALSE)</f>
        <v>NO</v>
      </c>
      <c r="AJ27" s="63" t="s">
        <v>329</v>
      </c>
      <c r="AK27" s="63" t="s">
        <v>304</v>
      </c>
      <c r="AL27" s="63" t="str">
        <f>VLOOKUP(G27,'Sheet 1 (2)'!$H$4:$AH$536,27,FALSE)</f>
        <v>Establecimientos de Salud con Población asignada</v>
      </c>
      <c r="AM27" s="63" t="str">
        <f t="shared" si="7"/>
        <v>Establecimientos de Salud con Población asignada</v>
      </c>
      <c r="AN27" s="63">
        <v>1</v>
      </c>
      <c r="AO27" s="63">
        <f t="shared" si="5"/>
        <v>1</v>
      </c>
      <c r="AP27" s="63" t="s">
        <v>329</v>
      </c>
      <c r="AQ27" s="71" t="s">
        <v>439</v>
      </c>
      <c r="AR27" s="71"/>
    </row>
    <row r="28" spans="1:44" ht="15.75" customHeight="1">
      <c r="A28" s="63" t="s">
        <v>296</v>
      </c>
      <c r="B28" s="63" t="s">
        <v>3</v>
      </c>
      <c r="C28" s="63" t="s">
        <v>430</v>
      </c>
      <c r="D28" s="63" t="s">
        <v>18</v>
      </c>
      <c r="E28" s="63" t="s">
        <v>431</v>
      </c>
      <c r="F28" s="63" t="s">
        <v>19</v>
      </c>
      <c r="G28" s="63" t="s">
        <v>462</v>
      </c>
      <c r="H28" s="63" t="s">
        <v>463</v>
      </c>
      <c r="I28" s="63" t="s">
        <v>329</v>
      </c>
      <c r="J28" s="63"/>
      <c r="K28" s="63"/>
      <c r="L28" s="63" t="s">
        <v>464</v>
      </c>
      <c r="M28" s="63" t="s">
        <v>465</v>
      </c>
      <c r="N28" s="63" t="s">
        <v>304</v>
      </c>
      <c r="O28" s="63" t="str">
        <f>VLOOKUP(G28,'Sheet 1 (2)'!$H$4:$M$536,6,FALSE)</f>
        <v/>
      </c>
      <c r="P28" s="63" t="s">
        <v>466</v>
      </c>
      <c r="Q28" s="63"/>
      <c r="R28" s="63" t="s">
        <v>340</v>
      </c>
      <c r="S28" s="63" t="s">
        <v>304</v>
      </c>
      <c r="T28" s="63" t="str">
        <f>VLOOKUP(G28,'Sheet 1 (2)'!$H$4:$O$536,8,FALSE)</f>
        <v/>
      </c>
      <c r="U28" s="63" t="str">
        <f t="shared" si="1"/>
        <v/>
      </c>
      <c r="V28" s="63"/>
      <c r="W28" s="63" t="s">
        <v>304</v>
      </c>
      <c r="X28" s="63" t="str">
        <f>VLOOKUP(G28,'Sheet 1 (2)'!$H$4:$Q$536,10,FALSE)</f>
        <v/>
      </c>
      <c r="Y28" s="63" t="str">
        <f t="shared" si="2"/>
        <v/>
      </c>
      <c r="Z28" s="63" t="s">
        <v>467</v>
      </c>
      <c r="AA28" s="63" t="s">
        <v>304</v>
      </c>
      <c r="AB28" s="63" t="str">
        <f>VLOOKUP(G28,'Sheet 1 (2)'!$H$4:$S$536,12,FALSE)</f>
        <v/>
      </c>
      <c r="AC28" s="63" t="str">
        <f t="shared" si="3"/>
        <v/>
      </c>
      <c r="AD28" s="63" t="s">
        <v>304</v>
      </c>
      <c r="AE28" s="63" t="str">
        <f>VLOOKUP(G28,'Sheet 1 (2)'!$H$4:$AF$536,25,FALSE)</f>
        <v/>
      </c>
      <c r="AF28" s="63" t="s">
        <v>364</v>
      </c>
      <c r="AG28" s="63" t="str">
        <f t="shared" si="4"/>
        <v/>
      </c>
      <c r="AH28" s="63" t="s">
        <v>304</v>
      </c>
      <c r="AI28" s="91" t="str">
        <f>VLOOKUP(G28,'Sheet 1 (2)'!$H$4:$AG$536,26,FALSE)</f>
        <v>/</v>
      </c>
      <c r="AJ28" s="68" t="s">
        <v>329</v>
      </c>
      <c r="AK28" s="63" t="s">
        <v>304</v>
      </c>
      <c r="AL28" s="63" t="str">
        <f>VLOOKUP(G28,'Sheet 1 (2)'!$H$4:$AH$536,27,FALSE)</f>
        <v/>
      </c>
      <c r="AM28" s="63" t="s">
        <v>468</v>
      </c>
      <c r="AN28" s="63">
        <v>1</v>
      </c>
      <c r="AO28" s="63">
        <f t="shared" si="5"/>
        <v>1</v>
      </c>
      <c r="AP28" s="63" t="s">
        <v>329</v>
      </c>
      <c r="AQ28" s="71" t="s">
        <v>439</v>
      </c>
      <c r="AR28" s="71"/>
    </row>
    <row r="29" spans="1:44" ht="15.75" customHeight="1">
      <c r="A29" s="63" t="s">
        <v>296</v>
      </c>
      <c r="B29" s="63" t="s">
        <v>3</v>
      </c>
      <c r="C29" s="63" t="s">
        <v>469</v>
      </c>
      <c r="D29" s="63" t="s">
        <v>4</v>
      </c>
      <c r="E29" s="63" t="s">
        <v>470</v>
      </c>
      <c r="F29" s="63" t="s">
        <v>5</v>
      </c>
      <c r="G29" s="63" t="s">
        <v>471</v>
      </c>
      <c r="H29" s="63" t="s">
        <v>472</v>
      </c>
      <c r="I29" s="63" t="s">
        <v>329</v>
      </c>
      <c r="J29" s="63"/>
      <c r="K29" s="63"/>
      <c r="L29" s="63" t="s">
        <v>473</v>
      </c>
      <c r="M29" s="68" t="s">
        <v>474</v>
      </c>
      <c r="N29" s="63" t="s">
        <v>304</v>
      </c>
      <c r="O29" s="63" t="str">
        <f>VLOOKUP(G29,'Sheet 1 (2)'!$H$4:$M$536,6,FALSE)</f>
        <v/>
      </c>
      <c r="P29" s="63" t="str">
        <f>IF(N29&lt;&gt;"",N29,O29)</f>
        <v/>
      </c>
      <c r="Q29" s="63"/>
      <c r="R29" s="63" t="s">
        <v>475</v>
      </c>
      <c r="S29" s="63" t="s">
        <v>304</v>
      </c>
      <c r="T29" s="63" t="str">
        <f>VLOOKUP(G29,'Sheet 1 (2)'!$H$4:$O$536,8,FALSE)</f>
        <v/>
      </c>
      <c r="U29" s="63" t="str">
        <f t="shared" si="1"/>
        <v/>
      </c>
      <c r="V29" s="63" t="s">
        <v>476</v>
      </c>
      <c r="W29" s="63" t="s">
        <v>304</v>
      </c>
      <c r="X29" s="63" t="str">
        <f>VLOOKUP(G29,'Sheet 1 (2)'!$H$4:$Q$536,10,FALSE)</f>
        <v/>
      </c>
      <c r="Y29" s="63" t="str">
        <f t="shared" si="2"/>
        <v/>
      </c>
      <c r="Z29" s="63"/>
      <c r="AA29" s="63" t="s">
        <v>304</v>
      </c>
      <c r="AB29" s="63" t="str">
        <f>VLOOKUP(G29,'Sheet 1 (2)'!$H$4:$S$536,12,FALSE)</f>
        <v/>
      </c>
      <c r="AC29" s="63" t="str">
        <f t="shared" si="3"/>
        <v/>
      </c>
      <c r="AD29" s="63" t="s">
        <v>304</v>
      </c>
      <c r="AE29" s="63" t="str">
        <f>VLOOKUP(G29,'Sheet 1 (2)'!$H$4:$AF$536,25,FALSE)</f>
        <v/>
      </c>
      <c r="AF29" s="63" t="s">
        <v>307</v>
      </c>
      <c r="AG29" s="63" t="str">
        <f t="shared" si="4"/>
        <v/>
      </c>
      <c r="AH29" s="63" t="s">
        <v>304</v>
      </c>
      <c r="AI29" s="63" t="str">
        <f>VLOOKUP(G29,'Sheet 1 (2)'!$H$4:$AG$536,26,FALSE)</f>
        <v>NO</v>
      </c>
      <c r="AJ29" s="63" t="s">
        <v>301</v>
      </c>
      <c r="AK29" s="63" t="s">
        <v>304</v>
      </c>
      <c r="AL29" s="63" t="str">
        <f>VLOOKUP(G29,'Sheet 1 (2)'!$H$4:$AH$536,27,FALSE)</f>
        <v/>
      </c>
      <c r="AM29" s="63" t="str">
        <f>IF(AK29&lt;&gt;"",AK29,AL29)</f>
        <v/>
      </c>
      <c r="AN29" s="63">
        <v>1</v>
      </c>
      <c r="AO29" s="63">
        <f t="shared" si="5"/>
        <v>0</v>
      </c>
      <c r="AP29" s="71"/>
      <c r="AQ29" s="71"/>
      <c r="AR29" s="71"/>
    </row>
    <row r="30" spans="1:44" ht="15.75" customHeight="1">
      <c r="A30" s="63" t="s">
        <v>296</v>
      </c>
      <c r="B30" s="63" t="s">
        <v>3</v>
      </c>
      <c r="C30" s="63" t="s">
        <v>469</v>
      </c>
      <c r="D30" s="63" t="s">
        <v>4</v>
      </c>
      <c r="E30" s="63" t="s">
        <v>470</v>
      </c>
      <c r="F30" s="63" t="s">
        <v>5</v>
      </c>
      <c r="G30" s="63" t="s">
        <v>477</v>
      </c>
      <c r="H30" s="63" t="s">
        <v>478</v>
      </c>
      <c r="I30" s="63" t="s">
        <v>329</v>
      </c>
      <c r="J30" s="63"/>
      <c r="K30" s="63"/>
      <c r="L30" s="63" t="s">
        <v>473</v>
      </c>
      <c r="M30" s="68" t="s">
        <v>479</v>
      </c>
      <c r="N30" s="63" t="s">
        <v>304</v>
      </c>
      <c r="O30" s="63" t="str">
        <f>VLOOKUP(G30,'Sheet 1 (2)'!$H$4:$M$536,6,FALSE)</f>
        <v/>
      </c>
      <c r="P30" s="63" t="str">
        <f>IF(N30&lt;&gt;"",N30,O30)</f>
        <v/>
      </c>
      <c r="Q30" s="63"/>
      <c r="R30" s="63" t="s">
        <v>475</v>
      </c>
      <c r="S30" s="63" t="s">
        <v>304</v>
      </c>
      <c r="T30" s="63" t="str">
        <f>VLOOKUP(G30,'Sheet 1 (2)'!$H$4:$O$536,8,FALSE)</f>
        <v/>
      </c>
      <c r="U30" s="63" t="str">
        <f t="shared" si="1"/>
        <v/>
      </c>
      <c r="V30" s="63" t="s">
        <v>476</v>
      </c>
      <c r="W30" s="63" t="s">
        <v>304</v>
      </c>
      <c r="X30" s="63" t="str">
        <f>VLOOKUP(G30,'Sheet 1 (2)'!$H$4:$Q$536,10,FALSE)</f>
        <v/>
      </c>
      <c r="Y30" s="63" t="str">
        <f t="shared" si="2"/>
        <v/>
      </c>
      <c r="Z30" s="63"/>
      <c r="AA30" s="63" t="s">
        <v>304</v>
      </c>
      <c r="AB30" s="63" t="str">
        <f>VLOOKUP(G30,'Sheet 1 (2)'!$H$4:$S$536,12,FALSE)</f>
        <v/>
      </c>
      <c r="AC30" s="63" t="str">
        <f t="shared" si="3"/>
        <v/>
      </c>
      <c r="AD30" s="63" t="s">
        <v>304</v>
      </c>
      <c r="AE30" s="63" t="str">
        <f>VLOOKUP(G30,'Sheet 1 (2)'!$H$4:$AF$536,25,FALSE)</f>
        <v/>
      </c>
      <c r="AF30" s="63" t="s">
        <v>307</v>
      </c>
      <c r="AG30" s="63" t="str">
        <f t="shared" si="4"/>
        <v/>
      </c>
      <c r="AH30" s="63" t="s">
        <v>304</v>
      </c>
      <c r="AI30" s="63" t="str">
        <f>VLOOKUP(G30,'Sheet 1 (2)'!$H$4:$AG$536,26,FALSE)</f>
        <v>NO</v>
      </c>
      <c r="AJ30" s="63" t="s">
        <v>301</v>
      </c>
      <c r="AK30" s="63" t="s">
        <v>304</v>
      </c>
      <c r="AL30" s="63" t="str">
        <f>VLOOKUP(G30,'Sheet 1 (2)'!$H$4:$AH$536,27,FALSE)</f>
        <v/>
      </c>
      <c r="AM30" s="63" t="str">
        <f>IF(AK30&lt;&gt;"",AK30,AL30)</f>
        <v/>
      </c>
      <c r="AN30" s="63">
        <v>1</v>
      </c>
      <c r="AO30" s="63">
        <f t="shared" si="5"/>
        <v>0</v>
      </c>
      <c r="AP30" s="71"/>
      <c r="AQ30" s="71"/>
      <c r="AR30" s="71"/>
    </row>
    <row r="31" spans="1:44" ht="15.75" customHeight="1">
      <c r="A31" s="63" t="s">
        <v>296</v>
      </c>
      <c r="B31" s="63" t="s">
        <v>3</v>
      </c>
      <c r="C31" s="63" t="s">
        <v>469</v>
      </c>
      <c r="D31" s="63" t="s">
        <v>4</v>
      </c>
      <c r="E31" s="63" t="s">
        <v>470</v>
      </c>
      <c r="F31" s="63" t="s">
        <v>5</v>
      </c>
      <c r="G31" s="63" t="s">
        <v>480</v>
      </c>
      <c r="H31" s="63" t="s">
        <v>481</v>
      </c>
      <c r="I31" s="63" t="s">
        <v>329</v>
      </c>
      <c r="J31" s="63"/>
      <c r="K31" s="63"/>
      <c r="L31" s="63" t="s">
        <v>473</v>
      </c>
      <c r="M31" s="63" t="s">
        <v>482</v>
      </c>
      <c r="N31" s="63" t="s">
        <v>304</v>
      </c>
      <c r="O31" s="63" t="str">
        <f>VLOOKUP(G31,'Sheet 1 (2)'!$H$4:$M$536,6,FALSE)</f>
        <v/>
      </c>
      <c r="P31" s="63" t="s">
        <v>483</v>
      </c>
      <c r="Q31" s="63"/>
      <c r="R31" s="63" t="s">
        <v>475</v>
      </c>
      <c r="S31" s="63" t="s">
        <v>304</v>
      </c>
      <c r="T31" s="63" t="str">
        <f>VLOOKUP(G31,'Sheet 1 (2)'!$H$4:$O$536,8,FALSE)</f>
        <v/>
      </c>
      <c r="U31" s="63" t="str">
        <f t="shared" si="1"/>
        <v/>
      </c>
      <c r="V31" s="63" t="s">
        <v>484</v>
      </c>
      <c r="W31" s="63" t="s">
        <v>304</v>
      </c>
      <c r="X31" s="63" t="str">
        <f>VLOOKUP(G31,'Sheet 1 (2)'!$H$4:$Q$536,10,FALSE)</f>
        <v/>
      </c>
      <c r="Y31" s="63" t="str">
        <f t="shared" si="2"/>
        <v/>
      </c>
      <c r="Z31" s="63"/>
      <c r="AA31" s="63" t="s">
        <v>304</v>
      </c>
      <c r="AB31" s="63" t="str">
        <f>VLOOKUP(G31,'Sheet 1 (2)'!$H$4:$S$536,12,FALSE)</f>
        <v/>
      </c>
      <c r="AC31" s="63" t="str">
        <f t="shared" si="3"/>
        <v/>
      </c>
      <c r="AD31" s="63" t="s">
        <v>304</v>
      </c>
      <c r="AE31" s="63" t="str">
        <f>VLOOKUP(G31,'Sheet 1 (2)'!$H$4:$AF$536,25,FALSE)</f>
        <v/>
      </c>
      <c r="AF31" s="63" t="s">
        <v>307</v>
      </c>
      <c r="AG31" s="63" t="str">
        <f t="shared" si="4"/>
        <v/>
      </c>
      <c r="AH31" s="63" t="s">
        <v>304</v>
      </c>
      <c r="AI31" s="63" t="str">
        <f>VLOOKUP(G31,'Sheet 1 (2)'!$H$4:$AG$536,26,FALSE)</f>
        <v>NO</v>
      </c>
      <c r="AJ31" s="63" t="s">
        <v>301</v>
      </c>
      <c r="AK31" s="63" t="s">
        <v>304</v>
      </c>
      <c r="AL31" s="63" t="str">
        <f>VLOOKUP(G31,'Sheet 1 (2)'!$H$4:$AH$536,27,FALSE)</f>
        <v/>
      </c>
      <c r="AM31" s="63" t="s">
        <v>485</v>
      </c>
      <c r="AN31" s="63">
        <v>1</v>
      </c>
      <c r="AO31" s="63">
        <f t="shared" si="5"/>
        <v>0</v>
      </c>
      <c r="AP31" s="63" t="s">
        <v>301</v>
      </c>
      <c r="AQ31" s="71"/>
      <c r="AR31" s="71"/>
    </row>
    <row r="32" spans="1:44" ht="15.75" customHeight="1">
      <c r="A32" s="63" t="s">
        <v>296</v>
      </c>
      <c r="B32" s="63" t="s">
        <v>3</v>
      </c>
      <c r="C32" s="63" t="s">
        <v>486</v>
      </c>
      <c r="D32" s="63" t="s">
        <v>6</v>
      </c>
      <c r="E32" s="63" t="s">
        <v>487</v>
      </c>
      <c r="F32" s="63" t="s">
        <v>7</v>
      </c>
      <c r="G32" s="63" t="s">
        <v>488</v>
      </c>
      <c r="H32" s="63" t="s">
        <v>489</v>
      </c>
      <c r="I32" s="63" t="s">
        <v>301</v>
      </c>
      <c r="J32" s="63"/>
      <c r="K32" s="63"/>
      <c r="L32" s="63" t="s">
        <v>490</v>
      </c>
      <c r="M32" s="68" t="s">
        <v>491</v>
      </c>
      <c r="N32" s="63" t="s">
        <v>304</v>
      </c>
      <c r="O32" s="63" t="str">
        <f>VLOOKUP(G32,'Sheet 1 (2)'!$H$4:$M$536,6,FALSE)</f>
        <v/>
      </c>
      <c r="P32" s="63" t="str">
        <f t="shared" ref="P32:P64" si="8">IF(N32&lt;&gt;"",N32,O32)</f>
        <v/>
      </c>
      <c r="Q32" s="63"/>
      <c r="R32" s="63" t="s">
        <v>492</v>
      </c>
      <c r="S32" s="63" t="s">
        <v>304</v>
      </c>
      <c r="T32" s="63" t="str">
        <f>VLOOKUP(G32,'Sheet 1 (2)'!$H$4:$O$536,8,FALSE)</f>
        <v/>
      </c>
      <c r="U32" s="63" t="str">
        <f t="shared" si="1"/>
        <v/>
      </c>
      <c r="V32" s="63"/>
      <c r="W32" s="63" t="s">
        <v>304</v>
      </c>
      <c r="X32" s="63" t="str">
        <f>VLOOKUP(G32,'Sheet 1 (2)'!$H$4:$Q$536,10,FALSE)</f>
        <v/>
      </c>
      <c r="Y32" s="63" t="str">
        <f t="shared" si="2"/>
        <v/>
      </c>
      <c r="Z32" s="63"/>
      <c r="AA32" s="63" t="s">
        <v>304</v>
      </c>
      <c r="AB32" s="63" t="str">
        <f>VLOOKUP(G32,'Sheet 1 (2)'!$H$4:$S$536,12,FALSE)</f>
        <v/>
      </c>
      <c r="AC32" s="63" t="str">
        <f t="shared" si="3"/>
        <v/>
      </c>
      <c r="AD32" s="63" t="s">
        <v>304</v>
      </c>
      <c r="AE32" s="63" t="str">
        <f>VLOOKUP(G32,'Sheet 1 (2)'!$H$4:$AF$536,25,FALSE)</f>
        <v/>
      </c>
      <c r="AF32" s="63" t="s">
        <v>307</v>
      </c>
      <c r="AG32" s="63" t="str">
        <f t="shared" si="4"/>
        <v/>
      </c>
      <c r="AH32" s="63" t="s">
        <v>304</v>
      </c>
      <c r="AI32" s="63" t="str">
        <f>VLOOKUP(G32,'Sheet 1 (2)'!$H$4:$AG$536,26,FALSE)</f>
        <v>NO</v>
      </c>
      <c r="AJ32" s="63" t="s">
        <v>301</v>
      </c>
      <c r="AK32" s="63" t="s">
        <v>304</v>
      </c>
      <c r="AL32" s="63" t="str">
        <f>VLOOKUP(G32,'Sheet 1 (2)'!$H$4:$AH$536,27,FALSE)</f>
        <v/>
      </c>
      <c r="AM32" s="63" t="str">
        <f t="shared" ref="AM32:AM63" si="9">IF(AK32&lt;&gt;"",AK32,AL32)</f>
        <v/>
      </c>
      <c r="AN32" s="63">
        <v>1</v>
      </c>
      <c r="AO32" s="63">
        <f t="shared" si="5"/>
        <v>0</v>
      </c>
      <c r="AP32" s="71"/>
      <c r="AQ32" s="71"/>
      <c r="AR32" s="71"/>
    </row>
    <row r="33" spans="1:44" ht="15.75" customHeight="1">
      <c r="A33" s="63" t="s">
        <v>296</v>
      </c>
      <c r="B33" s="63" t="s">
        <v>3</v>
      </c>
      <c r="C33" s="63" t="s">
        <v>493</v>
      </c>
      <c r="D33" s="63" t="s">
        <v>20</v>
      </c>
      <c r="E33" s="63" t="s">
        <v>494</v>
      </c>
      <c r="F33" s="63" t="s">
        <v>21</v>
      </c>
      <c r="G33" s="63" t="s">
        <v>495</v>
      </c>
      <c r="H33" s="63" t="s">
        <v>496</v>
      </c>
      <c r="I33" s="63" t="s">
        <v>329</v>
      </c>
      <c r="J33" s="63"/>
      <c r="K33" s="63"/>
      <c r="L33" s="63" t="s">
        <v>388</v>
      </c>
      <c r="M33" s="63" t="s">
        <v>497</v>
      </c>
      <c r="N33" s="63" t="s">
        <v>304</v>
      </c>
      <c r="O33" s="63" t="str">
        <f>VLOOKUP(G33,'Sheet 1 (2)'!$H$4:$M$536,6,FALSE)</f>
        <v/>
      </c>
      <c r="P33" s="63" t="str">
        <f t="shared" si="8"/>
        <v/>
      </c>
      <c r="Q33" s="63"/>
      <c r="R33" s="63" t="s">
        <v>498</v>
      </c>
      <c r="S33" s="63" t="s">
        <v>304</v>
      </c>
      <c r="T33" s="63" t="str">
        <f>VLOOKUP(G33,'Sheet 1 (2)'!$H$4:$O$536,8,FALSE)</f>
        <v/>
      </c>
      <c r="U33" s="63" t="str">
        <f t="shared" si="1"/>
        <v/>
      </c>
      <c r="V33" s="63"/>
      <c r="W33" s="63" t="s">
        <v>304</v>
      </c>
      <c r="X33" s="63" t="str">
        <f>VLOOKUP(G33,'Sheet 1 (2)'!$H$4:$Q$536,10,FALSE)</f>
        <v/>
      </c>
      <c r="Y33" s="63" t="str">
        <f t="shared" si="2"/>
        <v/>
      </c>
      <c r="Z33" s="63" t="s">
        <v>499</v>
      </c>
      <c r="AA33" s="63" t="s">
        <v>304</v>
      </c>
      <c r="AB33" s="63" t="str">
        <f>VLOOKUP(G33,'Sheet 1 (2)'!$H$4:$S$536,12,FALSE)</f>
        <v/>
      </c>
      <c r="AC33" s="63" t="str">
        <f t="shared" si="3"/>
        <v/>
      </c>
      <c r="AD33" s="63" t="s">
        <v>304</v>
      </c>
      <c r="AE33" s="63" t="str">
        <f>VLOOKUP(G33,'Sheet 1 (2)'!$H$4:$AF$536,25,FALSE)</f>
        <v/>
      </c>
      <c r="AF33" s="63" t="s">
        <v>364</v>
      </c>
      <c r="AG33" s="63" t="str">
        <f t="shared" si="4"/>
        <v/>
      </c>
      <c r="AH33" s="63" t="s">
        <v>304</v>
      </c>
      <c r="AI33" s="63" t="str">
        <f>VLOOKUP(G33,'Sheet 1 (2)'!$H$4:$AG$536,26,FALSE)</f>
        <v>SI</v>
      </c>
      <c r="AJ33" s="63" t="s">
        <v>329</v>
      </c>
      <c r="AK33" s="63" t="s">
        <v>304</v>
      </c>
      <c r="AL33" s="63" t="str">
        <f>VLOOKUP(G33,'Sheet 1 (2)'!$H$4:$AH$536,27,FALSE)</f>
        <v/>
      </c>
      <c r="AM33" s="63" t="str">
        <f t="shared" si="9"/>
        <v/>
      </c>
      <c r="AN33" s="63">
        <v>1</v>
      </c>
      <c r="AO33" s="63">
        <f t="shared" si="5"/>
        <v>1</v>
      </c>
      <c r="AP33" s="63" t="s">
        <v>329</v>
      </c>
      <c r="AQ33" s="63" t="s">
        <v>329</v>
      </c>
      <c r="AR33" s="63" t="s">
        <v>329</v>
      </c>
    </row>
    <row r="34" spans="1:44" ht="15.75" customHeight="1">
      <c r="A34" s="63" t="s">
        <v>296</v>
      </c>
      <c r="B34" s="63" t="s">
        <v>3</v>
      </c>
      <c r="C34" s="63" t="s">
        <v>493</v>
      </c>
      <c r="D34" s="63" t="s">
        <v>20</v>
      </c>
      <c r="E34" s="63" t="s">
        <v>494</v>
      </c>
      <c r="F34" s="63" t="s">
        <v>21</v>
      </c>
      <c r="G34" s="63" t="s">
        <v>500</v>
      </c>
      <c r="H34" s="63" t="s">
        <v>501</v>
      </c>
      <c r="I34" s="63" t="s">
        <v>329</v>
      </c>
      <c r="J34" s="63"/>
      <c r="K34" s="63"/>
      <c r="L34" s="63" t="s">
        <v>388</v>
      </c>
      <c r="M34" s="63" t="s">
        <v>502</v>
      </c>
      <c r="N34" s="63" t="s">
        <v>304</v>
      </c>
      <c r="O34" s="63"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63" t="str">
        <f t="shared" si="8"/>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63"/>
      <c r="R34" s="63" t="s">
        <v>498</v>
      </c>
      <c r="S34" s="63" t="s">
        <v>304</v>
      </c>
      <c r="T34" s="63" t="str">
        <f>VLOOKUP(G34,'Sheet 1 (2)'!$H$4:$O$536,8,FALSE)</f>
        <v/>
      </c>
      <c r="U34" s="63" t="str">
        <f t="shared" si="1"/>
        <v/>
      </c>
      <c r="V34" s="63"/>
      <c r="W34" s="63" t="s">
        <v>304</v>
      </c>
      <c r="X34" s="63" t="str">
        <f>VLOOKUP(G34,'Sheet 1 (2)'!$H$4:$Q$536,10,FALSE)</f>
        <v/>
      </c>
      <c r="Y34" s="63" t="str">
        <f t="shared" si="2"/>
        <v/>
      </c>
      <c r="Z34" s="63" t="s">
        <v>503</v>
      </c>
      <c r="AA34" s="63" t="s">
        <v>304</v>
      </c>
      <c r="AB34" s="63" t="str">
        <f>VLOOKUP(G34,'Sheet 1 (2)'!$H$4:$S$536,12,FALSE)</f>
        <v/>
      </c>
      <c r="AC34" s="63" t="str">
        <f t="shared" si="3"/>
        <v/>
      </c>
      <c r="AD34" s="63" t="s">
        <v>304</v>
      </c>
      <c r="AE34" s="63" t="str">
        <f>VLOOKUP(G34,'Sheet 1 (2)'!$H$4:$AF$536,25,FALSE)</f>
        <v/>
      </c>
      <c r="AF34" s="63" t="s">
        <v>504</v>
      </c>
      <c r="AG34" s="63" t="str">
        <f t="shared" si="4"/>
        <v/>
      </c>
      <c r="AH34" s="63" t="s">
        <v>304</v>
      </c>
      <c r="AI34" s="63" t="str">
        <f>VLOOKUP(G34,'Sheet 1 (2)'!$H$4:$AG$536,26,FALSE)</f>
        <v>SI</v>
      </c>
      <c r="AJ34" s="63" t="s">
        <v>329</v>
      </c>
      <c r="AK34" s="63" t="s">
        <v>304</v>
      </c>
      <c r="AL34" s="63" t="str">
        <f>VLOOKUP(G34,'Sheet 1 (2)'!$H$4:$AH$536,27,FALSE)</f>
        <v/>
      </c>
      <c r="AM34" s="63" t="str">
        <f t="shared" si="9"/>
        <v/>
      </c>
      <c r="AN34" s="63">
        <v>1</v>
      </c>
      <c r="AO34" s="63">
        <f t="shared" si="5"/>
        <v>1</v>
      </c>
      <c r="AP34" s="63" t="s">
        <v>329</v>
      </c>
      <c r="AQ34" s="71" t="s">
        <v>505</v>
      </c>
      <c r="AR34" s="63" t="s">
        <v>329</v>
      </c>
    </row>
    <row r="35" spans="1:44" ht="15.75" customHeight="1">
      <c r="A35" s="63" t="s">
        <v>296</v>
      </c>
      <c r="B35" s="63" t="s">
        <v>3</v>
      </c>
      <c r="C35" s="63" t="s">
        <v>493</v>
      </c>
      <c r="D35" s="63" t="s">
        <v>20</v>
      </c>
      <c r="E35" s="63" t="s">
        <v>494</v>
      </c>
      <c r="F35" s="63" t="s">
        <v>21</v>
      </c>
      <c r="G35" s="63" t="s">
        <v>506</v>
      </c>
      <c r="H35" s="63" t="s">
        <v>507</v>
      </c>
      <c r="I35" s="63" t="s">
        <v>329</v>
      </c>
      <c r="J35" s="63"/>
      <c r="K35" s="63"/>
      <c r="L35" s="63" t="s">
        <v>388</v>
      </c>
      <c r="M35" s="63" t="s">
        <v>508</v>
      </c>
      <c r="N35" s="63" t="s">
        <v>304</v>
      </c>
      <c r="O35" s="63"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63" t="str">
        <f t="shared" si="8"/>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63"/>
      <c r="R35" s="63" t="s">
        <v>498</v>
      </c>
      <c r="S35" s="63" t="s">
        <v>304</v>
      </c>
      <c r="T35" s="63" t="str">
        <f>VLOOKUP(G35,'Sheet 1 (2)'!$H$4:$O$536,8,FALSE)</f>
        <v/>
      </c>
      <c r="U35" s="63" t="str">
        <f t="shared" si="1"/>
        <v/>
      </c>
      <c r="V35" s="63"/>
      <c r="W35" s="63" t="s">
        <v>304</v>
      </c>
      <c r="X35" s="63" t="str">
        <f>VLOOKUP(G35,'Sheet 1 (2)'!$H$4:$Q$536,10,FALSE)</f>
        <v/>
      </c>
      <c r="Y35" s="63" t="str">
        <f t="shared" si="2"/>
        <v/>
      </c>
      <c r="Z35" s="63" t="s">
        <v>509</v>
      </c>
      <c r="AA35" s="63" t="s">
        <v>304</v>
      </c>
      <c r="AB35" s="63" t="str">
        <f>VLOOKUP(G35,'Sheet 1 (2)'!$H$4:$S$536,12,FALSE)</f>
        <v/>
      </c>
      <c r="AC35" s="63" t="str">
        <f t="shared" si="3"/>
        <v/>
      </c>
      <c r="AD35" s="63" t="s">
        <v>304</v>
      </c>
      <c r="AE35" s="63" t="str">
        <f>VLOOKUP(G35,'Sheet 1 (2)'!$H$4:$AF$536,25,FALSE)</f>
        <v/>
      </c>
      <c r="AF35" s="63" t="s">
        <v>504</v>
      </c>
      <c r="AG35" s="63" t="str">
        <f t="shared" si="4"/>
        <v/>
      </c>
      <c r="AH35" s="63" t="s">
        <v>304</v>
      </c>
      <c r="AI35" s="63" t="str">
        <f>VLOOKUP(G35,'Sheet 1 (2)'!$H$4:$AG$536,26,FALSE)</f>
        <v>SI</v>
      </c>
      <c r="AJ35" s="63" t="s">
        <v>329</v>
      </c>
      <c r="AK35" s="63" t="s">
        <v>304</v>
      </c>
      <c r="AL35" s="63" t="str">
        <f>VLOOKUP(G35,'Sheet 1 (2)'!$H$4:$AH$536,27,FALSE)</f>
        <v/>
      </c>
      <c r="AM35" s="63" t="str">
        <f t="shared" si="9"/>
        <v/>
      </c>
      <c r="AN35" s="63">
        <v>1</v>
      </c>
      <c r="AO35" s="63">
        <f t="shared" si="5"/>
        <v>1</v>
      </c>
      <c r="AP35" s="63" t="s">
        <v>329</v>
      </c>
      <c r="AQ35" s="63" t="s">
        <v>329</v>
      </c>
      <c r="AR35" s="63" t="s">
        <v>329</v>
      </c>
    </row>
    <row r="36" spans="1:44" ht="15.75" customHeight="1">
      <c r="A36" s="63" t="s">
        <v>296</v>
      </c>
      <c r="B36" s="63" t="s">
        <v>3</v>
      </c>
      <c r="C36" s="63" t="s">
        <v>493</v>
      </c>
      <c r="D36" s="63" t="s">
        <v>20</v>
      </c>
      <c r="E36" s="63" t="s">
        <v>494</v>
      </c>
      <c r="F36" s="63" t="s">
        <v>21</v>
      </c>
      <c r="G36" s="63" t="s">
        <v>510</v>
      </c>
      <c r="H36" s="63" t="s">
        <v>511</v>
      </c>
      <c r="I36" s="63" t="s">
        <v>329</v>
      </c>
      <c r="J36" s="63"/>
      <c r="K36" s="63"/>
      <c r="L36" s="63" t="s">
        <v>388</v>
      </c>
      <c r="M36" s="63" t="s">
        <v>512</v>
      </c>
      <c r="N36" s="63" t="s">
        <v>304</v>
      </c>
      <c r="O36" s="63"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63" t="str">
        <f t="shared" si="8"/>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63"/>
      <c r="R36" s="63" t="s">
        <v>498</v>
      </c>
      <c r="S36" s="63" t="s">
        <v>304</v>
      </c>
      <c r="T36" s="63" t="str">
        <f>VLOOKUP(G36,'Sheet 1 (2)'!$H$4:$O$536,8,FALSE)</f>
        <v/>
      </c>
      <c r="U36" s="63" t="str">
        <f t="shared" si="1"/>
        <v/>
      </c>
      <c r="V36" s="63"/>
      <c r="W36" s="63" t="s">
        <v>304</v>
      </c>
      <c r="X36" s="63" t="str">
        <f>VLOOKUP(G36,'Sheet 1 (2)'!$H$4:$Q$536,10,FALSE)</f>
        <v/>
      </c>
      <c r="Y36" s="63" t="str">
        <f t="shared" si="2"/>
        <v/>
      </c>
      <c r="Z36" s="63" t="s">
        <v>513</v>
      </c>
      <c r="AA36" s="63" t="s">
        <v>304</v>
      </c>
      <c r="AB36" s="63" t="str">
        <f>VLOOKUP(G36,'Sheet 1 (2)'!$H$4:$S$536,12,FALSE)</f>
        <v/>
      </c>
      <c r="AC36" s="63" t="str">
        <f t="shared" si="3"/>
        <v/>
      </c>
      <c r="AD36" s="63" t="s">
        <v>304</v>
      </c>
      <c r="AE36" s="63" t="str">
        <f>VLOOKUP(G36,'Sheet 1 (2)'!$H$4:$AF$536,25,FALSE)</f>
        <v/>
      </c>
      <c r="AF36" s="63" t="s">
        <v>364</v>
      </c>
      <c r="AG36" s="63" t="str">
        <f t="shared" si="4"/>
        <v/>
      </c>
      <c r="AH36" s="63" t="s">
        <v>304</v>
      </c>
      <c r="AI36" s="63" t="str">
        <f>VLOOKUP(G36,'Sheet 1 (2)'!$H$4:$AG$536,26,FALSE)</f>
        <v>SI</v>
      </c>
      <c r="AJ36" s="63" t="s">
        <v>329</v>
      </c>
      <c r="AK36" s="63" t="s">
        <v>304</v>
      </c>
      <c r="AL36" s="63" t="str">
        <f>VLOOKUP(G36,'Sheet 1 (2)'!$H$4:$AH$536,27,FALSE)</f>
        <v/>
      </c>
      <c r="AM36" s="63" t="str">
        <f t="shared" si="9"/>
        <v/>
      </c>
      <c r="AN36" s="63">
        <v>1</v>
      </c>
      <c r="AO36" s="63">
        <f t="shared" si="5"/>
        <v>1</v>
      </c>
      <c r="AP36" s="63" t="s">
        <v>329</v>
      </c>
      <c r="AQ36" s="63" t="s">
        <v>329</v>
      </c>
      <c r="AR36" s="63" t="s">
        <v>329</v>
      </c>
    </row>
    <row r="37" spans="1:44" ht="15.75" customHeight="1">
      <c r="A37" s="63" t="s">
        <v>296</v>
      </c>
      <c r="B37" s="63" t="s">
        <v>3</v>
      </c>
      <c r="C37" s="63" t="s">
        <v>493</v>
      </c>
      <c r="D37" s="63" t="s">
        <v>20</v>
      </c>
      <c r="E37" s="63" t="s">
        <v>494</v>
      </c>
      <c r="F37" s="63" t="s">
        <v>21</v>
      </c>
      <c r="G37" s="63" t="s">
        <v>514</v>
      </c>
      <c r="H37" s="63" t="s">
        <v>515</v>
      </c>
      <c r="I37" s="63" t="s">
        <v>329</v>
      </c>
      <c r="J37" s="63"/>
      <c r="K37" s="63"/>
      <c r="L37" s="63" t="s">
        <v>388</v>
      </c>
      <c r="M37" s="63" t="s">
        <v>516</v>
      </c>
      <c r="N37" s="63" t="s">
        <v>304</v>
      </c>
      <c r="O37" s="63"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63" t="str">
        <f t="shared" si="8"/>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63"/>
      <c r="R37" s="63" t="s">
        <v>498</v>
      </c>
      <c r="S37" s="63" t="s">
        <v>304</v>
      </c>
      <c r="T37" s="63" t="str">
        <f>VLOOKUP(G37,'Sheet 1 (2)'!$H$4:$O$536,8,FALSE)</f>
        <v/>
      </c>
      <c r="U37" s="63" t="str">
        <f t="shared" si="1"/>
        <v/>
      </c>
      <c r="V37" s="63"/>
      <c r="W37" s="63" t="s">
        <v>304</v>
      </c>
      <c r="X37" s="63" t="str">
        <f>VLOOKUP(G37,'Sheet 1 (2)'!$H$4:$Q$536,10,FALSE)</f>
        <v/>
      </c>
      <c r="Y37" s="63" t="str">
        <f t="shared" si="2"/>
        <v/>
      </c>
      <c r="Z37" s="63" t="s">
        <v>517</v>
      </c>
      <c r="AA37" s="63" t="s">
        <v>304</v>
      </c>
      <c r="AB37" s="63" t="str">
        <f>VLOOKUP(G37,'Sheet 1 (2)'!$H$4:$S$536,12,FALSE)</f>
        <v/>
      </c>
      <c r="AC37" s="63" t="str">
        <f t="shared" si="3"/>
        <v/>
      </c>
      <c r="AD37" s="63" t="s">
        <v>304</v>
      </c>
      <c r="AE37" s="63" t="str">
        <f>VLOOKUP(G37,'Sheet 1 (2)'!$H$4:$AF$536,25,FALSE)</f>
        <v/>
      </c>
      <c r="AF37" s="63" t="s">
        <v>364</v>
      </c>
      <c r="AG37" s="63" t="str">
        <f t="shared" si="4"/>
        <v/>
      </c>
      <c r="AH37" s="63" t="s">
        <v>304</v>
      </c>
      <c r="AI37" s="63" t="str">
        <f>VLOOKUP(G37,'Sheet 1 (2)'!$H$4:$AG$536,26,FALSE)</f>
        <v>SI</v>
      </c>
      <c r="AJ37" s="63" t="s">
        <v>329</v>
      </c>
      <c r="AK37" s="63" t="s">
        <v>304</v>
      </c>
      <c r="AL37" s="63" t="str">
        <f>VLOOKUP(G37,'Sheet 1 (2)'!$H$4:$AH$536,27,FALSE)</f>
        <v/>
      </c>
      <c r="AM37" s="63" t="str">
        <f t="shared" si="9"/>
        <v/>
      </c>
      <c r="AN37" s="63">
        <v>1</v>
      </c>
      <c r="AO37" s="63">
        <f t="shared" si="5"/>
        <v>1</v>
      </c>
      <c r="AP37" s="63" t="s">
        <v>329</v>
      </c>
      <c r="AQ37" s="63" t="s">
        <v>329</v>
      </c>
      <c r="AR37" s="63" t="s">
        <v>329</v>
      </c>
    </row>
    <row r="38" spans="1:44" ht="15.75" customHeight="1">
      <c r="A38" s="63" t="s">
        <v>296</v>
      </c>
      <c r="B38" s="63" t="s">
        <v>3</v>
      </c>
      <c r="C38" s="63" t="s">
        <v>518</v>
      </c>
      <c r="D38" s="63" t="s">
        <v>22</v>
      </c>
      <c r="E38" s="63" t="s">
        <v>519</v>
      </c>
      <c r="F38" s="63" t="s">
        <v>23</v>
      </c>
      <c r="G38" s="63" t="s">
        <v>520</v>
      </c>
      <c r="H38" s="63" t="s">
        <v>521</v>
      </c>
      <c r="I38" s="63" t="s">
        <v>329</v>
      </c>
      <c r="J38" s="63"/>
      <c r="K38" s="63"/>
      <c r="L38" s="63" t="s">
        <v>388</v>
      </c>
      <c r="M38" s="63" t="s">
        <v>522</v>
      </c>
      <c r="N38" s="63" t="s">
        <v>304</v>
      </c>
      <c r="O38" s="63" t="str">
        <f>VLOOKUP(G38,'Sheet 1 (2)'!$H$4:$M$536,6,FALSE)</f>
        <v/>
      </c>
      <c r="P38" s="63" t="str">
        <f t="shared" si="8"/>
        <v/>
      </c>
      <c r="Q38" s="63"/>
      <c r="R38" s="63" t="s">
        <v>498</v>
      </c>
      <c r="S38" s="63" t="s">
        <v>304</v>
      </c>
      <c r="T38" s="63" t="str">
        <f>VLOOKUP(G38,'Sheet 1 (2)'!$H$4:$O$536,8,FALSE)</f>
        <v/>
      </c>
      <c r="U38" s="63" t="str">
        <f t="shared" si="1"/>
        <v/>
      </c>
      <c r="V38" s="63"/>
      <c r="W38" s="63" t="s">
        <v>304</v>
      </c>
      <c r="X38" s="63" t="str">
        <f>VLOOKUP(G38,'Sheet 1 (2)'!$H$4:$Q$536,10,FALSE)</f>
        <v/>
      </c>
      <c r="Y38" s="63" t="str">
        <f t="shared" si="2"/>
        <v/>
      </c>
      <c r="Z38" s="63" t="s">
        <v>523</v>
      </c>
      <c r="AA38" s="63" t="s">
        <v>304</v>
      </c>
      <c r="AB38" s="63" t="str">
        <f>VLOOKUP(G38,'Sheet 1 (2)'!$H$4:$S$536,12,FALSE)</f>
        <v/>
      </c>
      <c r="AC38" s="63" t="str">
        <f t="shared" si="3"/>
        <v/>
      </c>
      <c r="AD38" s="63" t="s">
        <v>304</v>
      </c>
      <c r="AE38" s="63" t="str">
        <f>VLOOKUP(G38,'Sheet 1 (2)'!$H$4:$AF$536,25,FALSE)</f>
        <v/>
      </c>
      <c r="AF38" s="63" t="s">
        <v>364</v>
      </c>
      <c r="AG38" s="63" t="str">
        <f t="shared" si="4"/>
        <v/>
      </c>
      <c r="AH38" s="63" t="s">
        <v>304</v>
      </c>
      <c r="AI38" s="63" t="str">
        <f>VLOOKUP(G38,'Sheet 1 (2)'!$H$4:$AG$536,26,FALSE)</f>
        <v>SI</v>
      </c>
      <c r="AJ38" s="63" t="s">
        <v>329</v>
      </c>
      <c r="AK38" s="63" t="s">
        <v>304</v>
      </c>
      <c r="AL38" s="63" t="str">
        <f>VLOOKUP(G38,'Sheet 1 (2)'!$H$4:$AH$536,27,FALSE)</f>
        <v/>
      </c>
      <c r="AM38" s="63" t="str">
        <f t="shared" si="9"/>
        <v/>
      </c>
      <c r="AN38" s="63">
        <v>1</v>
      </c>
      <c r="AO38" s="63">
        <f t="shared" si="5"/>
        <v>1</v>
      </c>
      <c r="AP38" s="63" t="s">
        <v>329</v>
      </c>
      <c r="AQ38" s="71"/>
      <c r="AR38" s="71"/>
    </row>
    <row r="39" spans="1:44" ht="15.75" customHeight="1">
      <c r="A39" s="63" t="s">
        <v>296</v>
      </c>
      <c r="B39" s="63" t="s">
        <v>3</v>
      </c>
      <c r="C39" s="63" t="s">
        <v>518</v>
      </c>
      <c r="D39" s="63" t="s">
        <v>22</v>
      </c>
      <c r="E39" s="63" t="s">
        <v>519</v>
      </c>
      <c r="F39" s="63" t="s">
        <v>23</v>
      </c>
      <c r="G39" s="63" t="s">
        <v>524</v>
      </c>
      <c r="H39" s="63" t="s">
        <v>525</v>
      </c>
      <c r="I39" s="63" t="s">
        <v>329</v>
      </c>
      <c r="J39" s="63"/>
      <c r="K39" s="63"/>
      <c r="L39" s="63" t="s">
        <v>388</v>
      </c>
      <c r="M39" s="63" t="s">
        <v>526</v>
      </c>
      <c r="N39" s="63" t="s">
        <v>304</v>
      </c>
      <c r="O39" s="63"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63" t="str">
        <f t="shared" si="8"/>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63"/>
      <c r="R39" s="63" t="s">
        <v>498</v>
      </c>
      <c r="S39" s="63" t="s">
        <v>304</v>
      </c>
      <c r="T39" s="63" t="str">
        <f>VLOOKUP(G39,'Sheet 1 (2)'!$H$4:$O$536,8,FALSE)</f>
        <v/>
      </c>
      <c r="U39" s="63" t="str">
        <f t="shared" si="1"/>
        <v/>
      </c>
      <c r="V39" s="63"/>
      <c r="W39" s="63" t="s">
        <v>304</v>
      </c>
      <c r="X39" s="63" t="str">
        <f>VLOOKUP(G39,'Sheet 1 (2)'!$H$4:$Q$536,10,FALSE)</f>
        <v/>
      </c>
      <c r="Y39" s="63" t="str">
        <f t="shared" si="2"/>
        <v/>
      </c>
      <c r="Z39" s="63" t="s">
        <v>527</v>
      </c>
      <c r="AA39" s="63" t="s">
        <v>304</v>
      </c>
      <c r="AB39" s="63" t="str">
        <f>VLOOKUP(G39,'Sheet 1 (2)'!$H$4:$S$536,12,FALSE)</f>
        <v/>
      </c>
      <c r="AC39" s="63" t="str">
        <f t="shared" si="3"/>
        <v/>
      </c>
      <c r="AD39" s="63" t="s">
        <v>304</v>
      </c>
      <c r="AE39" s="63" t="str">
        <f>VLOOKUP(G39,'Sheet 1 (2)'!$H$4:$AF$536,25,FALSE)</f>
        <v/>
      </c>
      <c r="AF39" s="63" t="s">
        <v>504</v>
      </c>
      <c r="AG39" s="63" t="str">
        <f t="shared" si="4"/>
        <v/>
      </c>
      <c r="AH39" s="63" t="s">
        <v>304</v>
      </c>
      <c r="AI39" s="63" t="str">
        <f>VLOOKUP(G39,'Sheet 1 (2)'!$H$4:$AG$536,26,FALSE)</f>
        <v>SI</v>
      </c>
      <c r="AJ39" s="63" t="s">
        <v>329</v>
      </c>
      <c r="AK39" s="63" t="s">
        <v>304</v>
      </c>
      <c r="AL39" s="63" t="str">
        <f>VLOOKUP(G39,'Sheet 1 (2)'!$H$4:$AH$536,27,FALSE)</f>
        <v/>
      </c>
      <c r="AM39" s="63" t="str">
        <f t="shared" si="9"/>
        <v/>
      </c>
      <c r="AN39" s="63">
        <v>1</v>
      </c>
      <c r="AO39" s="63">
        <f t="shared" si="5"/>
        <v>1</v>
      </c>
      <c r="AP39" s="63" t="s">
        <v>329</v>
      </c>
      <c r="AQ39" s="71"/>
      <c r="AR39" s="71"/>
    </row>
    <row r="40" spans="1:44" ht="15.75" customHeight="1">
      <c r="A40" s="63" t="s">
        <v>296</v>
      </c>
      <c r="B40" s="63" t="s">
        <v>3</v>
      </c>
      <c r="C40" s="63" t="s">
        <v>518</v>
      </c>
      <c r="D40" s="63" t="s">
        <v>22</v>
      </c>
      <c r="E40" s="63" t="s">
        <v>519</v>
      </c>
      <c r="F40" s="63" t="s">
        <v>23</v>
      </c>
      <c r="G40" s="63" t="s">
        <v>528</v>
      </c>
      <c r="H40" s="63" t="s">
        <v>529</v>
      </c>
      <c r="I40" s="63" t="s">
        <v>329</v>
      </c>
      <c r="J40" s="63"/>
      <c r="K40" s="63"/>
      <c r="L40" s="63" t="s">
        <v>388</v>
      </c>
      <c r="M40" s="63" t="s">
        <v>530</v>
      </c>
      <c r="N40" s="63" t="s">
        <v>304</v>
      </c>
      <c r="O40" s="63"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63" t="str">
        <f t="shared" si="8"/>
        <v>Programar como mínimo los casos de EDA persistente en menores de 5 años, registrado con el siguiente diagnóstico: A09.X,  correspondientes a las atenciones ambulatorias,  en los últimos 3 años (considerando el año con mayor número de atenciones).</v>
      </c>
      <c r="Q40" s="63"/>
      <c r="R40" s="63" t="s">
        <v>498</v>
      </c>
      <c r="S40" s="63" t="s">
        <v>304</v>
      </c>
      <c r="T40" s="63" t="str">
        <f>VLOOKUP(G40,'Sheet 1 (2)'!$H$4:$O$536,8,FALSE)</f>
        <v/>
      </c>
      <c r="U40" s="63" t="str">
        <f t="shared" si="1"/>
        <v/>
      </c>
      <c r="V40" s="63"/>
      <c r="W40" s="63" t="s">
        <v>304</v>
      </c>
      <c r="X40" s="63" t="str">
        <f>VLOOKUP(G40,'Sheet 1 (2)'!$H$4:$Q$536,10,FALSE)</f>
        <v/>
      </c>
      <c r="Y40" s="63" t="str">
        <f t="shared" si="2"/>
        <v/>
      </c>
      <c r="Z40" s="63" t="s">
        <v>531</v>
      </c>
      <c r="AA40" s="63" t="s">
        <v>304</v>
      </c>
      <c r="AB40" s="63" t="str">
        <f>VLOOKUP(G40,'Sheet 1 (2)'!$H$4:$S$536,12,FALSE)</f>
        <v/>
      </c>
      <c r="AC40" s="63" t="str">
        <f t="shared" si="3"/>
        <v/>
      </c>
      <c r="AD40" s="63" t="s">
        <v>304</v>
      </c>
      <c r="AE40" s="63" t="str">
        <f>VLOOKUP(G40,'Sheet 1 (2)'!$H$4:$AF$536,25,FALSE)</f>
        <v/>
      </c>
      <c r="AF40" s="63" t="s">
        <v>504</v>
      </c>
      <c r="AG40" s="63" t="str">
        <f t="shared" si="4"/>
        <v/>
      </c>
      <c r="AH40" s="63" t="s">
        <v>304</v>
      </c>
      <c r="AI40" s="63" t="str">
        <f>VLOOKUP(G40,'Sheet 1 (2)'!$H$4:$AG$536,26,FALSE)</f>
        <v>SI</v>
      </c>
      <c r="AJ40" s="63" t="s">
        <v>329</v>
      </c>
      <c r="AK40" s="63" t="s">
        <v>304</v>
      </c>
      <c r="AL40" s="63" t="str">
        <f>VLOOKUP(G40,'Sheet 1 (2)'!$H$4:$AH$536,27,FALSE)</f>
        <v/>
      </c>
      <c r="AM40" s="63" t="str">
        <f t="shared" si="9"/>
        <v/>
      </c>
      <c r="AN40" s="63">
        <v>1</v>
      </c>
      <c r="AO40" s="63">
        <f t="shared" si="5"/>
        <v>1</v>
      </c>
      <c r="AP40" s="63" t="s">
        <v>329</v>
      </c>
      <c r="AQ40" s="71"/>
      <c r="AR40" s="71"/>
    </row>
    <row r="41" spans="1:44" ht="15.75" customHeight="1">
      <c r="A41" s="63" t="s">
        <v>296</v>
      </c>
      <c r="B41" s="63" t="s">
        <v>3</v>
      </c>
      <c r="C41" s="63" t="s">
        <v>532</v>
      </c>
      <c r="D41" s="63" t="s">
        <v>24</v>
      </c>
      <c r="E41" s="63" t="s">
        <v>533</v>
      </c>
      <c r="F41" s="63" t="s">
        <v>25</v>
      </c>
      <c r="G41" s="63" t="s">
        <v>534</v>
      </c>
      <c r="H41" s="63" t="s">
        <v>535</v>
      </c>
      <c r="I41" s="63" t="s">
        <v>329</v>
      </c>
      <c r="J41" s="63"/>
      <c r="K41" s="63"/>
      <c r="L41" s="63" t="s">
        <v>388</v>
      </c>
      <c r="M41" s="63" t="s">
        <v>536</v>
      </c>
      <c r="N41" s="63" t="s">
        <v>304</v>
      </c>
      <c r="O41" s="63" t="str">
        <f>VLOOKUP(G41,'Sheet 1 (2)'!$H$4:$M$536,6,FALSE)</f>
        <v/>
      </c>
      <c r="P41" s="63" t="str">
        <f t="shared" si="8"/>
        <v/>
      </c>
      <c r="Q41" s="63"/>
      <c r="R41" s="63" t="s">
        <v>498</v>
      </c>
      <c r="S41" s="63" t="s">
        <v>304</v>
      </c>
      <c r="T41" s="63" t="str">
        <f>VLOOKUP(G41,'Sheet 1 (2)'!$H$4:$O$536,8,FALSE)</f>
        <v/>
      </c>
      <c r="U41" s="63" t="str">
        <f t="shared" si="1"/>
        <v/>
      </c>
      <c r="V41" s="63" t="s">
        <v>427</v>
      </c>
      <c r="W41" s="63" t="s">
        <v>304</v>
      </c>
      <c r="X41" s="63" t="str">
        <f>VLOOKUP(G41,'Sheet 1 (2)'!$H$4:$Q$536,10,FALSE)</f>
        <v/>
      </c>
      <c r="Y41" s="63" t="str">
        <f t="shared" si="2"/>
        <v/>
      </c>
      <c r="Z41" s="63" t="s">
        <v>537</v>
      </c>
      <c r="AA41" s="63" t="s">
        <v>304</v>
      </c>
      <c r="AB41" s="63" t="str">
        <f>VLOOKUP(G41,'Sheet 1 (2)'!$H$4:$S$536,12,FALSE)</f>
        <v/>
      </c>
      <c r="AC41" s="63" t="str">
        <f t="shared" si="3"/>
        <v/>
      </c>
      <c r="AD41" s="63" t="s">
        <v>304</v>
      </c>
      <c r="AE41" s="63" t="str">
        <f>VLOOKUP(G41,'Sheet 1 (2)'!$H$4:$AF$536,25,FALSE)</f>
        <v/>
      </c>
      <c r="AF41" s="63" t="s">
        <v>429</v>
      </c>
      <c r="AG41" s="63" t="str">
        <f t="shared" si="4"/>
        <v/>
      </c>
      <c r="AH41" s="63" t="s">
        <v>304</v>
      </c>
      <c r="AI41" s="63" t="str">
        <f>VLOOKUP(G41,'Sheet 1 (2)'!$H$4:$AG$536,26,FALSE)</f>
        <v>SI</v>
      </c>
      <c r="AJ41" s="63" t="s">
        <v>329</v>
      </c>
      <c r="AK41" s="63" t="s">
        <v>304</v>
      </c>
      <c r="AL41" s="63" t="str">
        <f>VLOOKUP(G41,'Sheet 1 (2)'!$H$4:$AH$536,27,FALSE)</f>
        <v/>
      </c>
      <c r="AM41" s="63" t="str">
        <f t="shared" si="9"/>
        <v/>
      </c>
      <c r="AN41" s="63">
        <v>1</v>
      </c>
      <c r="AO41" s="63">
        <f t="shared" si="5"/>
        <v>1</v>
      </c>
      <c r="AP41" s="63" t="s">
        <v>329</v>
      </c>
      <c r="AQ41" s="71"/>
      <c r="AR41" s="71"/>
    </row>
    <row r="42" spans="1:44" ht="15.75" customHeight="1">
      <c r="A42" s="63" t="s">
        <v>296</v>
      </c>
      <c r="B42" s="63" t="s">
        <v>3</v>
      </c>
      <c r="C42" s="63" t="s">
        <v>532</v>
      </c>
      <c r="D42" s="63" t="s">
        <v>24</v>
      </c>
      <c r="E42" s="63" t="s">
        <v>533</v>
      </c>
      <c r="F42" s="63" t="s">
        <v>25</v>
      </c>
      <c r="G42" s="63" t="s">
        <v>538</v>
      </c>
      <c r="H42" s="63" t="s">
        <v>539</v>
      </c>
      <c r="I42" s="63" t="s">
        <v>329</v>
      </c>
      <c r="J42" s="63"/>
      <c r="K42" s="63"/>
      <c r="L42" s="63" t="s">
        <v>388</v>
      </c>
      <c r="M42" s="63" t="s">
        <v>540</v>
      </c>
      <c r="N42" s="63" t="s">
        <v>304</v>
      </c>
      <c r="O42" s="63"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63" t="str">
        <f t="shared" si="8"/>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63"/>
      <c r="R42" s="63" t="s">
        <v>498</v>
      </c>
      <c r="S42" s="63" t="s">
        <v>304</v>
      </c>
      <c r="T42" s="63" t="str">
        <f>VLOOKUP(G42,'Sheet 1 (2)'!$H$4:$O$536,8,FALSE)</f>
        <v/>
      </c>
      <c r="U42" s="63" t="str">
        <f t="shared" si="1"/>
        <v/>
      </c>
      <c r="V42" s="63" t="s">
        <v>427</v>
      </c>
      <c r="W42" s="63" t="s">
        <v>304</v>
      </c>
      <c r="X42" s="63" t="str">
        <f>VLOOKUP(G42,'Sheet 1 (2)'!$H$4:$Q$536,10,FALSE)</f>
        <v/>
      </c>
      <c r="Y42" s="63" t="str">
        <f t="shared" si="2"/>
        <v/>
      </c>
      <c r="Z42" s="63" t="s">
        <v>541</v>
      </c>
      <c r="AA42" s="63" t="s">
        <v>304</v>
      </c>
      <c r="AB42" s="63" t="str">
        <f>VLOOKUP(G42,'Sheet 1 (2)'!$H$4:$S$536,12,FALSE)</f>
        <v/>
      </c>
      <c r="AC42" s="63" t="str">
        <f t="shared" si="3"/>
        <v/>
      </c>
      <c r="AD42" s="63" t="s">
        <v>304</v>
      </c>
      <c r="AE42" s="63" t="str">
        <f>VLOOKUP(G42,'Sheet 1 (2)'!$H$4:$AF$536,25,FALSE)</f>
        <v/>
      </c>
      <c r="AF42" s="63" t="s">
        <v>429</v>
      </c>
      <c r="AG42" s="63" t="str">
        <f t="shared" si="4"/>
        <v/>
      </c>
      <c r="AH42" s="63" t="s">
        <v>304</v>
      </c>
      <c r="AI42" s="63" t="str">
        <f>VLOOKUP(G42,'Sheet 1 (2)'!$H$4:$AG$536,26,FALSE)</f>
        <v>SI</v>
      </c>
      <c r="AJ42" s="63" t="s">
        <v>329</v>
      </c>
      <c r="AK42" s="63" t="s">
        <v>304</v>
      </c>
      <c r="AL42" s="63" t="str">
        <f>VLOOKUP(G42,'Sheet 1 (2)'!$H$4:$AH$536,27,FALSE)</f>
        <v/>
      </c>
      <c r="AM42" s="63" t="str">
        <f t="shared" si="9"/>
        <v/>
      </c>
      <c r="AN42" s="63">
        <v>1</v>
      </c>
      <c r="AO42" s="63">
        <f t="shared" si="5"/>
        <v>1</v>
      </c>
      <c r="AP42" s="63" t="s">
        <v>329</v>
      </c>
      <c r="AQ42" s="71"/>
      <c r="AR42" s="71"/>
    </row>
    <row r="43" spans="1:44" ht="15.75" customHeight="1">
      <c r="A43" s="63" t="s">
        <v>296</v>
      </c>
      <c r="B43" s="63" t="s">
        <v>3</v>
      </c>
      <c r="C43" s="63" t="s">
        <v>532</v>
      </c>
      <c r="D43" s="63" t="s">
        <v>24</v>
      </c>
      <c r="E43" s="63" t="s">
        <v>533</v>
      </c>
      <c r="F43" s="63" t="s">
        <v>25</v>
      </c>
      <c r="G43" s="63" t="s">
        <v>542</v>
      </c>
      <c r="H43" s="63" t="s">
        <v>543</v>
      </c>
      <c r="I43" s="63" t="s">
        <v>329</v>
      </c>
      <c r="J43" s="63"/>
      <c r="K43" s="63"/>
      <c r="L43" s="63" t="s">
        <v>388</v>
      </c>
      <c r="M43" s="63" t="s">
        <v>544</v>
      </c>
      <c r="N43" s="63" t="s">
        <v>304</v>
      </c>
      <c r="O43" s="63"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63" t="str">
        <f t="shared" si="8"/>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63"/>
      <c r="R43" s="63" t="s">
        <v>498</v>
      </c>
      <c r="S43" s="63" t="s">
        <v>304</v>
      </c>
      <c r="T43" s="63" t="str">
        <f>VLOOKUP(G43,'Sheet 1 (2)'!$H$4:$O$536,8,FALSE)</f>
        <v/>
      </c>
      <c r="U43" s="63" t="str">
        <f t="shared" si="1"/>
        <v/>
      </c>
      <c r="V43" s="63" t="s">
        <v>427</v>
      </c>
      <c r="W43" s="63" t="s">
        <v>304</v>
      </c>
      <c r="X43" s="63" t="str">
        <f>VLOOKUP(G43,'Sheet 1 (2)'!$H$4:$Q$536,10,FALSE)</f>
        <v/>
      </c>
      <c r="Y43" s="63" t="str">
        <f t="shared" si="2"/>
        <v/>
      </c>
      <c r="Z43" s="63" t="s">
        <v>541</v>
      </c>
      <c r="AA43" s="63" t="s">
        <v>304</v>
      </c>
      <c r="AB43" s="63" t="str">
        <f>VLOOKUP(G43,'Sheet 1 (2)'!$H$4:$S$536,12,FALSE)</f>
        <v/>
      </c>
      <c r="AC43" s="63" t="str">
        <f t="shared" si="3"/>
        <v/>
      </c>
      <c r="AD43" s="63" t="s">
        <v>304</v>
      </c>
      <c r="AE43" s="63" t="str">
        <f>VLOOKUP(G43,'Sheet 1 (2)'!$H$4:$AF$536,25,FALSE)</f>
        <v/>
      </c>
      <c r="AF43" s="63" t="s">
        <v>429</v>
      </c>
      <c r="AG43" s="63" t="str">
        <f t="shared" si="4"/>
        <v/>
      </c>
      <c r="AH43" s="63" t="s">
        <v>304</v>
      </c>
      <c r="AI43" s="63" t="str">
        <f>VLOOKUP(G43,'Sheet 1 (2)'!$H$4:$AG$536,26,FALSE)</f>
        <v>SI</v>
      </c>
      <c r="AJ43" s="63" t="s">
        <v>329</v>
      </c>
      <c r="AK43" s="63" t="s">
        <v>304</v>
      </c>
      <c r="AL43" s="63" t="str">
        <f>VLOOKUP(G43,'Sheet 1 (2)'!$H$4:$AH$536,27,FALSE)</f>
        <v/>
      </c>
      <c r="AM43" s="63" t="str">
        <f t="shared" si="9"/>
        <v/>
      </c>
      <c r="AN43" s="63">
        <v>1</v>
      </c>
      <c r="AO43" s="63">
        <f t="shared" si="5"/>
        <v>1</v>
      </c>
      <c r="AP43" s="63" t="s">
        <v>329</v>
      </c>
      <c r="AQ43" s="71"/>
      <c r="AR43" s="71"/>
    </row>
    <row r="44" spans="1:44" ht="15.75" customHeight="1">
      <c r="A44" s="63" t="s">
        <v>296</v>
      </c>
      <c r="B44" s="63" t="s">
        <v>3</v>
      </c>
      <c r="C44" s="63" t="s">
        <v>545</v>
      </c>
      <c r="D44" s="63" t="s">
        <v>26</v>
      </c>
      <c r="E44" s="63" t="s">
        <v>546</v>
      </c>
      <c r="F44" s="63" t="s">
        <v>27</v>
      </c>
      <c r="G44" s="63" t="s">
        <v>547</v>
      </c>
      <c r="H44" s="63" t="s">
        <v>548</v>
      </c>
      <c r="I44" s="63" t="s">
        <v>329</v>
      </c>
      <c r="J44" s="63"/>
      <c r="K44" s="63"/>
      <c r="L44" s="63" t="s">
        <v>388</v>
      </c>
      <c r="M44" s="63" t="s">
        <v>549</v>
      </c>
      <c r="N44" s="63" t="s">
        <v>304</v>
      </c>
      <c r="O44" s="63" t="str">
        <f>VLOOKUP(G44,'Sheet 1 (2)'!$H$4:$M$536,6,FALSE)</f>
        <v/>
      </c>
      <c r="P44" s="63" t="str">
        <f t="shared" si="8"/>
        <v/>
      </c>
      <c r="Q44" s="63"/>
      <c r="R44" s="63" t="s">
        <v>498</v>
      </c>
      <c r="S44" s="63" t="s">
        <v>304</v>
      </c>
      <c r="T44" s="63" t="str">
        <f>VLOOKUP(G44,'Sheet 1 (2)'!$H$4:$O$536,8,FALSE)</f>
        <v/>
      </c>
      <c r="U44" s="63" t="str">
        <f t="shared" si="1"/>
        <v/>
      </c>
      <c r="V44" s="63" t="s">
        <v>427</v>
      </c>
      <c r="W44" s="63" t="s">
        <v>304</v>
      </c>
      <c r="X44" s="63" t="str">
        <f>VLOOKUP(G44,'Sheet 1 (2)'!$H$4:$Q$536,10,FALSE)</f>
        <v/>
      </c>
      <c r="Y44" s="63" t="str">
        <f t="shared" si="2"/>
        <v/>
      </c>
      <c r="Z44" s="63" t="s">
        <v>550</v>
      </c>
      <c r="AA44" s="63" t="s">
        <v>304</v>
      </c>
      <c r="AB44" s="63" t="str">
        <f>VLOOKUP(G44,'Sheet 1 (2)'!$H$4:$S$536,12,FALSE)</f>
        <v/>
      </c>
      <c r="AC44" s="63" t="str">
        <f t="shared" si="3"/>
        <v/>
      </c>
      <c r="AD44" s="63" t="s">
        <v>304</v>
      </c>
      <c r="AE44" s="63" t="str">
        <f>VLOOKUP(G44,'Sheet 1 (2)'!$H$4:$AF$536,25,FALSE)</f>
        <v/>
      </c>
      <c r="AF44" s="63" t="s">
        <v>391</v>
      </c>
      <c r="AG44" s="63" t="str">
        <f t="shared" si="4"/>
        <v/>
      </c>
      <c r="AH44" s="63" t="s">
        <v>304</v>
      </c>
      <c r="AI44" s="63" t="str">
        <f>VLOOKUP(G44,'Sheet 1 (2)'!$H$4:$AG$536,26,FALSE)</f>
        <v>SI</v>
      </c>
      <c r="AJ44" s="63" t="s">
        <v>329</v>
      </c>
      <c r="AK44" s="63" t="s">
        <v>304</v>
      </c>
      <c r="AL44" s="63" t="str">
        <f>VLOOKUP(G44,'Sheet 1 (2)'!$H$4:$AH$536,27,FALSE)</f>
        <v/>
      </c>
      <c r="AM44" s="63" t="str">
        <f t="shared" si="9"/>
        <v/>
      </c>
      <c r="AN44" s="63">
        <v>1</v>
      </c>
      <c r="AO44" s="63">
        <f t="shared" si="5"/>
        <v>1</v>
      </c>
      <c r="AP44" s="63" t="s">
        <v>329</v>
      </c>
      <c r="AQ44" s="71"/>
      <c r="AR44" s="71"/>
    </row>
    <row r="45" spans="1:44" ht="15.75" customHeight="1">
      <c r="A45" s="63" t="s">
        <v>296</v>
      </c>
      <c r="B45" s="63" t="s">
        <v>3</v>
      </c>
      <c r="C45" s="63" t="s">
        <v>545</v>
      </c>
      <c r="D45" s="63" t="s">
        <v>26</v>
      </c>
      <c r="E45" s="63" t="s">
        <v>546</v>
      </c>
      <c r="F45" s="63" t="s">
        <v>27</v>
      </c>
      <c r="G45" s="63" t="s">
        <v>551</v>
      </c>
      <c r="H45" s="63" t="s">
        <v>552</v>
      </c>
      <c r="I45" s="63" t="s">
        <v>329</v>
      </c>
      <c r="J45" s="63"/>
      <c r="K45" s="63"/>
      <c r="L45" s="63" t="s">
        <v>388</v>
      </c>
      <c r="M45" s="63" t="s">
        <v>553</v>
      </c>
      <c r="N45" s="63" t="s">
        <v>304</v>
      </c>
      <c r="O45" s="63" t="str">
        <f>VLOOKUP(G45,'Sheet 1 (2)'!$H$4:$M$536,6,FALSE)</f>
        <v/>
      </c>
      <c r="P45" s="63" t="str">
        <f t="shared" si="8"/>
        <v/>
      </c>
      <c r="Q45" s="63"/>
      <c r="R45" s="63" t="s">
        <v>498</v>
      </c>
      <c r="S45" s="63" t="s">
        <v>304</v>
      </c>
      <c r="T45" s="63" t="str">
        <f>VLOOKUP(G45,'Sheet 1 (2)'!$H$4:$O$536,8,FALSE)</f>
        <v/>
      </c>
      <c r="U45" s="63" t="str">
        <f t="shared" si="1"/>
        <v/>
      </c>
      <c r="V45" s="63" t="s">
        <v>427</v>
      </c>
      <c r="W45" s="63" t="s">
        <v>304</v>
      </c>
      <c r="X45" s="63" t="str">
        <f>VLOOKUP(G45,'Sheet 1 (2)'!$H$4:$Q$536,10,FALSE)</f>
        <v/>
      </c>
      <c r="Y45" s="63" t="str">
        <f t="shared" si="2"/>
        <v/>
      </c>
      <c r="Z45" s="63" t="s">
        <v>554</v>
      </c>
      <c r="AA45" s="63" t="s">
        <v>304</v>
      </c>
      <c r="AB45" s="63" t="str">
        <f>VLOOKUP(G45,'Sheet 1 (2)'!$H$4:$S$536,12,FALSE)</f>
        <v/>
      </c>
      <c r="AC45" s="63" t="str">
        <f t="shared" si="3"/>
        <v/>
      </c>
      <c r="AD45" s="63" t="s">
        <v>304</v>
      </c>
      <c r="AE45" s="63" t="str">
        <f>VLOOKUP(G45,'Sheet 1 (2)'!$H$4:$AF$536,25,FALSE)</f>
        <v/>
      </c>
      <c r="AF45" s="63" t="s">
        <v>555</v>
      </c>
      <c r="AG45" s="63" t="str">
        <f t="shared" si="4"/>
        <v/>
      </c>
      <c r="AH45" s="63" t="s">
        <v>304</v>
      </c>
      <c r="AI45" s="63" t="str">
        <f>VLOOKUP(G45,'Sheet 1 (2)'!$H$4:$AG$536,26,FALSE)</f>
        <v>SI</v>
      </c>
      <c r="AJ45" s="63" t="s">
        <v>329</v>
      </c>
      <c r="AK45" s="63" t="s">
        <v>304</v>
      </c>
      <c r="AL45" s="63" t="str">
        <f>VLOOKUP(G45,'Sheet 1 (2)'!$H$4:$AH$536,27,FALSE)</f>
        <v/>
      </c>
      <c r="AM45" s="63" t="str">
        <f t="shared" si="9"/>
        <v/>
      </c>
      <c r="AN45" s="63">
        <v>1</v>
      </c>
      <c r="AO45" s="63">
        <f t="shared" si="5"/>
        <v>1</v>
      </c>
      <c r="AP45" s="63" t="s">
        <v>329</v>
      </c>
      <c r="AQ45" s="71"/>
      <c r="AR45" s="71"/>
    </row>
    <row r="46" spans="1:44" ht="15.75" customHeight="1">
      <c r="A46" s="63" t="s">
        <v>296</v>
      </c>
      <c r="B46" s="63" t="s">
        <v>3</v>
      </c>
      <c r="C46" s="63" t="s">
        <v>556</v>
      </c>
      <c r="D46" s="63" t="s">
        <v>28</v>
      </c>
      <c r="E46" s="63" t="s">
        <v>557</v>
      </c>
      <c r="F46" s="63" t="s">
        <v>29</v>
      </c>
      <c r="G46" s="63" t="s">
        <v>558</v>
      </c>
      <c r="H46" s="63" t="s">
        <v>559</v>
      </c>
      <c r="I46" s="63" t="s">
        <v>329</v>
      </c>
      <c r="J46" s="63"/>
      <c r="K46" s="63"/>
      <c r="L46" s="63" t="s">
        <v>388</v>
      </c>
      <c r="M46" s="68" t="s">
        <v>560</v>
      </c>
      <c r="N46" s="63" t="s">
        <v>304</v>
      </c>
      <c r="O46" s="63" t="str">
        <f>VLOOKUP(G46,'Sheet 1 (2)'!$H$4:$M$536,6,FALSE)</f>
        <v/>
      </c>
      <c r="P46" s="63" t="str">
        <f t="shared" si="8"/>
        <v/>
      </c>
      <c r="Q46" s="63"/>
      <c r="R46" s="63" t="s">
        <v>340</v>
      </c>
      <c r="S46" s="63" t="s">
        <v>304</v>
      </c>
      <c r="T46" s="63" t="str">
        <f>VLOOKUP(G46,'Sheet 1 (2)'!$H$4:$O$536,8,FALSE)</f>
        <v/>
      </c>
      <c r="U46" s="63" t="str">
        <f t="shared" si="1"/>
        <v/>
      </c>
      <c r="V46" s="63" t="s">
        <v>498</v>
      </c>
      <c r="W46" s="63" t="s">
        <v>304</v>
      </c>
      <c r="X46" s="63" t="str">
        <f>VLOOKUP(G46,'Sheet 1 (2)'!$H$4:$Q$536,10,FALSE)</f>
        <v/>
      </c>
      <c r="Y46" s="63" t="str">
        <f t="shared" si="2"/>
        <v/>
      </c>
      <c r="Z46" s="63" t="s">
        <v>561</v>
      </c>
      <c r="AA46" s="63" t="s">
        <v>304</v>
      </c>
      <c r="AB46" s="63" t="str">
        <f>VLOOKUP(G46,'Sheet 1 (2)'!$H$4:$S$536,12,FALSE)</f>
        <v/>
      </c>
      <c r="AC46" s="63" t="str">
        <f t="shared" si="3"/>
        <v/>
      </c>
      <c r="AD46" s="63" t="s">
        <v>304</v>
      </c>
      <c r="AE46" s="63" t="str">
        <f>VLOOKUP(G46,'Sheet 1 (2)'!$H$4:$AF$536,25,FALSE)</f>
        <v/>
      </c>
      <c r="AF46" s="63" t="s">
        <v>364</v>
      </c>
      <c r="AG46" s="63" t="str">
        <f t="shared" si="4"/>
        <v/>
      </c>
      <c r="AH46" s="63" t="s">
        <v>304</v>
      </c>
      <c r="AI46" s="91" t="str">
        <f>VLOOKUP(G46,'Sheet 1 (2)'!$H$4:$AG$536,26,FALSE)</f>
        <v>/</v>
      </c>
      <c r="AJ46" s="68" t="s">
        <v>329</v>
      </c>
      <c r="AK46" s="63" t="s">
        <v>304</v>
      </c>
      <c r="AL46" s="63" t="str">
        <f>VLOOKUP(G46,'Sheet 1 (2)'!$H$4:$AH$536,27,FALSE)</f>
        <v/>
      </c>
      <c r="AM46" s="63" t="str">
        <f t="shared" si="9"/>
        <v/>
      </c>
      <c r="AN46" s="63">
        <v>1</v>
      </c>
      <c r="AO46" s="63">
        <f t="shared" si="5"/>
        <v>1</v>
      </c>
      <c r="AP46" s="63" t="s">
        <v>329</v>
      </c>
      <c r="AQ46" s="71"/>
      <c r="AR46" s="71"/>
    </row>
    <row r="47" spans="1:44" ht="15.75" customHeight="1">
      <c r="A47" s="63" t="s">
        <v>296</v>
      </c>
      <c r="B47" s="63" t="s">
        <v>3</v>
      </c>
      <c r="C47" s="63" t="s">
        <v>556</v>
      </c>
      <c r="D47" s="63" t="s">
        <v>28</v>
      </c>
      <c r="E47" s="63" t="s">
        <v>557</v>
      </c>
      <c r="F47" s="63" t="s">
        <v>29</v>
      </c>
      <c r="G47" s="63" t="s">
        <v>562</v>
      </c>
      <c r="H47" s="63" t="s">
        <v>563</v>
      </c>
      <c r="I47" s="63" t="s">
        <v>329</v>
      </c>
      <c r="J47" s="63"/>
      <c r="K47" s="63"/>
      <c r="L47" s="63" t="s">
        <v>388</v>
      </c>
      <c r="M47" s="63" t="s">
        <v>564</v>
      </c>
      <c r="N47" s="63" t="s">
        <v>304</v>
      </c>
      <c r="O47" s="63" t="str">
        <f>VLOOKUP(G47,'Sheet 1 (2)'!$H$4:$M$536,6,FALSE)</f>
        <v/>
      </c>
      <c r="P47" s="63" t="str">
        <f t="shared" si="8"/>
        <v/>
      </c>
      <c r="Q47" s="63"/>
      <c r="R47" s="63" t="s">
        <v>498</v>
      </c>
      <c r="S47" s="63" t="s">
        <v>304</v>
      </c>
      <c r="T47" s="63" t="str">
        <f>VLOOKUP(G47,'Sheet 1 (2)'!$H$4:$O$536,8,FALSE)</f>
        <v/>
      </c>
      <c r="U47" s="63" t="str">
        <f t="shared" si="1"/>
        <v/>
      </c>
      <c r="V47" s="63" t="s">
        <v>427</v>
      </c>
      <c r="W47" s="63" t="s">
        <v>304</v>
      </c>
      <c r="X47" s="63" t="str">
        <f>VLOOKUP(G47,'Sheet 1 (2)'!$H$4:$Q$536,10,FALSE)</f>
        <v/>
      </c>
      <c r="Y47" s="63" t="str">
        <f t="shared" si="2"/>
        <v/>
      </c>
      <c r="Z47" s="63" t="s">
        <v>565</v>
      </c>
      <c r="AA47" s="63" t="s">
        <v>304</v>
      </c>
      <c r="AB47" s="63" t="str">
        <f>VLOOKUP(G47,'Sheet 1 (2)'!$H$4:$S$536,12,FALSE)</f>
        <v/>
      </c>
      <c r="AC47" s="63" t="str">
        <f t="shared" si="3"/>
        <v/>
      </c>
      <c r="AD47" s="63" t="s">
        <v>304</v>
      </c>
      <c r="AE47" s="63" t="str">
        <f>VLOOKUP(G47,'Sheet 1 (2)'!$H$4:$AF$536,25,FALSE)</f>
        <v/>
      </c>
      <c r="AF47" s="63" t="s">
        <v>364</v>
      </c>
      <c r="AG47" s="63" t="str">
        <f t="shared" si="4"/>
        <v/>
      </c>
      <c r="AH47" s="63" t="s">
        <v>304</v>
      </c>
      <c r="AI47" s="63" t="str">
        <f>VLOOKUP(G47,'Sheet 1 (2)'!$H$4:$AG$536,26,FALSE)</f>
        <v>SI</v>
      </c>
      <c r="AJ47" s="63" t="s">
        <v>329</v>
      </c>
      <c r="AK47" s="63" t="s">
        <v>304</v>
      </c>
      <c r="AL47" s="63" t="str">
        <f>VLOOKUP(G47,'Sheet 1 (2)'!$H$4:$AH$536,27,FALSE)</f>
        <v/>
      </c>
      <c r="AM47" s="63" t="str">
        <f t="shared" si="9"/>
        <v/>
      </c>
      <c r="AN47" s="63">
        <v>1</v>
      </c>
      <c r="AO47" s="63">
        <f t="shared" si="5"/>
        <v>1</v>
      </c>
      <c r="AP47" s="63" t="s">
        <v>329</v>
      </c>
      <c r="AQ47" s="71"/>
      <c r="AR47" s="71"/>
    </row>
    <row r="48" spans="1:44" ht="15.75" customHeight="1">
      <c r="A48" s="63" t="s">
        <v>296</v>
      </c>
      <c r="B48" s="63" t="s">
        <v>3</v>
      </c>
      <c r="C48" s="63" t="s">
        <v>556</v>
      </c>
      <c r="D48" s="63" t="s">
        <v>28</v>
      </c>
      <c r="E48" s="63" t="s">
        <v>557</v>
      </c>
      <c r="F48" s="63" t="s">
        <v>29</v>
      </c>
      <c r="G48" s="63" t="s">
        <v>566</v>
      </c>
      <c r="H48" s="63" t="s">
        <v>567</v>
      </c>
      <c r="I48" s="63" t="s">
        <v>329</v>
      </c>
      <c r="J48" s="63"/>
      <c r="K48" s="63"/>
      <c r="L48" s="63" t="s">
        <v>464</v>
      </c>
      <c r="M48" s="63" t="s">
        <v>568</v>
      </c>
      <c r="N48" s="63" t="s">
        <v>304</v>
      </c>
      <c r="O48" s="63" t="str">
        <f>VLOOKUP(G48,'Sheet 1 (2)'!$H$4:$M$536,6,FALSE)</f>
        <v/>
      </c>
      <c r="P48" s="63" t="str">
        <f t="shared" si="8"/>
        <v/>
      </c>
      <c r="Q48" s="63"/>
      <c r="R48" s="63" t="s">
        <v>340</v>
      </c>
      <c r="S48" s="63" t="s">
        <v>304</v>
      </c>
      <c r="T48" s="63" t="str">
        <f>VLOOKUP(G48,'Sheet 1 (2)'!$H$4:$O$536,8,FALSE)</f>
        <v/>
      </c>
      <c r="U48" s="63" t="str">
        <f t="shared" si="1"/>
        <v/>
      </c>
      <c r="V48" s="63" t="s">
        <v>498</v>
      </c>
      <c r="W48" s="63" t="s">
        <v>304</v>
      </c>
      <c r="X48" s="63" t="str">
        <f>VLOOKUP(G48,'Sheet 1 (2)'!$H$4:$Q$536,10,FALSE)</f>
        <v/>
      </c>
      <c r="Y48" s="63" t="str">
        <f t="shared" si="2"/>
        <v/>
      </c>
      <c r="Z48" s="63" t="s">
        <v>561</v>
      </c>
      <c r="AA48" s="63" t="s">
        <v>304</v>
      </c>
      <c r="AB48" s="63" t="str">
        <f>VLOOKUP(G48,'Sheet 1 (2)'!$H$4:$S$536,12,FALSE)</f>
        <v/>
      </c>
      <c r="AC48" s="63" t="str">
        <f t="shared" si="3"/>
        <v/>
      </c>
      <c r="AD48" s="63" t="s">
        <v>304</v>
      </c>
      <c r="AE48" s="63" t="str">
        <f>VLOOKUP(G48,'Sheet 1 (2)'!$H$4:$AF$536,25,FALSE)</f>
        <v/>
      </c>
      <c r="AF48" s="63" t="s">
        <v>364</v>
      </c>
      <c r="AG48" s="63" t="str">
        <f t="shared" si="4"/>
        <v/>
      </c>
      <c r="AH48" s="63" t="s">
        <v>304</v>
      </c>
      <c r="AI48" s="63" t="str">
        <f>VLOOKUP(G48,'Sheet 1 (2)'!$H$4:$AG$536,26,FALSE)</f>
        <v>NO</v>
      </c>
      <c r="AJ48" s="68" t="s">
        <v>329</v>
      </c>
      <c r="AK48" s="63" t="s">
        <v>304</v>
      </c>
      <c r="AL48" s="63" t="str">
        <f>VLOOKUP(G48,'Sheet 1 (2)'!$H$4:$AH$536,27,FALSE)</f>
        <v>Establecimientos de Salud con Población asignada</v>
      </c>
      <c r="AM48" s="63" t="str">
        <f t="shared" si="9"/>
        <v>Establecimientos de Salud con Población asignada</v>
      </c>
      <c r="AN48" s="63">
        <v>1</v>
      </c>
      <c r="AO48" s="63">
        <f t="shared" si="5"/>
        <v>1</v>
      </c>
      <c r="AP48" s="63" t="s">
        <v>329</v>
      </c>
      <c r="AQ48" s="71"/>
      <c r="AR48" s="71"/>
    </row>
    <row r="49" spans="1:44" ht="15.75" customHeight="1">
      <c r="A49" s="63" t="s">
        <v>296</v>
      </c>
      <c r="B49" s="63" t="s">
        <v>3</v>
      </c>
      <c r="C49" s="63" t="s">
        <v>569</v>
      </c>
      <c r="D49" s="63" t="s">
        <v>30</v>
      </c>
      <c r="E49" s="63" t="s">
        <v>570</v>
      </c>
      <c r="F49" s="63" t="s">
        <v>31</v>
      </c>
      <c r="G49" s="63" t="s">
        <v>571</v>
      </c>
      <c r="H49" s="63" t="s">
        <v>572</v>
      </c>
      <c r="I49" s="63" t="s">
        <v>329</v>
      </c>
      <c r="J49" s="63"/>
      <c r="K49" s="63"/>
      <c r="L49" s="63" t="s">
        <v>573</v>
      </c>
      <c r="M49" s="63" t="s">
        <v>574</v>
      </c>
      <c r="N49" s="63" t="s">
        <v>304</v>
      </c>
      <c r="O49" s="63" t="str">
        <f>VLOOKUP(G49,'Sheet 1 (2)'!$H$4:$M$536,6,FALSE)</f>
        <v>Igual meta de atención prenatal reenfocada del PP002</v>
      </c>
      <c r="P49" s="63" t="str">
        <f t="shared" si="8"/>
        <v>Igual meta de atención prenatal reenfocada del PP002</v>
      </c>
      <c r="Q49" s="63"/>
      <c r="R49" s="63" t="s">
        <v>575</v>
      </c>
      <c r="S49" s="63" t="s">
        <v>304</v>
      </c>
      <c r="T49" s="63" t="str">
        <f>VLOOKUP(G49,'Sheet 1 (2)'!$H$4:$O$536,8,FALSE)</f>
        <v/>
      </c>
      <c r="U49" s="63" t="str">
        <f t="shared" si="1"/>
        <v/>
      </c>
      <c r="V49" s="63"/>
      <c r="W49" s="63" t="s">
        <v>304</v>
      </c>
      <c r="X49" s="63" t="str">
        <f>VLOOKUP(G49,'Sheet 1 (2)'!$H$4:$Q$536,10,FALSE)</f>
        <v/>
      </c>
      <c r="Y49" s="63" t="str">
        <f t="shared" si="2"/>
        <v/>
      </c>
      <c r="Z49" s="63"/>
      <c r="AA49" s="63" t="s">
        <v>304</v>
      </c>
      <c r="AB49" s="63" t="str">
        <f>VLOOKUP(G49,'Sheet 1 (2)'!$H$4:$S$536,12,FALSE)</f>
        <v/>
      </c>
      <c r="AC49" s="63" t="str">
        <f t="shared" si="3"/>
        <v/>
      </c>
      <c r="AD49" s="63" t="s">
        <v>304</v>
      </c>
      <c r="AE49" s="63" t="str">
        <f>VLOOKUP(G49,'Sheet 1 (2)'!$H$4:$AF$536,25,FALSE)</f>
        <v/>
      </c>
      <c r="AF49" s="63" t="s">
        <v>364</v>
      </c>
      <c r="AG49" s="63" t="str">
        <f t="shared" si="4"/>
        <v/>
      </c>
      <c r="AH49" s="63" t="s">
        <v>304</v>
      </c>
      <c r="AI49" s="63" t="str">
        <f>VLOOKUP(G49,'Sheet 1 (2)'!$H$4:$AG$536,26,FALSE)</f>
        <v>SI</v>
      </c>
      <c r="AJ49" s="63" t="s">
        <v>329</v>
      </c>
      <c r="AK49" s="63" t="s">
        <v>304</v>
      </c>
      <c r="AL49" s="63" t="str">
        <f>VLOOKUP(G49,'Sheet 1 (2)'!$H$4:$AH$536,27,FALSE)</f>
        <v/>
      </c>
      <c r="AM49" s="63" t="str">
        <f t="shared" si="9"/>
        <v/>
      </c>
      <c r="AN49" s="63">
        <v>1</v>
      </c>
      <c r="AO49" s="63">
        <f t="shared" si="5"/>
        <v>1</v>
      </c>
      <c r="AP49" s="63" t="s">
        <v>329</v>
      </c>
      <c r="AQ49" s="71"/>
      <c r="AR49" s="71"/>
    </row>
    <row r="50" spans="1:44" ht="15.75" customHeight="1">
      <c r="A50" s="63" t="s">
        <v>296</v>
      </c>
      <c r="B50" s="63" t="s">
        <v>3</v>
      </c>
      <c r="C50" s="63" t="s">
        <v>576</v>
      </c>
      <c r="D50" s="63" t="s">
        <v>32</v>
      </c>
      <c r="E50" s="63" t="s">
        <v>577</v>
      </c>
      <c r="F50" s="63" t="s">
        <v>33</v>
      </c>
      <c r="G50" s="63" t="s">
        <v>578</v>
      </c>
      <c r="H50" s="63" t="s">
        <v>579</v>
      </c>
      <c r="I50" s="63" t="s">
        <v>329</v>
      </c>
      <c r="J50" s="63"/>
      <c r="K50" s="63"/>
      <c r="L50" s="63" t="s">
        <v>388</v>
      </c>
      <c r="M50" s="63" t="s">
        <v>580</v>
      </c>
      <c r="N50" s="63" t="s">
        <v>304</v>
      </c>
      <c r="O50" s="63" t="str">
        <f>VLOOKUP(G50,'Sheet 1 (2)'!$H$4:$M$536,6,FALSE)</f>
        <v>Promedio de los últimos 3 años de Niñas y niños  de 1 a 4 años.</v>
      </c>
      <c r="P50" s="63" t="str">
        <f t="shared" si="8"/>
        <v>Promedio de los últimos 3 años de Niñas y niños  de 1 a 4 años.</v>
      </c>
      <c r="Q50" s="63"/>
      <c r="R50" s="63" t="s">
        <v>498</v>
      </c>
      <c r="S50" s="63" t="s">
        <v>304</v>
      </c>
      <c r="T50" s="63" t="str">
        <f>VLOOKUP(G50,'Sheet 1 (2)'!$H$4:$O$536,8,FALSE)</f>
        <v/>
      </c>
      <c r="U50" s="63" t="str">
        <f t="shared" si="1"/>
        <v/>
      </c>
      <c r="V50" s="63"/>
      <c r="W50" s="63" t="s">
        <v>304</v>
      </c>
      <c r="X50" s="63" t="str">
        <f>VLOOKUP(G50,'Sheet 1 (2)'!$H$4:$Q$536,10,FALSE)</f>
        <v/>
      </c>
      <c r="Y50" s="63" t="str">
        <f t="shared" si="2"/>
        <v/>
      </c>
      <c r="Z50" s="63" t="s">
        <v>581</v>
      </c>
      <c r="AA50" s="63" t="s">
        <v>304</v>
      </c>
      <c r="AB50" s="63" t="str">
        <f>VLOOKUP(G50,'Sheet 1 (2)'!$H$4:$S$536,12,FALSE)</f>
        <v/>
      </c>
      <c r="AC50" s="63" t="str">
        <f t="shared" si="3"/>
        <v/>
      </c>
      <c r="AD50" s="63" t="s">
        <v>304</v>
      </c>
      <c r="AE50" s="63" t="str">
        <f>VLOOKUP(G50,'Sheet 1 (2)'!$H$4:$AF$536,25,FALSE)</f>
        <v/>
      </c>
      <c r="AF50" s="63" t="s">
        <v>582</v>
      </c>
      <c r="AG50" s="63" t="str">
        <f t="shared" si="4"/>
        <v/>
      </c>
      <c r="AH50" s="63" t="s">
        <v>304</v>
      </c>
      <c r="AI50" s="63" t="str">
        <f>VLOOKUP(G50,'Sheet 1 (2)'!$H$4:$AG$536,26,FALSE)</f>
        <v>SI</v>
      </c>
      <c r="AJ50" s="63" t="s">
        <v>329</v>
      </c>
      <c r="AK50" s="63" t="s">
        <v>304</v>
      </c>
      <c r="AL50" s="63" t="str">
        <f>VLOOKUP(G50,'Sheet 1 (2)'!$H$4:$AH$536,27,FALSE)</f>
        <v/>
      </c>
      <c r="AM50" s="63" t="str">
        <f t="shared" si="9"/>
        <v/>
      </c>
      <c r="AN50" s="63">
        <v>1</v>
      </c>
      <c r="AO50" s="63">
        <f t="shared" si="5"/>
        <v>1</v>
      </c>
      <c r="AP50" s="63" t="s">
        <v>329</v>
      </c>
      <c r="AQ50" s="71"/>
      <c r="AR50" s="71"/>
    </row>
    <row r="51" spans="1:44" ht="15.75" customHeight="1">
      <c r="A51" s="63" t="s">
        <v>296</v>
      </c>
      <c r="B51" s="63" t="s">
        <v>3</v>
      </c>
      <c r="C51" s="63" t="s">
        <v>486</v>
      </c>
      <c r="D51" s="63" t="s">
        <v>6</v>
      </c>
      <c r="E51" s="63" t="s">
        <v>583</v>
      </c>
      <c r="F51" s="63" t="s">
        <v>8</v>
      </c>
      <c r="G51" s="63" t="s">
        <v>584</v>
      </c>
      <c r="H51" s="63" t="s">
        <v>585</v>
      </c>
      <c r="I51" s="63" t="s">
        <v>329</v>
      </c>
      <c r="J51" s="63"/>
      <c r="K51" s="63"/>
      <c r="L51" s="63" t="s">
        <v>586</v>
      </c>
      <c r="M51" s="63" t="s">
        <v>587</v>
      </c>
      <c r="N51" s="63" t="s">
        <v>304</v>
      </c>
      <c r="O51" s="63" t="str">
        <f>VLOOKUP(G51,'Sheet 1 (2)'!$H$4:$M$536,6,FALSE)</f>
        <v/>
      </c>
      <c r="P51" s="63" t="str">
        <f t="shared" si="8"/>
        <v/>
      </c>
      <c r="Q51" s="63"/>
      <c r="R51" s="63" t="s">
        <v>492</v>
      </c>
      <c r="S51" s="63" t="s">
        <v>304</v>
      </c>
      <c r="T51" s="91" t="str">
        <f>VLOOKUP(G51,'Sheet 1 (2)'!$H$4:$O$536,8,FALSE)</f>
        <v>- Reporte de centros poblados (variable: Tiene Sitema de Abastecimiento (Sí,No, vacías))
-Base que linkea el centro poblado con establecimiento de salud</v>
      </c>
      <c r="U51" s="91" t="str">
        <f t="shared" si="1"/>
        <v>- Reporte de centros poblados (variable: Tiene Sitema de Abastecimiento (Sí,No, vacías))
-Base que linkea el centro poblado con establecimiento de salud</v>
      </c>
      <c r="V51" s="63"/>
      <c r="W51" s="63" t="s">
        <v>304</v>
      </c>
      <c r="X51" s="63" t="str">
        <f>VLOOKUP(G51,'Sheet 1 (2)'!$H$4:$Q$536,10,FALSE)</f>
        <v/>
      </c>
      <c r="Y51" s="63" t="str">
        <f t="shared" si="2"/>
        <v/>
      </c>
      <c r="Z51" s="63"/>
      <c r="AA51" s="63" t="s">
        <v>304</v>
      </c>
      <c r="AB51" s="63" t="str">
        <f>VLOOKUP(G51,'Sheet 1 (2)'!$H$4:$S$536,12,FALSE)</f>
        <v/>
      </c>
      <c r="AC51" s="63" t="str">
        <f t="shared" si="3"/>
        <v/>
      </c>
      <c r="AD51" s="63" t="s">
        <v>304</v>
      </c>
      <c r="AE51" s="63" t="str">
        <f>VLOOKUP(G51,'Sheet 1 (2)'!$H$4:$AF$536,25,FALSE)</f>
        <v/>
      </c>
      <c r="AF51" s="63" t="s">
        <v>588</v>
      </c>
      <c r="AG51" s="63" t="str">
        <f t="shared" si="4"/>
        <v/>
      </c>
      <c r="AH51" s="63" t="s">
        <v>304</v>
      </c>
      <c r="AI51" s="63" t="str">
        <f>VLOOKUP(G51,'Sheet 1 (2)'!$H$4:$AG$536,26,FALSE)</f>
        <v>NO</v>
      </c>
      <c r="AJ51" s="63" t="s">
        <v>301</v>
      </c>
      <c r="AK51" s="63" t="s">
        <v>304</v>
      </c>
      <c r="AL51" s="91" t="str">
        <f>VLOOKUP(G51,'Sheet 1 (2)'!$H$4:$AH$536,27,FALSE)</f>
        <v>- Reporte de centros poblados (variable: Tiene Sitema de Abastecimiento (Sí,No, vacías))
-Base que linkea el centro poblado con establecimiento de salud</v>
      </c>
      <c r="AM51" s="91" t="str">
        <f t="shared" si="9"/>
        <v>- Reporte de centros poblados (variable: Tiene Sitema de Abastecimiento (Sí,No, vacías))
-Base que linkea el centro poblado con establecimiento de salud</v>
      </c>
      <c r="AN51" s="63">
        <v>1</v>
      </c>
      <c r="AO51" s="63">
        <f t="shared" si="5"/>
        <v>0</v>
      </c>
      <c r="AP51" s="71"/>
      <c r="AQ51" s="71"/>
      <c r="AR51" s="71"/>
    </row>
    <row r="52" spans="1:44" ht="15.75" customHeight="1">
      <c r="A52" s="63" t="s">
        <v>296</v>
      </c>
      <c r="B52" s="63" t="s">
        <v>3</v>
      </c>
      <c r="C52" s="63" t="s">
        <v>486</v>
      </c>
      <c r="D52" s="63" t="s">
        <v>6</v>
      </c>
      <c r="E52" s="63" t="s">
        <v>487</v>
      </c>
      <c r="F52" s="63" t="s">
        <v>7</v>
      </c>
      <c r="G52" s="64" t="s">
        <v>589</v>
      </c>
      <c r="H52" s="63" t="s">
        <v>590</v>
      </c>
      <c r="I52" s="63" t="s">
        <v>329</v>
      </c>
      <c r="J52" s="63"/>
      <c r="K52" s="63"/>
      <c r="L52" s="63" t="s">
        <v>586</v>
      </c>
      <c r="M52" s="63" t="s">
        <v>591</v>
      </c>
      <c r="N52" s="63" t="s">
        <v>304</v>
      </c>
      <c r="O52" s="63" t="str">
        <f>VLOOKUP(G52,'Sheet 1 (2)'!$H$4:$M$536,6,FALSE)</f>
        <v/>
      </c>
      <c r="P52" s="63" t="str">
        <f t="shared" si="8"/>
        <v/>
      </c>
      <c r="Q52" s="63"/>
      <c r="R52" s="63" t="s">
        <v>492</v>
      </c>
      <c r="S52" s="63" t="s">
        <v>304</v>
      </c>
      <c r="T52" s="63" t="str">
        <f>VLOOKUP(G52,'Sheet 1 (2)'!$H$4:$O$536,8,FALSE)</f>
        <v>- Sistema de información actualizada de la Vigilancia de la calidad del agua para consumo humano
-Base que linkea el centro poblado con establecimiento de salud</v>
      </c>
      <c r="U52" s="63" t="str">
        <f t="shared" si="1"/>
        <v>- Sistema de información actualizada de la Vigilancia de la calidad del agua para consumo humano
-Base que linkea el centro poblado con establecimiento de salud</v>
      </c>
      <c r="V52" s="63"/>
      <c r="W52" s="63" t="s">
        <v>304</v>
      </c>
      <c r="X52" s="63" t="str">
        <f>VLOOKUP(G52,'Sheet 1 (2)'!$H$4:$Q$536,10,FALSE)</f>
        <v/>
      </c>
      <c r="Y52" s="63" t="str">
        <f t="shared" si="2"/>
        <v/>
      </c>
      <c r="Z52" s="63"/>
      <c r="AA52" s="63" t="s">
        <v>304</v>
      </c>
      <c r="AB52" s="63" t="str">
        <f>VLOOKUP(G52,'Sheet 1 (2)'!$H$4:$S$536,12,FALSE)</f>
        <v/>
      </c>
      <c r="AC52" s="63" t="str">
        <f t="shared" si="3"/>
        <v/>
      </c>
      <c r="AD52" s="63" t="s">
        <v>304</v>
      </c>
      <c r="AE52" s="63" t="str">
        <f>VLOOKUP(G52,'Sheet 1 (2)'!$H$4:$AF$536,25,FALSE)</f>
        <v/>
      </c>
      <c r="AF52" s="63" t="s">
        <v>588</v>
      </c>
      <c r="AG52" s="63" t="str">
        <f t="shared" si="4"/>
        <v/>
      </c>
      <c r="AH52" s="63" t="s">
        <v>304</v>
      </c>
      <c r="AI52" s="63" t="str">
        <f>VLOOKUP(G52,'Sheet 1 (2)'!$H$4:$AG$536,26,FALSE)</f>
        <v>NO</v>
      </c>
      <c r="AJ52" s="63" t="s">
        <v>301</v>
      </c>
      <c r="AK52" s="63" t="s">
        <v>304</v>
      </c>
      <c r="AL52" s="91" t="str">
        <f>VLOOKUP(G52,'Sheet 1 (2)'!$H$4:$AH$536,27,FALSE)</f>
        <v>- Sistema de información actualizada de la Vigilancia de la calidad del agua para consumo humano
-Base que linkea el centro poblado con establecimiento de salud</v>
      </c>
      <c r="AM52" s="91" t="str">
        <f t="shared" si="9"/>
        <v>- Sistema de información actualizada de la Vigilancia de la calidad del agua para consumo humano
-Base que linkea el centro poblado con establecimiento de salud</v>
      </c>
      <c r="AN52" s="63">
        <v>1</v>
      </c>
      <c r="AO52" s="63">
        <f t="shared" si="5"/>
        <v>0</v>
      </c>
      <c r="AP52" s="71"/>
      <c r="AQ52" s="71"/>
      <c r="AR52" s="71"/>
    </row>
    <row r="53" spans="1:44" ht="15.75" customHeight="1">
      <c r="A53" s="63" t="s">
        <v>296</v>
      </c>
      <c r="B53" s="63" t="s">
        <v>3</v>
      </c>
      <c r="C53" s="63" t="s">
        <v>486</v>
      </c>
      <c r="D53" s="63" t="s">
        <v>6</v>
      </c>
      <c r="E53" s="63" t="s">
        <v>487</v>
      </c>
      <c r="F53" s="63" t="s">
        <v>7</v>
      </c>
      <c r="G53" s="63" t="s">
        <v>592</v>
      </c>
      <c r="H53" s="63" t="s">
        <v>593</v>
      </c>
      <c r="I53" s="63" t="s">
        <v>329</v>
      </c>
      <c r="J53" s="63"/>
      <c r="K53" s="63"/>
      <c r="L53" s="63" t="s">
        <v>586</v>
      </c>
      <c r="M53" s="63" t="s">
        <v>594</v>
      </c>
      <c r="N53" s="63" t="s">
        <v>304</v>
      </c>
      <c r="O53" s="63" t="str">
        <f>VLOOKUP(G53,'Sheet 1 (2)'!$H$4:$M$536,6,FALSE)</f>
        <v/>
      </c>
      <c r="P53" s="63" t="str">
        <f t="shared" si="8"/>
        <v/>
      </c>
      <c r="Q53" s="63"/>
      <c r="R53" s="63" t="s">
        <v>492</v>
      </c>
      <c r="S53" s="63" t="s">
        <v>304</v>
      </c>
      <c r="T53" s="63" t="str">
        <f>VLOOKUP(G53,'Sheet 1 (2)'!$H$4:$O$536,8,FALSE)</f>
        <v>- Sistema de información actualizada de la Vigilancia de la calidad del agua para consumo humano
-Base que linkea el centro poblado con establecimiento de salud</v>
      </c>
      <c r="U53" s="63" t="str">
        <f t="shared" si="1"/>
        <v>- Sistema de información actualizada de la Vigilancia de la calidad del agua para consumo humano
-Base que linkea el centro poblado con establecimiento de salud</v>
      </c>
      <c r="V53" s="63"/>
      <c r="W53" s="63" t="s">
        <v>304</v>
      </c>
      <c r="X53" s="63" t="str">
        <f>VLOOKUP(G53,'Sheet 1 (2)'!$H$4:$Q$536,10,FALSE)</f>
        <v/>
      </c>
      <c r="Y53" s="63" t="str">
        <f t="shared" si="2"/>
        <v/>
      </c>
      <c r="Z53" s="63"/>
      <c r="AA53" s="63" t="s">
        <v>304</v>
      </c>
      <c r="AB53" s="63" t="str">
        <f>VLOOKUP(G53,'Sheet 1 (2)'!$H$4:$S$536,12,FALSE)</f>
        <v/>
      </c>
      <c r="AC53" s="63" t="str">
        <f t="shared" si="3"/>
        <v/>
      </c>
      <c r="AD53" s="63" t="s">
        <v>304</v>
      </c>
      <c r="AE53" s="63" t="str">
        <f>VLOOKUP(G53,'Sheet 1 (2)'!$H$4:$AF$536,25,FALSE)</f>
        <v/>
      </c>
      <c r="AF53" s="63" t="s">
        <v>588</v>
      </c>
      <c r="AG53" s="63" t="str">
        <f t="shared" si="4"/>
        <v/>
      </c>
      <c r="AH53" s="63" t="s">
        <v>304</v>
      </c>
      <c r="AI53" s="63" t="str">
        <f>VLOOKUP(G53,'Sheet 1 (2)'!$H$4:$AG$536,26,FALSE)</f>
        <v>NO</v>
      </c>
      <c r="AJ53" s="63" t="s">
        <v>301</v>
      </c>
      <c r="AK53" s="63" t="s">
        <v>304</v>
      </c>
      <c r="AL53" s="91" t="str">
        <f>VLOOKUP(G53,'Sheet 1 (2)'!$H$4:$AH$536,27,FALSE)</f>
        <v>- Sistema de información actualizada de la Vigilancia de la calidad del agua para consumo humano
-Base que linkea el centro poblado con establecimiento de salud</v>
      </c>
      <c r="AM53" s="91" t="str">
        <f t="shared" si="9"/>
        <v>- Sistema de información actualizada de la Vigilancia de la calidad del agua para consumo humano
-Base que linkea el centro poblado con establecimiento de salud</v>
      </c>
      <c r="AN53" s="63">
        <v>1</v>
      </c>
      <c r="AO53" s="63">
        <f t="shared" si="5"/>
        <v>0</v>
      </c>
      <c r="AP53" s="71"/>
      <c r="AQ53" s="71"/>
      <c r="AR53" s="71"/>
    </row>
    <row r="54" spans="1:44" ht="15.75" customHeight="1">
      <c r="A54" s="63" t="s">
        <v>296</v>
      </c>
      <c r="B54" s="63" t="s">
        <v>3</v>
      </c>
      <c r="C54" s="63" t="s">
        <v>486</v>
      </c>
      <c r="D54" s="63" t="s">
        <v>6</v>
      </c>
      <c r="E54" s="63" t="s">
        <v>487</v>
      </c>
      <c r="F54" s="63" t="s">
        <v>7</v>
      </c>
      <c r="G54" s="63" t="s">
        <v>595</v>
      </c>
      <c r="H54" s="63" t="s">
        <v>596</v>
      </c>
      <c r="I54" s="63" t="s">
        <v>329</v>
      </c>
      <c r="J54" s="63"/>
      <c r="K54" s="63"/>
      <c r="L54" s="63" t="s">
        <v>586</v>
      </c>
      <c r="M54" s="63" t="s">
        <v>597</v>
      </c>
      <c r="N54" s="63" t="s">
        <v>304</v>
      </c>
      <c r="O54" s="63" t="str">
        <f>VLOOKUP(G54,'Sheet 1 (2)'!$H$4:$M$536,6,FALSE)</f>
        <v/>
      </c>
      <c r="P54" s="63" t="str">
        <f t="shared" si="8"/>
        <v/>
      </c>
      <c r="Q54" s="63"/>
      <c r="R54" s="63" t="s">
        <v>492</v>
      </c>
      <c r="S54" s="63" t="s">
        <v>304</v>
      </c>
      <c r="T54" s="63" t="str">
        <f>VLOOKUP(G54,'Sheet 1 (2)'!$H$4:$O$536,8,FALSE)</f>
        <v>- Sistema de información actualizada de la Vigilancia de la calidad del agua para consumo humano
-Base que linkea el centro poblado con establecimiento de salud</v>
      </c>
      <c r="U54" s="63" t="str">
        <f t="shared" si="1"/>
        <v>- Sistema de información actualizada de la Vigilancia de la calidad del agua para consumo humano
-Base que linkea el centro poblado con establecimiento de salud</v>
      </c>
      <c r="V54" s="63"/>
      <c r="W54" s="63" t="s">
        <v>304</v>
      </c>
      <c r="X54" s="63" t="str">
        <f>VLOOKUP(G54,'Sheet 1 (2)'!$H$4:$Q$536,10,FALSE)</f>
        <v/>
      </c>
      <c r="Y54" s="63" t="str">
        <f t="shared" si="2"/>
        <v/>
      </c>
      <c r="Z54" s="63"/>
      <c r="AA54" s="63" t="s">
        <v>304</v>
      </c>
      <c r="AB54" s="63" t="str">
        <f>VLOOKUP(G54,'Sheet 1 (2)'!$H$4:$S$536,12,FALSE)</f>
        <v/>
      </c>
      <c r="AC54" s="63" t="str">
        <f t="shared" si="3"/>
        <v/>
      </c>
      <c r="AD54" s="63" t="s">
        <v>304</v>
      </c>
      <c r="AE54" s="63" t="str">
        <f>VLOOKUP(G54,'Sheet 1 (2)'!$H$4:$AF$536,25,FALSE)</f>
        <v/>
      </c>
      <c r="AF54" s="63" t="s">
        <v>588</v>
      </c>
      <c r="AG54" s="63" t="str">
        <f t="shared" si="4"/>
        <v/>
      </c>
      <c r="AH54" s="63" t="s">
        <v>304</v>
      </c>
      <c r="AI54" s="63" t="str">
        <f>VLOOKUP(G54,'Sheet 1 (2)'!$H$4:$AG$536,26,FALSE)</f>
        <v>NO</v>
      </c>
      <c r="AJ54" s="63" t="s">
        <v>301</v>
      </c>
      <c r="AK54" s="63" t="s">
        <v>304</v>
      </c>
      <c r="AL54" s="91" t="str">
        <f>VLOOKUP(G54,'Sheet 1 (2)'!$H$4:$AH$536,27,FALSE)</f>
        <v>- Sistema de información actualizada de la Vigilancia de la calidad del agua para consumo humano
-Base que linkea el centro poblado con establecimiento de salud</v>
      </c>
      <c r="AM54" s="91" t="str">
        <f t="shared" si="9"/>
        <v>- Sistema de información actualizada de la Vigilancia de la calidad del agua para consumo humano
-Base que linkea el centro poblado con establecimiento de salud</v>
      </c>
      <c r="AN54" s="63">
        <v>1</v>
      </c>
      <c r="AO54" s="63">
        <f t="shared" si="5"/>
        <v>0</v>
      </c>
      <c r="AP54" s="71"/>
      <c r="AQ54" s="71"/>
      <c r="AR54" s="71"/>
    </row>
    <row r="55" spans="1:44" ht="15.75" customHeight="1">
      <c r="A55" s="63" t="s">
        <v>296</v>
      </c>
      <c r="B55" s="63" t="s">
        <v>3</v>
      </c>
      <c r="C55" s="63" t="s">
        <v>486</v>
      </c>
      <c r="D55" s="63" t="s">
        <v>6</v>
      </c>
      <c r="E55" s="63" t="s">
        <v>487</v>
      </c>
      <c r="F55" s="63" t="s">
        <v>7</v>
      </c>
      <c r="G55" s="63" t="s">
        <v>598</v>
      </c>
      <c r="H55" s="63" t="s">
        <v>599</v>
      </c>
      <c r="I55" s="63" t="s">
        <v>329</v>
      </c>
      <c r="J55" s="63"/>
      <c r="K55" s="63"/>
      <c r="L55" s="63" t="s">
        <v>586</v>
      </c>
      <c r="M55" s="63" t="s">
        <v>600</v>
      </c>
      <c r="N55" s="63" t="s">
        <v>304</v>
      </c>
      <c r="O55" s="63" t="str">
        <f>VLOOKUP(G55,'Sheet 1 (2)'!$H$4:$M$536,6,FALSE)</f>
        <v/>
      </c>
      <c r="P55" s="63" t="str">
        <f t="shared" si="8"/>
        <v/>
      </c>
      <c r="Q55" s="63"/>
      <c r="R55" s="63" t="s">
        <v>492</v>
      </c>
      <c r="S55" s="63" t="s">
        <v>304</v>
      </c>
      <c r="T55" s="63" t="str">
        <f>VLOOKUP(G55,'Sheet 1 (2)'!$H$4:$O$536,8,FALSE)</f>
        <v>- Sistema de información actualizada de la Vigilancia de la calidad del agua para consumo humano
-Base que linkea el centro poblado con establecimiento de salud</v>
      </c>
      <c r="U55" s="63" t="str">
        <f t="shared" si="1"/>
        <v>- Sistema de información actualizada de la Vigilancia de la calidad del agua para consumo humano
-Base que linkea el centro poblado con establecimiento de salud</v>
      </c>
      <c r="V55" s="63"/>
      <c r="W55" s="63" t="s">
        <v>304</v>
      </c>
      <c r="X55" s="63" t="str">
        <f>VLOOKUP(G55,'Sheet 1 (2)'!$H$4:$Q$536,10,FALSE)</f>
        <v/>
      </c>
      <c r="Y55" s="63" t="str">
        <f t="shared" si="2"/>
        <v/>
      </c>
      <c r="Z55" s="63"/>
      <c r="AA55" s="63" t="s">
        <v>304</v>
      </c>
      <c r="AB55" s="63" t="str">
        <f>VLOOKUP(G55,'Sheet 1 (2)'!$H$4:$S$536,12,FALSE)</f>
        <v/>
      </c>
      <c r="AC55" s="63" t="str">
        <f t="shared" si="3"/>
        <v/>
      </c>
      <c r="AD55" s="63" t="s">
        <v>304</v>
      </c>
      <c r="AE55" s="63" t="str">
        <f>VLOOKUP(G55,'Sheet 1 (2)'!$H$4:$AF$536,25,FALSE)</f>
        <v/>
      </c>
      <c r="AF55" s="63" t="s">
        <v>307</v>
      </c>
      <c r="AG55" s="63" t="str">
        <f t="shared" si="4"/>
        <v/>
      </c>
      <c r="AH55" s="63" t="s">
        <v>304</v>
      </c>
      <c r="AI55" s="63" t="str">
        <f>VLOOKUP(G55,'Sheet 1 (2)'!$H$4:$AG$536,26,FALSE)</f>
        <v>NO</v>
      </c>
      <c r="AJ55" s="63" t="s">
        <v>301</v>
      </c>
      <c r="AK55" s="63" t="s">
        <v>304</v>
      </c>
      <c r="AL55" s="91" t="str">
        <f>VLOOKUP(G55,'Sheet 1 (2)'!$H$4:$AH$536,27,FALSE)</f>
        <v>- Sistema de información actualizada de la Vigilancia de la calidad del agua para consumo humano
-Base que linkea el centro poblado con establecimiento de salud</v>
      </c>
      <c r="AM55" s="91" t="str">
        <f t="shared" si="9"/>
        <v>- Sistema de información actualizada de la Vigilancia de la calidad del agua para consumo humano
-Base que linkea el centro poblado con establecimiento de salud</v>
      </c>
      <c r="AN55" s="63">
        <v>1</v>
      </c>
      <c r="AO55" s="63">
        <f t="shared" si="5"/>
        <v>0</v>
      </c>
      <c r="AP55" s="71"/>
      <c r="AQ55" s="71"/>
      <c r="AR55" s="71"/>
    </row>
    <row r="56" spans="1:44" ht="15.75" customHeight="1">
      <c r="A56" s="63" t="s">
        <v>296</v>
      </c>
      <c r="B56" s="63" t="s">
        <v>3</v>
      </c>
      <c r="C56" s="63" t="s">
        <v>486</v>
      </c>
      <c r="D56" s="63" t="s">
        <v>6</v>
      </c>
      <c r="E56" s="63" t="s">
        <v>487</v>
      </c>
      <c r="F56" s="63" t="s">
        <v>7</v>
      </c>
      <c r="G56" s="63" t="s">
        <v>601</v>
      </c>
      <c r="H56" s="63" t="s">
        <v>602</v>
      </c>
      <c r="I56" s="63" t="s">
        <v>329</v>
      </c>
      <c r="J56" s="63"/>
      <c r="K56" s="63"/>
      <c r="L56" s="63" t="s">
        <v>586</v>
      </c>
      <c r="M56" s="63" t="s">
        <v>603</v>
      </c>
      <c r="N56" s="63" t="s">
        <v>304</v>
      </c>
      <c r="O56" s="63" t="str">
        <f>VLOOKUP(G56,'Sheet 1 (2)'!$H$4:$M$536,6,FALSE)</f>
        <v/>
      </c>
      <c r="P56" s="63" t="str">
        <f t="shared" si="8"/>
        <v/>
      </c>
      <c r="Q56" s="63"/>
      <c r="R56" s="63" t="s">
        <v>492</v>
      </c>
      <c r="S56" s="63" t="s">
        <v>304</v>
      </c>
      <c r="T56" s="63" t="str">
        <f>VLOOKUP(G56,'Sheet 1 (2)'!$H$4:$O$536,8,FALSE)</f>
        <v>- Sistema de información actualizada de la Vigilancia de la calidad del agua para consumo humano
-Base que linkea el centro poblado con establecimiento de salud</v>
      </c>
      <c r="U56" s="63" t="str">
        <f t="shared" si="1"/>
        <v>- Sistema de información actualizada de la Vigilancia de la calidad del agua para consumo humano
-Base que linkea el centro poblado con establecimiento de salud</v>
      </c>
      <c r="V56" s="63"/>
      <c r="W56" s="63" t="s">
        <v>304</v>
      </c>
      <c r="X56" s="63" t="str">
        <f>VLOOKUP(G56,'Sheet 1 (2)'!$H$4:$Q$536,10,FALSE)</f>
        <v/>
      </c>
      <c r="Y56" s="63" t="str">
        <f t="shared" si="2"/>
        <v/>
      </c>
      <c r="Z56" s="63"/>
      <c r="AA56" s="63" t="s">
        <v>304</v>
      </c>
      <c r="AB56" s="63" t="str">
        <f>VLOOKUP(G56,'Sheet 1 (2)'!$H$4:$S$536,12,FALSE)</f>
        <v/>
      </c>
      <c r="AC56" s="63" t="str">
        <f t="shared" si="3"/>
        <v/>
      </c>
      <c r="AD56" s="63" t="s">
        <v>304</v>
      </c>
      <c r="AE56" s="63" t="str">
        <f>VLOOKUP(G56,'Sheet 1 (2)'!$H$4:$AF$536,25,FALSE)</f>
        <v/>
      </c>
      <c r="AF56" s="63" t="s">
        <v>307</v>
      </c>
      <c r="AG56" s="63" t="str">
        <f t="shared" si="4"/>
        <v/>
      </c>
      <c r="AH56" s="63" t="s">
        <v>304</v>
      </c>
      <c r="AI56" s="63" t="str">
        <f>VLOOKUP(G56,'Sheet 1 (2)'!$H$4:$AG$536,26,FALSE)</f>
        <v>NO</v>
      </c>
      <c r="AJ56" s="63" t="s">
        <v>301</v>
      </c>
      <c r="AK56" s="63" t="s">
        <v>304</v>
      </c>
      <c r="AL56" s="63" t="str">
        <f>VLOOKUP(G56,'Sheet 1 (2)'!$H$4:$AH$536,27,FALSE)</f>
        <v>- Sistema de información actualizada de la Vigilancia de la calidad del agua para consumo humano
-Base que linkea el centro poblado con establecimiento de salud</v>
      </c>
      <c r="AM56" s="63" t="str">
        <f t="shared" si="9"/>
        <v>- Sistema de información actualizada de la Vigilancia de la calidad del agua para consumo humano
-Base que linkea el centro poblado con establecimiento de salud</v>
      </c>
      <c r="AN56" s="63">
        <v>1</v>
      </c>
      <c r="AO56" s="63">
        <f t="shared" si="5"/>
        <v>0</v>
      </c>
      <c r="AP56" s="71"/>
      <c r="AQ56" s="71"/>
      <c r="AR56" s="71"/>
    </row>
    <row r="57" spans="1:44" ht="15.75" customHeight="1">
      <c r="A57" s="63" t="s">
        <v>296</v>
      </c>
      <c r="B57" s="63" t="s">
        <v>3</v>
      </c>
      <c r="C57" s="63" t="s">
        <v>486</v>
      </c>
      <c r="D57" s="63" t="s">
        <v>6</v>
      </c>
      <c r="E57" s="63" t="s">
        <v>487</v>
      </c>
      <c r="F57" s="63" t="s">
        <v>7</v>
      </c>
      <c r="G57" s="63" t="s">
        <v>604</v>
      </c>
      <c r="H57" s="63" t="s">
        <v>605</v>
      </c>
      <c r="I57" s="63" t="s">
        <v>329</v>
      </c>
      <c r="J57" s="63"/>
      <c r="K57" s="63"/>
      <c r="L57" s="63" t="s">
        <v>586</v>
      </c>
      <c r="M57" s="63" t="s">
        <v>606</v>
      </c>
      <c r="N57" s="63" t="s">
        <v>304</v>
      </c>
      <c r="O57" s="63" t="str">
        <f>VLOOKUP(G57,'Sheet 1 (2)'!$H$4:$M$536,6,FALSE)</f>
        <v>Centros poblados de la zona urbana y rural del Q1, Q2 y Q3 con sistemas de abastecimiento de agua cuyo valor de cloro este por debajo del LMP(&lt;0.5mg/L) y/o turbiedad por encima del LMP (&gt;5UNT).</v>
      </c>
      <c r="P57" s="63" t="str">
        <f t="shared" si="8"/>
        <v>Centros poblados de la zona urbana y rural del Q1, Q2 y Q3 con sistemas de abastecimiento de agua cuyo valor de cloro este por debajo del LMP(&lt;0.5mg/L) y/o turbiedad por encima del LMP (&gt;5UNT).</v>
      </c>
      <c r="Q57" s="63"/>
      <c r="R57" s="63" t="s">
        <v>492</v>
      </c>
      <c r="S57" s="63" t="s">
        <v>304</v>
      </c>
      <c r="T57" s="91" t="str">
        <f>VLOOKUP(G57,'Sheet 1 (2)'!$H$4:$O$536,8,FALSE)</f>
        <v>- Sistema de información actualizada de la Vigilancia de la calidad del agua para consumo humano
-Base que linkea el centro poblado con establecimiento de salud</v>
      </c>
      <c r="U57" s="91" t="str">
        <f t="shared" si="1"/>
        <v>- Sistema de información actualizada de la Vigilancia de la calidad del agua para consumo humano
-Base que linkea el centro poblado con establecimiento de salud</v>
      </c>
      <c r="V57" s="63"/>
      <c r="W57" s="63" t="s">
        <v>304</v>
      </c>
      <c r="X57" s="63" t="str">
        <f>VLOOKUP(G57,'Sheet 1 (2)'!$H$4:$Q$536,10,FALSE)</f>
        <v/>
      </c>
      <c r="Y57" s="63" t="str">
        <f t="shared" si="2"/>
        <v/>
      </c>
      <c r="Z57" s="63"/>
      <c r="AA57" s="63" t="s">
        <v>304</v>
      </c>
      <c r="AB57" s="63" t="str">
        <f>VLOOKUP(G57,'Sheet 1 (2)'!$H$4:$S$536,12,FALSE)</f>
        <v/>
      </c>
      <c r="AC57" s="63" t="str">
        <f t="shared" si="3"/>
        <v/>
      </c>
      <c r="AD57" s="63" t="s">
        <v>304</v>
      </c>
      <c r="AE57" s="63" t="str">
        <f>VLOOKUP(G57,'Sheet 1 (2)'!$H$4:$AF$536,25,FALSE)</f>
        <v/>
      </c>
      <c r="AF57" s="63" t="s">
        <v>607</v>
      </c>
      <c r="AG57" s="63" t="str">
        <f t="shared" si="4"/>
        <v/>
      </c>
      <c r="AH57" s="63" t="s">
        <v>304</v>
      </c>
      <c r="AI57" s="63" t="str">
        <f>VLOOKUP(G57,'Sheet 1 (2)'!$H$4:$AG$536,26,FALSE)</f>
        <v>NO</v>
      </c>
      <c r="AJ57" s="63" t="s">
        <v>301</v>
      </c>
      <c r="AK57" s="63" t="s">
        <v>304</v>
      </c>
      <c r="AL57" s="63" t="str">
        <f>VLOOKUP(G57,'Sheet 1 (2)'!$H$4:$AH$536,27,FALSE)</f>
        <v>- Sistema de información actualizada de la Vigilancia de la calidad del agua para consumo humano
-Base que linkea el centro poblado con establecimiento de salud</v>
      </c>
      <c r="AM57" s="63" t="str">
        <f t="shared" si="9"/>
        <v>- Sistema de información actualizada de la Vigilancia de la calidad del agua para consumo humano
-Base que linkea el centro poblado con establecimiento de salud</v>
      </c>
      <c r="AN57" s="63">
        <v>1</v>
      </c>
      <c r="AO57" s="63">
        <f t="shared" si="5"/>
        <v>0</v>
      </c>
      <c r="AP57" s="71"/>
      <c r="AQ57" s="71"/>
      <c r="AR57" s="71"/>
    </row>
    <row r="58" spans="1:44" ht="15.75" customHeight="1">
      <c r="A58" s="63" t="s">
        <v>296</v>
      </c>
      <c r="B58" s="63" t="s">
        <v>3</v>
      </c>
      <c r="C58" s="63" t="s">
        <v>486</v>
      </c>
      <c r="D58" s="63" t="s">
        <v>6</v>
      </c>
      <c r="E58" s="63" t="s">
        <v>487</v>
      </c>
      <c r="F58" s="63" t="s">
        <v>7</v>
      </c>
      <c r="G58" s="63" t="s">
        <v>608</v>
      </c>
      <c r="H58" s="63" t="s">
        <v>609</v>
      </c>
      <c r="I58" s="63" t="s">
        <v>329</v>
      </c>
      <c r="J58" s="63"/>
      <c r="K58" s="63"/>
      <c r="L58" s="63" t="s">
        <v>586</v>
      </c>
      <c r="M58" s="63" t="s">
        <v>610</v>
      </c>
      <c r="N58" s="63" t="s">
        <v>304</v>
      </c>
      <c r="O58" s="63" t="str">
        <f>VLOOKUP(G58,'Sheet 1 (2)'!$H$4:$M$536,6,FALSE)</f>
        <v/>
      </c>
      <c r="P58" s="63" t="str">
        <f t="shared" si="8"/>
        <v/>
      </c>
      <c r="Q58" s="63"/>
      <c r="R58" s="63" t="s">
        <v>492</v>
      </c>
      <c r="S58" s="63" t="s">
        <v>304</v>
      </c>
      <c r="T58" s="63" t="str">
        <f>VLOOKUP(G58,'Sheet 1 (2)'!$H$4:$O$536,8,FALSE)</f>
        <v>- Sistema de información actualizada de la Vigilancia de la calidad del agua para consumo humano
-Base que linkea el centro poblado con establecimiento de salud</v>
      </c>
      <c r="U58" s="63" t="str">
        <f t="shared" si="1"/>
        <v>- Sistema de información actualizada de la Vigilancia de la calidad del agua para consumo humano
-Base que linkea el centro poblado con establecimiento de salud</v>
      </c>
      <c r="V58" s="63"/>
      <c r="W58" s="63" t="s">
        <v>304</v>
      </c>
      <c r="X58" s="63" t="str">
        <f>VLOOKUP(G58,'Sheet 1 (2)'!$H$4:$Q$536,10,FALSE)</f>
        <v/>
      </c>
      <c r="Y58" s="63" t="str">
        <f t="shared" si="2"/>
        <v/>
      </c>
      <c r="Z58" s="63"/>
      <c r="AA58" s="63" t="s">
        <v>304</v>
      </c>
      <c r="AB58" s="63" t="str">
        <f>VLOOKUP(G58,'Sheet 1 (2)'!$H$4:$S$536,12,FALSE)</f>
        <v/>
      </c>
      <c r="AC58" s="63" t="str">
        <f t="shared" si="3"/>
        <v/>
      </c>
      <c r="AD58" s="63" t="s">
        <v>304</v>
      </c>
      <c r="AE58" s="63" t="str">
        <f>VLOOKUP(G58,'Sheet 1 (2)'!$H$4:$AF$536,25,FALSE)</f>
        <v/>
      </c>
      <c r="AF58" s="63" t="s">
        <v>607</v>
      </c>
      <c r="AG58" s="63" t="str">
        <f t="shared" si="4"/>
        <v/>
      </c>
      <c r="AH58" s="63" t="s">
        <v>304</v>
      </c>
      <c r="AI58" s="63" t="str">
        <f>VLOOKUP(G58,'Sheet 1 (2)'!$H$4:$AG$536,26,FALSE)</f>
        <v>NO</v>
      </c>
      <c r="AJ58" s="63" t="s">
        <v>301</v>
      </c>
      <c r="AK58" s="63" t="s">
        <v>304</v>
      </c>
      <c r="AL58" s="63" t="str">
        <f>VLOOKUP(G58,'Sheet 1 (2)'!$H$4:$AH$536,27,FALSE)</f>
        <v>- Sistema de información actualizada de la Vigilancia de la calidad del agua para consumo humano
-Base que linkea el centro poblado con establecimiento de salud</v>
      </c>
      <c r="AM58" s="63" t="str">
        <f t="shared" si="9"/>
        <v>- Sistema de información actualizada de la Vigilancia de la calidad del agua para consumo humano
-Base que linkea el centro poblado con establecimiento de salud</v>
      </c>
      <c r="AN58" s="63">
        <v>1</v>
      </c>
      <c r="AO58" s="63">
        <f t="shared" si="5"/>
        <v>0</v>
      </c>
      <c r="AP58" s="71"/>
      <c r="AQ58" s="71"/>
      <c r="AR58" s="71"/>
    </row>
    <row r="59" spans="1:44" ht="15.75" customHeight="1">
      <c r="A59" s="63" t="s">
        <v>296</v>
      </c>
      <c r="B59" s="63" t="s">
        <v>3</v>
      </c>
      <c r="C59" s="63" t="s">
        <v>486</v>
      </c>
      <c r="D59" s="63" t="s">
        <v>6</v>
      </c>
      <c r="E59" s="63" t="s">
        <v>487</v>
      </c>
      <c r="F59" s="63" t="s">
        <v>7</v>
      </c>
      <c r="G59" s="63" t="s">
        <v>611</v>
      </c>
      <c r="H59" s="63" t="s">
        <v>612</v>
      </c>
      <c r="I59" s="63" t="s">
        <v>329</v>
      </c>
      <c r="J59" s="63"/>
      <c r="K59" s="63"/>
      <c r="L59" s="63" t="s">
        <v>586</v>
      </c>
      <c r="M59" s="63" t="s">
        <v>613</v>
      </c>
      <c r="N59" s="63" t="s">
        <v>304</v>
      </c>
      <c r="O59" s="63" t="str">
        <f>VLOOKUP(G59,'Sheet 1 (2)'!$H$4:$M$536,6,FALSE)</f>
        <v/>
      </c>
      <c r="P59" s="63" t="str">
        <f t="shared" si="8"/>
        <v/>
      </c>
      <c r="Q59" s="63"/>
      <c r="R59" s="63" t="s">
        <v>492</v>
      </c>
      <c r="S59" s="63" t="s">
        <v>304</v>
      </c>
      <c r="T59" s="63" t="str">
        <f>VLOOKUP(G59,'Sheet 1 (2)'!$H$4:$O$536,8,FALSE)</f>
        <v>- Sistema de información actualizada de la Vigilancia de la calidad del agua para consumo humano
-Base que linkea el centro poblado con establecimiento de salud</v>
      </c>
      <c r="U59" s="63" t="str">
        <f t="shared" si="1"/>
        <v>- Sistema de información actualizada de la Vigilancia de la calidad del agua para consumo humano
-Base que linkea el centro poblado con establecimiento de salud</v>
      </c>
      <c r="V59" s="63"/>
      <c r="W59" s="63" t="s">
        <v>304</v>
      </c>
      <c r="X59" s="63" t="str">
        <f>VLOOKUP(G59,'Sheet 1 (2)'!$H$4:$Q$536,10,FALSE)</f>
        <v/>
      </c>
      <c r="Y59" s="63" t="str">
        <f t="shared" si="2"/>
        <v/>
      </c>
      <c r="Z59" s="63"/>
      <c r="AA59" s="63" t="s">
        <v>304</v>
      </c>
      <c r="AB59" s="63" t="str">
        <f>VLOOKUP(G59,'Sheet 1 (2)'!$H$4:$S$536,12,FALSE)</f>
        <v/>
      </c>
      <c r="AC59" s="63" t="str">
        <f t="shared" si="3"/>
        <v/>
      </c>
      <c r="AD59" s="63" t="s">
        <v>304</v>
      </c>
      <c r="AE59" s="63" t="str">
        <f>VLOOKUP(G59,'Sheet 1 (2)'!$H$4:$AF$536,25,FALSE)</f>
        <v/>
      </c>
      <c r="AF59" s="63" t="s">
        <v>307</v>
      </c>
      <c r="AG59" s="63" t="str">
        <f t="shared" si="4"/>
        <v/>
      </c>
      <c r="AH59" s="63" t="s">
        <v>304</v>
      </c>
      <c r="AI59" s="63" t="str">
        <f>VLOOKUP(G59,'Sheet 1 (2)'!$H$4:$AG$536,26,FALSE)</f>
        <v>NO</v>
      </c>
      <c r="AJ59" s="63" t="s">
        <v>301</v>
      </c>
      <c r="AK59" s="63" t="s">
        <v>304</v>
      </c>
      <c r="AL59" s="63" t="str">
        <f>VLOOKUP(G59,'Sheet 1 (2)'!$H$4:$AH$536,27,FALSE)</f>
        <v>- Sistema de información actualizada de la Vigilancia de la calidad del agua para consumo humano
-Base que linkea el centro poblado con establecimiento de salud</v>
      </c>
      <c r="AM59" s="63" t="str">
        <f t="shared" si="9"/>
        <v>- Sistema de información actualizada de la Vigilancia de la calidad del agua para consumo humano
-Base que linkea el centro poblado con establecimiento de salud</v>
      </c>
      <c r="AN59" s="63">
        <v>1</v>
      </c>
      <c r="AO59" s="63">
        <f t="shared" si="5"/>
        <v>0</v>
      </c>
      <c r="AP59" s="71"/>
      <c r="AQ59" s="71"/>
      <c r="AR59" s="71"/>
    </row>
    <row r="60" spans="1:44" ht="15.75" customHeight="1">
      <c r="A60" s="63" t="s">
        <v>296</v>
      </c>
      <c r="B60" s="63" t="s">
        <v>3</v>
      </c>
      <c r="C60" s="63" t="s">
        <v>486</v>
      </c>
      <c r="D60" s="63" t="s">
        <v>6</v>
      </c>
      <c r="E60" s="63" t="s">
        <v>487</v>
      </c>
      <c r="F60" s="63" t="s">
        <v>7</v>
      </c>
      <c r="G60" s="63" t="s">
        <v>614</v>
      </c>
      <c r="H60" s="63" t="s">
        <v>615</v>
      </c>
      <c r="I60" s="63" t="s">
        <v>329</v>
      </c>
      <c r="J60" s="63"/>
      <c r="K60" s="63"/>
      <c r="L60" s="63" t="s">
        <v>586</v>
      </c>
      <c r="M60" s="63" t="s">
        <v>616</v>
      </c>
      <c r="N60" s="63" t="s">
        <v>304</v>
      </c>
      <c r="O60" s="63" t="str">
        <f>VLOOKUP(G60,'Sheet 1 (2)'!$H$4:$M$536,6,FALSE)</f>
        <v/>
      </c>
      <c r="P60" s="63" t="str">
        <f t="shared" si="8"/>
        <v/>
      </c>
      <c r="Q60" s="63"/>
      <c r="R60" s="63" t="s">
        <v>492</v>
      </c>
      <c r="S60" s="63" t="s">
        <v>304</v>
      </c>
      <c r="T60" s="63" t="str">
        <f>VLOOKUP(G60,'Sheet 1 (2)'!$H$4:$O$536,8,FALSE)</f>
        <v>- Sistema de información actualizada de la Vigilancia de la calidad del agua para consumo humano
-Base que linkea el centro poblado con establecimiento de salud</v>
      </c>
      <c r="U60" s="63" t="str">
        <f t="shared" si="1"/>
        <v>- Sistema de información actualizada de la Vigilancia de la calidad del agua para consumo humano
-Base que linkea el centro poblado con establecimiento de salud</v>
      </c>
      <c r="V60" s="63"/>
      <c r="W60" s="63" t="s">
        <v>304</v>
      </c>
      <c r="X60" s="63" t="str">
        <f>VLOOKUP(G60,'Sheet 1 (2)'!$H$4:$Q$536,10,FALSE)</f>
        <v/>
      </c>
      <c r="Y60" s="63" t="str">
        <f t="shared" si="2"/>
        <v/>
      </c>
      <c r="Z60" s="63"/>
      <c r="AA60" s="63" t="s">
        <v>304</v>
      </c>
      <c r="AB60" s="63" t="str">
        <f>VLOOKUP(G60,'Sheet 1 (2)'!$H$4:$S$536,12,FALSE)</f>
        <v/>
      </c>
      <c r="AC60" s="63" t="str">
        <f t="shared" si="3"/>
        <v/>
      </c>
      <c r="AD60" s="63" t="s">
        <v>304</v>
      </c>
      <c r="AE60" s="63" t="str">
        <f>VLOOKUP(G60,'Sheet 1 (2)'!$H$4:$AF$536,25,FALSE)</f>
        <v/>
      </c>
      <c r="AF60" s="63" t="s">
        <v>307</v>
      </c>
      <c r="AG60" s="63" t="str">
        <f t="shared" si="4"/>
        <v/>
      </c>
      <c r="AH60" s="63" t="s">
        <v>304</v>
      </c>
      <c r="AI60" s="63" t="str">
        <f>VLOOKUP(G60,'Sheet 1 (2)'!$H$4:$AG$536,26,FALSE)</f>
        <v>NO</v>
      </c>
      <c r="AJ60" s="63" t="s">
        <v>301</v>
      </c>
      <c r="AK60" s="63" t="s">
        <v>304</v>
      </c>
      <c r="AL60" s="63" t="str">
        <f>VLOOKUP(G60,'Sheet 1 (2)'!$H$4:$AH$536,27,FALSE)</f>
        <v>- Sistema de información actualizada de la Vigilancia de la calidad del agua para consumo humano
-Base que linkea el centro poblado con establecimiento de salud</v>
      </c>
      <c r="AM60" s="63" t="str">
        <f t="shared" si="9"/>
        <v>- Sistema de información actualizada de la Vigilancia de la calidad del agua para consumo humano
-Base que linkea el centro poblado con establecimiento de salud</v>
      </c>
      <c r="AN60" s="63">
        <v>1</v>
      </c>
      <c r="AO60" s="63">
        <f t="shared" si="5"/>
        <v>0</v>
      </c>
      <c r="AP60" s="71"/>
      <c r="AQ60" s="71"/>
      <c r="AR60" s="71"/>
    </row>
    <row r="61" spans="1:44" ht="15.75" customHeight="1">
      <c r="A61" s="63" t="s">
        <v>296</v>
      </c>
      <c r="B61" s="63" t="s">
        <v>3</v>
      </c>
      <c r="C61" s="63" t="s">
        <v>486</v>
      </c>
      <c r="D61" s="63" t="s">
        <v>6</v>
      </c>
      <c r="E61" s="63" t="s">
        <v>487</v>
      </c>
      <c r="F61" s="63" t="s">
        <v>7</v>
      </c>
      <c r="G61" s="63" t="s">
        <v>617</v>
      </c>
      <c r="H61" s="63" t="s">
        <v>618</v>
      </c>
      <c r="I61" s="63" t="s">
        <v>301</v>
      </c>
      <c r="J61" s="63"/>
      <c r="K61" s="63"/>
      <c r="L61" s="63" t="s">
        <v>586</v>
      </c>
      <c r="M61" s="63" t="s">
        <v>619</v>
      </c>
      <c r="N61" s="63" t="s">
        <v>304</v>
      </c>
      <c r="O61" s="63" t="str">
        <f>VLOOKUP(G61,'Sheet 1 (2)'!$H$4:$M$536,6,FALSE)</f>
        <v/>
      </c>
      <c r="P61" s="63" t="str">
        <f t="shared" si="8"/>
        <v/>
      </c>
      <c r="Q61" s="63"/>
      <c r="R61" s="63" t="s">
        <v>492</v>
      </c>
      <c r="S61" s="63" t="s">
        <v>304</v>
      </c>
      <c r="T61" s="63" t="str">
        <f>VLOOKUP(G61,'Sheet 1 (2)'!$H$4:$O$536,8,FALSE)</f>
        <v>- Sistema de información actualizada de la Vigilancia de la calidad del agua para consumo humano
-Base que linkea el centro poblado con establecimiento de salud</v>
      </c>
      <c r="U61" s="63" t="str">
        <f t="shared" si="1"/>
        <v>- Sistema de información actualizada de la Vigilancia de la calidad del agua para consumo humano
-Base que linkea el centro poblado con establecimiento de salud</v>
      </c>
      <c r="V61" s="63"/>
      <c r="W61" s="63" t="s">
        <v>304</v>
      </c>
      <c r="X61" s="63" t="str">
        <f>VLOOKUP(G61,'Sheet 1 (2)'!$H$4:$Q$536,10,FALSE)</f>
        <v/>
      </c>
      <c r="Y61" s="63" t="str">
        <f t="shared" si="2"/>
        <v/>
      </c>
      <c r="Z61" s="63"/>
      <c r="AA61" s="63" t="s">
        <v>304</v>
      </c>
      <c r="AB61" s="63" t="str">
        <f>VLOOKUP(G61,'Sheet 1 (2)'!$H$4:$S$536,12,FALSE)</f>
        <v/>
      </c>
      <c r="AC61" s="63" t="str">
        <f t="shared" si="3"/>
        <v/>
      </c>
      <c r="AD61" s="63" t="s">
        <v>304</v>
      </c>
      <c r="AE61" s="63" t="str">
        <f>VLOOKUP(G61,'Sheet 1 (2)'!$H$4:$AF$536,25,FALSE)</f>
        <v/>
      </c>
      <c r="AF61" s="63"/>
      <c r="AG61" s="63" t="str">
        <f t="shared" si="4"/>
        <v/>
      </c>
      <c r="AH61" s="63" t="s">
        <v>304</v>
      </c>
      <c r="AI61" s="63" t="str">
        <f>VLOOKUP(G61,'Sheet 1 (2)'!$H$4:$AG$536,26,FALSE)</f>
        <v>NO</v>
      </c>
      <c r="AJ61" s="63" t="s">
        <v>301</v>
      </c>
      <c r="AK61" s="63" t="s">
        <v>304</v>
      </c>
      <c r="AL61" s="63" t="str">
        <f>VLOOKUP(G61,'Sheet 1 (2)'!$H$4:$AH$536,27,FALSE)</f>
        <v>- Sistema de información actualizada de la Vigilancia de la calidad del agua para consumo humano
-Base que linkea el centro poblado con establecimiento de salud</v>
      </c>
      <c r="AM61" s="63" t="str">
        <f t="shared" si="9"/>
        <v>- Sistema de información actualizada de la Vigilancia de la calidad del agua para consumo humano
-Base que linkea el centro poblado con establecimiento de salud</v>
      </c>
      <c r="AN61" s="63">
        <v>1</v>
      </c>
      <c r="AO61" s="63">
        <f t="shared" si="5"/>
        <v>0</v>
      </c>
      <c r="AP61" s="71"/>
      <c r="AQ61" s="71"/>
      <c r="AR61" s="71"/>
    </row>
    <row r="62" spans="1:44" ht="15.75" customHeight="1">
      <c r="A62" s="63" t="s">
        <v>296</v>
      </c>
      <c r="B62" s="63" t="s">
        <v>3</v>
      </c>
      <c r="C62" s="63" t="s">
        <v>486</v>
      </c>
      <c r="D62" s="63" t="s">
        <v>6</v>
      </c>
      <c r="E62" s="63" t="s">
        <v>583</v>
      </c>
      <c r="F62" s="63" t="s">
        <v>8</v>
      </c>
      <c r="G62" s="63" t="s">
        <v>620</v>
      </c>
      <c r="H62" s="63" t="s">
        <v>621</v>
      </c>
      <c r="I62" s="63" t="s">
        <v>329</v>
      </c>
      <c r="J62" s="63"/>
      <c r="K62" s="63"/>
      <c r="L62" s="63" t="s">
        <v>586</v>
      </c>
      <c r="M62" s="63" t="s">
        <v>622</v>
      </c>
      <c r="N62" s="63" t="s">
        <v>304</v>
      </c>
      <c r="O62" s="63" t="str">
        <f>VLOOKUP(G62,'Sheet 1 (2)'!$H$4:$M$536,6,FALSE)</f>
        <v/>
      </c>
      <c r="P62" s="63" t="str">
        <f t="shared" si="8"/>
        <v/>
      </c>
      <c r="Q62" s="63"/>
      <c r="R62" s="63" t="s">
        <v>492</v>
      </c>
      <c r="S62" s="63" t="s">
        <v>304</v>
      </c>
      <c r="T62" s="63" t="str">
        <f>VLOOKUP(G62,'Sheet 1 (2)'!$H$4:$O$536,8,FALSE)</f>
        <v>- Sistema de información actualizada de la Vigilancia de la calidad del agua para consumo humano
-Base que linkea el centro poblado con establecimiento de salud</v>
      </c>
      <c r="U62" s="63" t="str">
        <f t="shared" si="1"/>
        <v>- Sistema de información actualizada de la Vigilancia de la calidad del agua para consumo humano
-Base que linkea el centro poblado con establecimiento de salud</v>
      </c>
      <c r="V62" s="63"/>
      <c r="W62" s="63" t="s">
        <v>304</v>
      </c>
      <c r="X62" s="63" t="str">
        <f>VLOOKUP(G62,'Sheet 1 (2)'!$H$4:$Q$536,10,FALSE)</f>
        <v/>
      </c>
      <c r="Y62" s="63" t="str">
        <f t="shared" si="2"/>
        <v/>
      </c>
      <c r="Z62" s="63"/>
      <c r="AA62" s="63" t="s">
        <v>304</v>
      </c>
      <c r="AB62" s="63" t="str">
        <f>VLOOKUP(G62,'Sheet 1 (2)'!$H$4:$S$536,12,FALSE)</f>
        <v/>
      </c>
      <c r="AC62" s="63" t="str">
        <f t="shared" si="3"/>
        <v/>
      </c>
      <c r="AD62" s="63" t="s">
        <v>304</v>
      </c>
      <c r="AE62" s="63" t="str">
        <f>VLOOKUP(G62,'Sheet 1 (2)'!$H$4:$AF$536,25,FALSE)</f>
        <v/>
      </c>
      <c r="AF62" s="63" t="s">
        <v>588</v>
      </c>
      <c r="AG62" s="63" t="str">
        <f t="shared" si="4"/>
        <v/>
      </c>
      <c r="AH62" s="63" t="s">
        <v>304</v>
      </c>
      <c r="AI62" s="63" t="str">
        <f>VLOOKUP(G62,'Sheet 1 (2)'!$H$4:$AG$536,26,FALSE)</f>
        <v>NO</v>
      </c>
      <c r="AJ62" s="63" t="s">
        <v>301</v>
      </c>
      <c r="AK62" s="63" t="s">
        <v>304</v>
      </c>
      <c r="AL62" s="63" t="str">
        <f>VLOOKUP(G62,'Sheet 1 (2)'!$H$4:$AH$536,27,FALSE)</f>
        <v>- Sistema de información actualizada de la Vigilancia de la calidad del agua para consumo humano
-Base que linkea el centro poblado con establecimiento de salud</v>
      </c>
      <c r="AM62" s="63" t="str">
        <f t="shared" si="9"/>
        <v>- Sistema de información actualizada de la Vigilancia de la calidad del agua para consumo humano
-Base que linkea el centro poblado con establecimiento de salud</v>
      </c>
      <c r="AN62" s="63">
        <v>1</v>
      </c>
      <c r="AO62" s="63">
        <f t="shared" si="5"/>
        <v>0</v>
      </c>
      <c r="AP62" s="71"/>
      <c r="AQ62" s="71"/>
      <c r="AR62" s="71"/>
    </row>
    <row r="63" spans="1:44" ht="15.75" customHeight="1">
      <c r="A63" s="63" t="s">
        <v>296</v>
      </c>
      <c r="B63" s="63" t="s">
        <v>3</v>
      </c>
      <c r="C63" s="63" t="s">
        <v>356</v>
      </c>
      <c r="D63" s="63" t="s">
        <v>14</v>
      </c>
      <c r="E63" s="63" t="s">
        <v>357</v>
      </c>
      <c r="F63" s="63" t="s">
        <v>15</v>
      </c>
      <c r="G63" s="63" t="s">
        <v>623</v>
      </c>
      <c r="H63" s="63" t="s">
        <v>624</v>
      </c>
      <c r="I63" s="63" t="s">
        <v>329</v>
      </c>
      <c r="J63" s="63"/>
      <c r="K63" s="63"/>
      <c r="L63" s="63" t="s">
        <v>360</v>
      </c>
      <c r="M63" s="63" t="s">
        <v>625</v>
      </c>
      <c r="N63" s="63" t="s">
        <v>304</v>
      </c>
      <c r="O63" s="69" t="str">
        <f>VLOOKUP(G63,'Sheet 1 (2)'!$H$4:$M$536,6,FALSE)</f>
        <v>100% de la población menor de 1 año atendida en los establecimientos de salud de las categorías I3 y I4</v>
      </c>
      <c r="P63" s="69" t="str">
        <f t="shared" si="8"/>
        <v>100% de la población menor de 1 año atendida en los establecimientos de salud de las categorías I3 y I4</v>
      </c>
      <c r="Q63" s="63"/>
      <c r="R63" s="63" t="s">
        <v>340</v>
      </c>
      <c r="S63" s="63" t="s">
        <v>304</v>
      </c>
      <c r="T63" s="63" t="str">
        <f>VLOOKUP(G63,'Sheet 1 (2)'!$H$4:$O$536,8,FALSE)</f>
        <v>CNV</v>
      </c>
      <c r="U63" s="63" t="str">
        <f t="shared" si="1"/>
        <v>CNV</v>
      </c>
      <c r="V63" s="63" t="s">
        <v>626</v>
      </c>
      <c r="W63" s="63" t="s">
        <v>304</v>
      </c>
      <c r="X63" s="63" t="str">
        <f>VLOOKUP(G63,'Sheet 1 (2)'!$H$4:$Q$536,10,FALSE)</f>
        <v/>
      </c>
      <c r="Y63" s="63" t="str">
        <f t="shared" si="2"/>
        <v/>
      </c>
      <c r="Z63" s="63"/>
      <c r="AA63" s="63" t="s">
        <v>304</v>
      </c>
      <c r="AB63" s="63" t="str">
        <f>VLOOKUP(G63,'Sheet 1 (2)'!$H$4:$S$536,12,FALSE)</f>
        <v/>
      </c>
      <c r="AC63" s="63" t="str">
        <f t="shared" si="3"/>
        <v/>
      </c>
      <c r="AD63" s="63" t="s">
        <v>304</v>
      </c>
      <c r="AE63" s="63" t="str">
        <f>VLOOKUP(G63,'Sheet 1 (2)'!$H$4:$AF$536,25,FALSE)</f>
        <v>I3,I4</v>
      </c>
      <c r="AF63" s="63" t="s">
        <v>418</v>
      </c>
      <c r="AG63" s="63" t="str">
        <f t="shared" si="4"/>
        <v>I3,I4</v>
      </c>
      <c r="AH63" s="63" t="s">
        <v>304</v>
      </c>
      <c r="AI63" s="63" t="str">
        <f>VLOOKUP(G63,'Sheet 1 (2)'!$H$4:$AG$536,26,FALSE)</f>
        <v>SI</v>
      </c>
      <c r="AJ63" s="63" t="s">
        <v>329</v>
      </c>
      <c r="AK63" s="63" t="s">
        <v>304</v>
      </c>
      <c r="AL63" s="63" t="str">
        <f>VLOOKUP(G63,'Sheet 1 (2)'!$H$4:$AH$536,27,FALSE)</f>
        <v/>
      </c>
      <c r="AM63" s="63" t="str">
        <f t="shared" si="9"/>
        <v/>
      </c>
      <c r="AN63" s="63">
        <v>1</v>
      </c>
      <c r="AO63" s="63">
        <f t="shared" si="5"/>
        <v>1</v>
      </c>
      <c r="AP63" s="71" t="s">
        <v>329</v>
      </c>
      <c r="AQ63" s="71"/>
      <c r="AR63" s="71"/>
    </row>
    <row r="64" spans="1:44" ht="15.75" customHeight="1">
      <c r="A64" s="63" t="s">
        <v>296</v>
      </c>
      <c r="B64" s="63" t="s">
        <v>3</v>
      </c>
      <c r="C64" s="63" t="s">
        <v>356</v>
      </c>
      <c r="D64" s="63" t="s">
        <v>14</v>
      </c>
      <c r="E64" s="63" t="s">
        <v>357</v>
      </c>
      <c r="F64" s="63" t="s">
        <v>15</v>
      </c>
      <c r="G64" s="63" t="s">
        <v>627</v>
      </c>
      <c r="H64" s="63" t="s">
        <v>628</v>
      </c>
      <c r="I64" s="63" t="s">
        <v>329</v>
      </c>
      <c r="J64" s="63"/>
      <c r="K64" s="63"/>
      <c r="L64" s="63" t="s">
        <v>360</v>
      </c>
      <c r="M64" s="63" t="s">
        <v>629</v>
      </c>
      <c r="N64" s="63" t="s">
        <v>304</v>
      </c>
      <c r="O64" s="63" t="str">
        <f>VLOOKUP(G64,'Sheet 1 (2)'!$H$4:$M$536,6,FALSE)</f>
        <v/>
      </c>
      <c r="P64" s="63" t="str">
        <f t="shared" si="8"/>
        <v/>
      </c>
      <c r="Q64" s="63"/>
      <c r="R64" s="63" t="s">
        <v>630</v>
      </c>
      <c r="S64" s="63" t="s">
        <v>304</v>
      </c>
      <c r="T64" s="63" t="str">
        <f>VLOOKUP(G64,'Sheet 1 (2)'!$H$4:$O$536,8,FALSE)</f>
        <v>HIS</v>
      </c>
      <c r="U64" s="63" t="str">
        <f t="shared" si="1"/>
        <v>HIS</v>
      </c>
      <c r="V64" s="63"/>
      <c r="W64" s="63" t="s">
        <v>304</v>
      </c>
      <c r="X64" s="63" t="str">
        <f>VLOOKUP(G64,'Sheet 1 (2)'!$H$4:$Q$536,10,FALSE)</f>
        <v/>
      </c>
      <c r="Y64" s="63" t="str">
        <f t="shared" si="2"/>
        <v/>
      </c>
      <c r="Z64" s="63" t="s">
        <v>631</v>
      </c>
      <c r="AA64" s="63" t="s">
        <v>304</v>
      </c>
      <c r="AB64" s="63" t="str">
        <f>VLOOKUP(G64,'Sheet 1 (2)'!$H$4:$S$536,12,FALSE)</f>
        <v/>
      </c>
      <c r="AC64" s="63" t="str">
        <f t="shared" si="3"/>
        <v/>
      </c>
      <c r="AD64" s="63" t="s">
        <v>304</v>
      </c>
      <c r="AE64" s="63" t="str">
        <f>VLOOKUP(G64,'Sheet 1 (2)'!$H$4:$AF$536,25,FALSE)</f>
        <v/>
      </c>
      <c r="AF64" s="63" t="s">
        <v>632</v>
      </c>
      <c r="AG64" s="63" t="str">
        <f t="shared" si="4"/>
        <v/>
      </c>
      <c r="AH64" s="63" t="s">
        <v>304</v>
      </c>
      <c r="AI64" s="63" t="str">
        <f>VLOOKUP(G64,'Sheet 1 (2)'!$H$4:$AG$536,26,FALSE)</f>
        <v>NO</v>
      </c>
      <c r="AJ64" s="68" t="s">
        <v>329</v>
      </c>
      <c r="AK64" s="63" t="s">
        <v>304</v>
      </c>
      <c r="AL64" s="63" t="str">
        <f>VLOOKUP(G64,'Sheet 1 (2)'!$H$4:$AH$536,27,FALSE)</f>
        <v>Código CIE10</v>
      </c>
      <c r="AM64" s="63" t="s">
        <v>633</v>
      </c>
      <c r="AN64" s="63">
        <v>1</v>
      </c>
      <c r="AO64" s="63">
        <f t="shared" si="5"/>
        <v>1</v>
      </c>
      <c r="AP64" s="71" t="s">
        <v>365</v>
      </c>
      <c r="AQ64" s="71"/>
      <c r="AR64" s="71"/>
    </row>
    <row r="65" spans="1:44" ht="15.75" customHeight="1">
      <c r="A65" s="63" t="s">
        <v>634</v>
      </c>
      <c r="B65" s="63" t="s">
        <v>34</v>
      </c>
      <c r="C65" s="63" t="s">
        <v>635</v>
      </c>
      <c r="D65" s="63" t="s">
        <v>39</v>
      </c>
      <c r="E65" s="63" t="s">
        <v>636</v>
      </c>
      <c r="F65" s="63" t="s">
        <v>40</v>
      </c>
      <c r="G65" s="63" t="s">
        <v>637</v>
      </c>
      <c r="H65" s="63" t="s">
        <v>638</v>
      </c>
      <c r="I65" s="63" t="s">
        <v>329</v>
      </c>
      <c r="J65" s="63"/>
      <c r="K65" s="63"/>
      <c r="L65" s="63" t="s">
        <v>639</v>
      </c>
      <c r="M65" s="63" t="s">
        <v>640</v>
      </c>
      <c r="N65" s="63" t="s">
        <v>304</v>
      </c>
      <c r="O65" s="63" t="str">
        <f>VLOOKUP(G65,'Sheet 1 (2)'!$H$4:$M$536,6,FALSE)</f>
        <v/>
      </c>
      <c r="P65" s="63" t="s">
        <v>641</v>
      </c>
      <c r="Q65" s="63"/>
      <c r="R65" s="63" t="s">
        <v>642</v>
      </c>
      <c r="S65" s="63" t="s">
        <v>304</v>
      </c>
      <c r="T65" s="63" t="str">
        <f>VLOOKUP(G65,'Sheet 1 (2)'!$H$4:$O$536,8,FALSE)</f>
        <v/>
      </c>
      <c r="U65" s="63" t="s">
        <v>643</v>
      </c>
      <c r="V65" s="63" t="s">
        <v>498</v>
      </c>
      <c r="W65" s="63" t="s">
        <v>304</v>
      </c>
      <c r="X65" s="63" t="str">
        <f>VLOOKUP(G65,'Sheet 1 (2)'!$H$4:$Q$536,10,FALSE)</f>
        <v/>
      </c>
      <c r="Y65" s="63" t="str">
        <f t="shared" si="2"/>
        <v/>
      </c>
      <c r="Z65" s="63" t="s">
        <v>644</v>
      </c>
      <c r="AA65" s="63" t="s">
        <v>304</v>
      </c>
      <c r="AB65" s="63" t="str">
        <f>VLOOKUP(G65,'Sheet 1 (2)'!$H$4:$S$536,12,FALSE)</f>
        <v/>
      </c>
      <c r="AC65" s="63" t="str">
        <f t="shared" si="3"/>
        <v/>
      </c>
      <c r="AD65" s="63" t="s">
        <v>304</v>
      </c>
      <c r="AE65" s="63" t="str">
        <f>VLOOKUP(G65,'Sheet 1 (2)'!$H$4:$AF$536,25,FALSE)</f>
        <v/>
      </c>
      <c r="AF65" s="63" t="s">
        <v>364</v>
      </c>
      <c r="AG65" s="63" t="s">
        <v>645</v>
      </c>
      <c r="AH65" s="63" t="s">
        <v>304</v>
      </c>
      <c r="AI65" s="63" t="str">
        <f>VLOOKUP(G65,'Sheet 1 (2)'!$H$4:$AG$536,26,FALSE)</f>
        <v/>
      </c>
      <c r="AJ65" s="63" t="s">
        <v>329</v>
      </c>
      <c r="AK65" s="63" t="s">
        <v>304</v>
      </c>
      <c r="AL65" s="63" t="str">
        <f>VLOOKUP(G65,'Sheet 1 (2)'!$H$4:$AH$536,27,FALSE)</f>
        <v/>
      </c>
      <c r="AM65" s="63" t="s">
        <v>646</v>
      </c>
      <c r="AN65" s="63">
        <v>1</v>
      </c>
      <c r="AO65" s="63">
        <f t="shared" si="5"/>
        <v>1</v>
      </c>
      <c r="AP65" s="71" t="s">
        <v>329</v>
      </c>
      <c r="AQ65" s="71" t="s">
        <v>329</v>
      </c>
      <c r="AR65" s="71" t="s">
        <v>329</v>
      </c>
    </row>
    <row r="66" spans="1:44" ht="15.75" customHeight="1">
      <c r="A66" s="63" t="s">
        <v>634</v>
      </c>
      <c r="B66" s="63" t="s">
        <v>34</v>
      </c>
      <c r="C66" s="63" t="s">
        <v>635</v>
      </c>
      <c r="D66" s="63" t="s">
        <v>39</v>
      </c>
      <c r="E66" s="63" t="s">
        <v>636</v>
      </c>
      <c r="F66" s="63" t="s">
        <v>40</v>
      </c>
      <c r="G66" s="63" t="s">
        <v>647</v>
      </c>
      <c r="H66" s="63" t="s">
        <v>648</v>
      </c>
      <c r="I66" s="63" t="s">
        <v>301</v>
      </c>
      <c r="J66" s="63"/>
      <c r="K66" s="63"/>
      <c r="L66" s="63" t="s">
        <v>639</v>
      </c>
      <c r="M66" s="63" t="s">
        <v>649</v>
      </c>
      <c r="N66" s="63" t="s">
        <v>304</v>
      </c>
      <c r="O66" s="63" t="str">
        <f>VLOOKUP(G66,'Sheet 1 (2)'!$H$4:$M$536,6,FALSE)</f>
        <v/>
      </c>
      <c r="P66" s="63" t="s">
        <v>650</v>
      </c>
      <c r="Q66" s="63"/>
      <c r="R66" s="63" t="s">
        <v>498</v>
      </c>
      <c r="S66" s="63" t="s">
        <v>304</v>
      </c>
      <c r="T66" s="63" t="str">
        <f>VLOOKUP(G66,'Sheet 1 (2)'!$H$4:$O$536,8,FALSE)</f>
        <v/>
      </c>
      <c r="U66" s="63" t="s">
        <v>643</v>
      </c>
      <c r="V66" s="63" t="s">
        <v>651</v>
      </c>
      <c r="W66" s="63" t="s">
        <v>304</v>
      </c>
      <c r="X66" s="63" t="str">
        <f>VLOOKUP(G66,'Sheet 1 (2)'!$H$4:$Q$536,10,FALSE)</f>
        <v/>
      </c>
      <c r="Y66" s="63" t="str">
        <f t="shared" si="2"/>
        <v/>
      </c>
      <c r="Z66" s="63" t="s">
        <v>652</v>
      </c>
      <c r="AA66" s="63" t="s">
        <v>304</v>
      </c>
      <c r="AB66" s="63" t="str">
        <f>VLOOKUP(G66,'Sheet 1 (2)'!$H$4:$S$536,12,FALSE)</f>
        <v/>
      </c>
      <c r="AC66" s="63" t="str">
        <f t="shared" si="3"/>
        <v/>
      </c>
      <c r="AD66" s="63" t="s">
        <v>304</v>
      </c>
      <c r="AE66" s="63" t="str">
        <f>VLOOKUP(G66,'Sheet 1 (2)'!$H$4:$AF$536,25,FALSE)</f>
        <v/>
      </c>
      <c r="AF66" s="63" t="s">
        <v>334</v>
      </c>
      <c r="AG66" s="63" t="s">
        <v>645</v>
      </c>
      <c r="AH66" s="63" t="s">
        <v>304</v>
      </c>
      <c r="AI66" s="63" t="str">
        <f>VLOOKUP(G66,'Sheet 1 (2)'!$H$4:$AG$536,26,FALSE)</f>
        <v/>
      </c>
      <c r="AJ66" s="63" t="s">
        <v>329</v>
      </c>
      <c r="AK66" s="63" t="s">
        <v>304</v>
      </c>
      <c r="AL66" s="63" t="str">
        <f>VLOOKUP(G66,'Sheet 1 (2)'!$H$4:$AH$536,27,FALSE)</f>
        <v/>
      </c>
      <c r="AM66" s="63" t="s">
        <v>646</v>
      </c>
      <c r="AN66" s="63">
        <v>1</v>
      </c>
      <c r="AO66" s="63">
        <f t="shared" ref="AO66:AO129" si="10">+IF(AJ66="SI",1,0)</f>
        <v>1</v>
      </c>
      <c r="AP66" s="71" t="s">
        <v>329</v>
      </c>
      <c r="AQ66" s="71" t="s">
        <v>329</v>
      </c>
      <c r="AR66" s="71" t="s">
        <v>329</v>
      </c>
    </row>
    <row r="67" spans="1:44" ht="15.75" customHeight="1">
      <c r="A67" s="63" t="s">
        <v>634</v>
      </c>
      <c r="B67" s="63" t="s">
        <v>34</v>
      </c>
      <c r="C67" s="63" t="s">
        <v>635</v>
      </c>
      <c r="D67" s="63" t="s">
        <v>39</v>
      </c>
      <c r="E67" s="63" t="s">
        <v>636</v>
      </c>
      <c r="F67" s="63" t="s">
        <v>40</v>
      </c>
      <c r="G67" s="63" t="s">
        <v>653</v>
      </c>
      <c r="H67" s="63" t="s">
        <v>654</v>
      </c>
      <c r="I67" s="63" t="s">
        <v>329</v>
      </c>
      <c r="J67" s="63"/>
      <c r="K67" s="63"/>
      <c r="L67" s="63" t="s">
        <v>655</v>
      </c>
      <c r="M67" s="63" t="s">
        <v>656</v>
      </c>
      <c r="N67" s="63" t="s">
        <v>304</v>
      </c>
      <c r="O67" s="63" t="str">
        <f>VLOOKUP(G67,'Sheet 1 (2)'!$H$4:$M$536,6,FALSE)</f>
        <v/>
      </c>
      <c r="P67" s="63" t="s">
        <v>641</v>
      </c>
      <c r="Q67" s="63"/>
      <c r="R67" s="63" t="s">
        <v>498</v>
      </c>
      <c r="S67" s="63" t="s">
        <v>304</v>
      </c>
      <c r="T67" s="63" t="str">
        <f>VLOOKUP(G67,'Sheet 1 (2)'!$H$4:$O$536,8,FALSE)</f>
        <v/>
      </c>
      <c r="U67" s="63" t="s">
        <v>643</v>
      </c>
      <c r="V67" s="63" t="s">
        <v>651</v>
      </c>
      <c r="W67" s="63" t="s">
        <v>304</v>
      </c>
      <c r="X67" s="63" t="str">
        <f>VLOOKUP(G67,'Sheet 1 (2)'!$H$4:$Q$536,10,FALSE)</f>
        <v/>
      </c>
      <c r="Y67" s="63" t="str">
        <f t="shared" si="2"/>
        <v/>
      </c>
      <c r="Z67" s="63" t="s">
        <v>657</v>
      </c>
      <c r="AA67" s="63" t="s">
        <v>304</v>
      </c>
      <c r="AB67" s="63" t="str">
        <f>VLOOKUP(G67,'Sheet 1 (2)'!$H$4:$S$536,12,FALSE)</f>
        <v/>
      </c>
      <c r="AC67" s="63" t="str">
        <f t="shared" si="3"/>
        <v/>
      </c>
      <c r="AD67" s="63" t="s">
        <v>304</v>
      </c>
      <c r="AE67" s="63" t="str">
        <f>VLOOKUP(G67,'Sheet 1 (2)'!$H$4:$AF$536,25,FALSE)</f>
        <v/>
      </c>
      <c r="AF67" s="63" t="s">
        <v>418</v>
      </c>
      <c r="AG67" s="63" t="s">
        <v>645</v>
      </c>
      <c r="AH67" s="63" t="s">
        <v>304</v>
      </c>
      <c r="AI67" s="63" t="str">
        <f>VLOOKUP(G67,'Sheet 1 (2)'!$H$4:$AG$536,26,FALSE)</f>
        <v/>
      </c>
      <c r="AJ67" s="63" t="s">
        <v>329</v>
      </c>
      <c r="AK67" s="63" t="s">
        <v>304</v>
      </c>
      <c r="AL67" s="63" t="str">
        <f>VLOOKUP(G67,'Sheet 1 (2)'!$H$4:$AH$536,27,FALSE)</f>
        <v/>
      </c>
      <c r="AM67" s="63" t="s">
        <v>646</v>
      </c>
      <c r="AN67" s="63">
        <v>1</v>
      </c>
      <c r="AO67" s="63">
        <f t="shared" si="10"/>
        <v>1</v>
      </c>
      <c r="AP67" s="71" t="s">
        <v>329</v>
      </c>
      <c r="AQ67" s="71" t="s">
        <v>329</v>
      </c>
      <c r="AR67" s="71" t="s">
        <v>329</v>
      </c>
    </row>
    <row r="68" spans="1:44" ht="15.75" customHeight="1">
      <c r="A68" s="63" t="s">
        <v>634</v>
      </c>
      <c r="B68" s="63" t="s">
        <v>34</v>
      </c>
      <c r="C68" s="63" t="s">
        <v>635</v>
      </c>
      <c r="D68" s="63" t="s">
        <v>39</v>
      </c>
      <c r="E68" s="63" t="s">
        <v>636</v>
      </c>
      <c r="F68" s="63" t="s">
        <v>40</v>
      </c>
      <c r="G68" s="63" t="s">
        <v>658</v>
      </c>
      <c r="H68" s="63" t="s">
        <v>659</v>
      </c>
      <c r="I68" s="63" t="s">
        <v>329</v>
      </c>
      <c r="J68" s="63"/>
      <c r="K68" s="63"/>
      <c r="L68" s="63" t="s">
        <v>655</v>
      </c>
      <c r="M68" s="63" t="s">
        <v>656</v>
      </c>
      <c r="N68" s="63" t="s">
        <v>304</v>
      </c>
      <c r="O68" s="63" t="str">
        <f>VLOOKUP(G68,'Sheet 1 (2)'!$H$4:$M$536,6,FALSE)</f>
        <v/>
      </c>
      <c r="P68" s="63" t="s">
        <v>641</v>
      </c>
      <c r="Q68" s="63"/>
      <c r="R68" s="63" t="s">
        <v>498</v>
      </c>
      <c r="S68" s="63" t="s">
        <v>304</v>
      </c>
      <c r="T68" s="63" t="str">
        <f>VLOOKUP(G68,'Sheet 1 (2)'!$H$4:$O$536,8,FALSE)</f>
        <v/>
      </c>
      <c r="U68" s="63" t="s">
        <v>643</v>
      </c>
      <c r="V68" s="63" t="s">
        <v>651</v>
      </c>
      <c r="W68" s="63" t="s">
        <v>304</v>
      </c>
      <c r="X68" s="63" t="str">
        <f>VLOOKUP(G68,'Sheet 1 (2)'!$H$4:$Q$536,10,FALSE)</f>
        <v/>
      </c>
      <c r="Y68" s="63" t="str">
        <f t="shared" si="2"/>
        <v/>
      </c>
      <c r="Z68" s="63" t="s">
        <v>660</v>
      </c>
      <c r="AA68" s="63" t="s">
        <v>304</v>
      </c>
      <c r="AB68" s="63" t="str">
        <f>VLOOKUP(G68,'Sheet 1 (2)'!$H$4:$S$536,12,FALSE)</f>
        <v/>
      </c>
      <c r="AC68" s="63" t="s">
        <v>660</v>
      </c>
      <c r="AD68" s="63" t="s">
        <v>304</v>
      </c>
      <c r="AE68" s="63" t="str">
        <f>VLOOKUP(G68,'Sheet 1 (2)'!$H$4:$AF$536,25,FALSE)</f>
        <v/>
      </c>
      <c r="AF68" s="63" t="s">
        <v>632</v>
      </c>
      <c r="AG68" s="63" t="s">
        <v>645</v>
      </c>
      <c r="AH68" s="63" t="s">
        <v>304</v>
      </c>
      <c r="AI68" s="63" t="str">
        <f>VLOOKUP(G68,'Sheet 1 (2)'!$H$4:$AG$536,26,FALSE)</f>
        <v/>
      </c>
      <c r="AJ68" s="63" t="s">
        <v>329</v>
      </c>
      <c r="AK68" s="63" t="s">
        <v>304</v>
      </c>
      <c r="AL68" s="63" t="str">
        <f>VLOOKUP(G68,'Sheet 1 (2)'!$H$4:$AH$536,27,FALSE)</f>
        <v/>
      </c>
      <c r="AM68" s="63" t="s">
        <v>646</v>
      </c>
      <c r="AN68" s="63">
        <v>1</v>
      </c>
      <c r="AO68" s="63">
        <f t="shared" si="10"/>
        <v>1</v>
      </c>
      <c r="AP68" s="71" t="s">
        <v>329</v>
      </c>
      <c r="AQ68" s="71" t="s">
        <v>329</v>
      </c>
      <c r="AR68" s="71" t="s">
        <v>329</v>
      </c>
    </row>
    <row r="69" spans="1:44" ht="15.75" customHeight="1">
      <c r="A69" s="63" t="s">
        <v>634</v>
      </c>
      <c r="B69" s="63" t="s">
        <v>34</v>
      </c>
      <c r="C69" s="63" t="s">
        <v>635</v>
      </c>
      <c r="D69" s="63" t="s">
        <v>39</v>
      </c>
      <c r="E69" s="63" t="s">
        <v>636</v>
      </c>
      <c r="F69" s="63" t="s">
        <v>40</v>
      </c>
      <c r="G69" s="63" t="s">
        <v>661</v>
      </c>
      <c r="H69" s="63" t="s">
        <v>662</v>
      </c>
      <c r="I69" s="63" t="s">
        <v>329</v>
      </c>
      <c r="J69" s="63"/>
      <c r="K69" s="63"/>
      <c r="L69" s="63" t="s">
        <v>655</v>
      </c>
      <c r="M69" s="63" t="s">
        <v>663</v>
      </c>
      <c r="N69" s="63" t="s">
        <v>304</v>
      </c>
      <c r="O69" s="63" t="str">
        <f>VLOOKUP(G69,'Sheet 1 (2)'!$H$4:$M$536,6,FALSE)</f>
        <v/>
      </c>
      <c r="P69" s="63" t="s">
        <v>664</v>
      </c>
      <c r="Q69" s="63"/>
      <c r="R69" s="63" t="s">
        <v>498</v>
      </c>
      <c r="S69" s="63" t="s">
        <v>304</v>
      </c>
      <c r="T69" s="63" t="str">
        <f>VLOOKUP(G69,'Sheet 1 (2)'!$H$4:$O$536,8,FALSE)</f>
        <v/>
      </c>
      <c r="U69" s="63" t="s">
        <v>643</v>
      </c>
      <c r="V69" s="63" t="s">
        <v>651</v>
      </c>
      <c r="W69" s="63" t="s">
        <v>304</v>
      </c>
      <c r="X69" s="63" t="str">
        <f>VLOOKUP(G69,'Sheet 1 (2)'!$H$4:$Q$536,10,FALSE)</f>
        <v/>
      </c>
      <c r="Y69" s="63" t="str">
        <f t="shared" si="2"/>
        <v/>
      </c>
      <c r="Z69" s="63" t="s">
        <v>665</v>
      </c>
      <c r="AA69" s="63" t="s">
        <v>304</v>
      </c>
      <c r="AB69" s="63" t="str">
        <f>VLOOKUP(G69,'Sheet 1 (2)'!$H$4:$S$536,12,FALSE)</f>
        <v/>
      </c>
      <c r="AC69" s="63" t="str">
        <f t="shared" ref="AC69:AC90" si="11">IF(AA69&lt;&gt;"",AA69,AB69)</f>
        <v/>
      </c>
      <c r="AD69" s="63" t="s">
        <v>304</v>
      </c>
      <c r="AE69" s="63" t="str">
        <f>VLOOKUP(G69,'Sheet 1 (2)'!$H$4:$AF$536,25,FALSE)</f>
        <v/>
      </c>
      <c r="AF69" s="63" t="s">
        <v>418</v>
      </c>
      <c r="AG69" s="63" t="s">
        <v>645</v>
      </c>
      <c r="AH69" s="63" t="s">
        <v>304</v>
      </c>
      <c r="AI69" s="63" t="str">
        <f>VLOOKUP(G69,'Sheet 1 (2)'!$H$4:$AG$536,26,FALSE)</f>
        <v/>
      </c>
      <c r="AJ69" s="63" t="s">
        <v>329</v>
      </c>
      <c r="AK69" s="63" t="s">
        <v>304</v>
      </c>
      <c r="AL69" s="63" t="str">
        <f>VLOOKUP(G69,'Sheet 1 (2)'!$H$4:$AH$536,27,FALSE)</f>
        <v/>
      </c>
      <c r="AM69" s="63" t="s">
        <v>646</v>
      </c>
      <c r="AN69" s="63">
        <v>1</v>
      </c>
      <c r="AO69" s="63">
        <f t="shared" si="10"/>
        <v>1</v>
      </c>
      <c r="AP69" s="71" t="s">
        <v>329</v>
      </c>
      <c r="AQ69" s="71" t="s">
        <v>329</v>
      </c>
      <c r="AR69" s="71" t="s">
        <v>329</v>
      </c>
    </row>
    <row r="70" spans="1:44" ht="15.75" customHeight="1">
      <c r="A70" s="63" t="s">
        <v>634</v>
      </c>
      <c r="B70" s="63" t="s">
        <v>34</v>
      </c>
      <c r="C70" s="63" t="s">
        <v>635</v>
      </c>
      <c r="D70" s="63" t="s">
        <v>39</v>
      </c>
      <c r="E70" s="63" t="s">
        <v>636</v>
      </c>
      <c r="F70" s="63" t="s">
        <v>40</v>
      </c>
      <c r="G70" s="63" t="s">
        <v>666</v>
      </c>
      <c r="H70" s="63" t="s">
        <v>667</v>
      </c>
      <c r="I70" s="63" t="s">
        <v>329</v>
      </c>
      <c r="J70" s="63"/>
      <c r="K70" s="63"/>
      <c r="L70" s="63" t="s">
        <v>668</v>
      </c>
      <c r="M70" s="63" t="s">
        <v>669</v>
      </c>
      <c r="N70" s="63" t="s">
        <v>304</v>
      </c>
      <c r="O70" s="63" t="str">
        <f>VLOOKUP(G70,'Sheet 1 (2)'!$H$4:$M$536,6,FALSE)</f>
        <v/>
      </c>
      <c r="P70" s="63" t="s">
        <v>670</v>
      </c>
      <c r="Q70" s="63"/>
      <c r="R70" s="63" t="s">
        <v>498</v>
      </c>
      <c r="S70" s="63" t="s">
        <v>304</v>
      </c>
      <c r="T70" s="63" t="str">
        <f>VLOOKUP(G70,'Sheet 1 (2)'!$H$4:$O$536,8,FALSE)</f>
        <v/>
      </c>
      <c r="U70" s="63" t="s">
        <v>498</v>
      </c>
      <c r="V70" s="63" t="s">
        <v>651</v>
      </c>
      <c r="W70" s="63" t="s">
        <v>304</v>
      </c>
      <c r="X70" s="63" t="str">
        <f>VLOOKUP(G70,'Sheet 1 (2)'!$H$4:$Q$536,10,FALSE)</f>
        <v/>
      </c>
      <c r="Y70" s="63" t="str">
        <f t="shared" si="2"/>
        <v/>
      </c>
      <c r="Z70" s="63" t="s">
        <v>671</v>
      </c>
      <c r="AA70" s="63" t="s">
        <v>304</v>
      </c>
      <c r="AB70" s="63" t="str">
        <f>VLOOKUP(G70,'Sheet 1 (2)'!$H$4:$S$536,12,FALSE)</f>
        <v/>
      </c>
      <c r="AC70" s="63" t="str">
        <f t="shared" si="11"/>
        <v/>
      </c>
      <c r="AD70" s="63" t="s">
        <v>304</v>
      </c>
      <c r="AE70" s="63" t="str">
        <f>VLOOKUP(G70,'Sheet 1 (2)'!$H$4:$AF$536,25,FALSE)</f>
        <v/>
      </c>
      <c r="AF70" s="63" t="s">
        <v>632</v>
      </c>
      <c r="AG70" s="63" t="s">
        <v>632</v>
      </c>
      <c r="AH70" s="63" t="s">
        <v>304</v>
      </c>
      <c r="AI70" s="63" t="str">
        <f>VLOOKUP(G70,'Sheet 1 (2)'!$H$4:$AG$536,26,FALSE)</f>
        <v/>
      </c>
      <c r="AJ70" s="63" t="s">
        <v>329</v>
      </c>
      <c r="AK70" s="63" t="s">
        <v>304</v>
      </c>
      <c r="AL70" s="63" t="str">
        <f>VLOOKUP(G70,'Sheet 1 (2)'!$H$4:$AH$536,27,FALSE)</f>
        <v/>
      </c>
      <c r="AM70" s="63" t="str">
        <f t="shared" ref="AM70:AM99" si="12">IF(AK70&lt;&gt;"",AK70,AL70)</f>
        <v/>
      </c>
      <c r="AN70" s="63">
        <v>1</v>
      </c>
      <c r="AO70" s="63">
        <f t="shared" si="10"/>
        <v>1</v>
      </c>
      <c r="AP70" s="71" t="s">
        <v>329</v>
      </c>
      <c r="AQ70" s="71" t="s">
        <v>329</v>
      </c>
      <c r="AR70" s="71" t="s">
        <v>329</v>
      </c>
    </row>
    <row r="71" spans="1:44" ht="15.75" customHeight="1">
      <c r="A71" s="63" t="s">
        <v>634</v>
      </c>
      <c r="B71" s="63" t="s">
        <v>34</v>
      </c>
      <c r="C71" s="63" t="s">
        <v>672</v>
      </c>
      <c r="D71" s="63" t="s">
        <v>41</v>
      </c>
      <c r="E71" s="63" t="s">
        <v>673</v>
      </c>
      <c r="F71" s="63" t="s">
        <v>42</v>
      </c>
      <c r="G71" s="63" t="s">
        <v>674</v>
      </c>
      <c r="H71" s="63" t="s">
        <v>675</v>
      </c>
      <c r="I71" s="63" t="s">
        <v>329</v>
      </c>
      <c r="J71" s="63"/>
      <c r="K71" s="63"/>
      <c r="L71" s="63" t="s">
        <v>676</v>
      </c>
      <c r="M71" s="63" t="s">
        <v>677</v>
      </c>
      <c r="N71" s="63" t="s">
        <v>304</v>
      </c>
      <c r="O71" s="63" t="str">
        <f>VLOOKUP(G71,'Sheet 1 (2)'!$H$4:$M$536,6,FALSE)</f>
        <v/>
      </c>
      <c r="P71" s="63" t="s">
        <v>678</v>
      </c>
      <c r="Q71" s="63"/>
      <c r="R71" s="63" t="s">
        <v>498</v>
      </c>
      <c r="S71" s="63" t="s">
        <v>304</v>
      </c>
      <c r="T71" s="63" t="str">
        <f>VLOOKUP(G71,'Sheet 1 (2)'!$H$4:$O$536,8,FALSE)</f>
        <v/>
      </c>
      <c r="U71" s="63" t="s">
        <v>498</v>
      </c>
      <c r="V71" s="63" t="s">
        <v>651</v>
      </c>
      <c r="W71" s="63" t="s">
        <v>304</v>
      </c>
      <c r="X71" s="63" t="str">
        <f>VLOOKUP(G71,'Sheet 1 (2)'!$H$4:$Q$536,10,FALSE)</f>
        <v/>
      </c>
      <c r="Y71" s="63" t="str">
        <f t="shared" si="2"/>
        <v/>
      </c>
      <c r="Z71" s="63" t="s">
        <v>679</v>
      </c>
      <c r="AA71" s="63" t="s">
        <v>304</v>
      </c>
      <c r="AB71" s="63" t="str">
        <f>VLOOKUP(G71,'Sheet 1 (2)'!$H$4:$S$536,12,FALSE)</f>
        <v/>
      </c>
      <c r="AC71" s="63" t="str">
        <f t="shared" si="11"/>
        <v/>
      </c>
      <c r="AD71" s="63" t="s">
        <v>304</v>
      </c>
      <c r="AE71" s="63" t="str">
        <f>VLOOKUP(G71,'Sheet 1 (2)'!$H$4:$AF$536,25,FALSE)</f>
        <v/>
      </c>
      <c r="AF71" s="63" t="s">
        <v>429</v>
      </c>
      <c r="AG71" s="63" t="str">
        <f t="shared" ref="AG71:AG117" si="13">IF(AD71&lt;&gt;"",AD71,AE71)</f>
        <v/>
      </c>
      <c r="AH71" s="63" t="s">
        <v>304</v>
      </c>
      <c r="AI71" s="63" t="str">
        <f>VLOOKUP(G71,'Sheet 1 (2)'!$H$4:$AG$536,26,FALSE)</f>
        <v/>
      </c>
      <c r="AJ71" s="63" t="s">
        <v>329</v>
      </c>
      <c r="AK71" s="63" t="s">
        <v>304</v>
      </c>
      <c r="AL71" s="63" t="str">
        <f>VLOOKUP(G71,'Sheet 1 (2)'!$H$4:$AH$536,27,FALSE)</f>
        <v/>
      </c>
      <c r="AM71" s="63" t="str">
        <f t="shared" si="12"/>
        <v/>
      </c>
      <c r="AN71" s="63">
        <v>1</v>
      </c>
      <c r="AO71" s="63">
        <f t="shared" si="10"/>
        <v>1</v>
      </c>
      <c r="AP71" s="71" t="s">
        <v>329</v>
      </c>
      <c r="AQ71" s="71" t="s">
        <v>680</v>
      </c>
      <c r="AR71" s="71" t="s">
        <v>329</v>
      </c>
    </row>
    <row r="72" spans="1:44" ht="15.75" customHeight="1">
      <c r="A72" s="63" t="s">
        <v>634</v>
      </c>
      <c r="B72" s="63" t="s">
        <v>34</v>
      </c>
      <c r="C72" s="63" t="s">
        <v>672</v>
      </c>
      <c r="D72" s="63" t="s">
        <v>41</v>
      </c>
      <c r="E72" s="63" t="s">
        <v>673</v>
      </c>
      <c r="F72" s="63" t="s">
        <v>42</v>
      </c>
      <c r="G72" s="63" t="s">
        <v>681</v>
      </c>
      <c r="H72" s="63" t="s">
        <v>682</v>
      </c>
      <c r="I72" s="63" t="s">
        <v>329</v>
      </c>
      <c r="J72" s="63"/>
      <c r="K72" s="63"/>
      <c r="L72" s="63" t="s">
        <v>683</v>
      </c>
      <c r="M72" s="63" t="s">
        <v>684</v>
      </c>
      <c r="N72" s="63" t="s">
        <v>304</v>
      </c>
      <c r="O72" s="63" t="str">
        <f>VLOOKUP(G72,'Sheet 1 (2)'!$H$4:$M$536,6,FALSE)</f>
        <v/>
      </c>
      <c r="P72" s="63" t="s">
        <v>678</v>
      </c>
      <c r="Q72" s="63"/>
      <c r="R72" s="63" t="s">
        <v>498</v>
      </c>
      <c r="S72" s="63" t="s">
        <v>304</v>
      </c>
      <c r="T72" s="63" t="str">
        <f>VLOOKUP(G72,'Sheet 1 (2)'!$H$4:$O$536,8,FALSE)</f>
        <v/>
      </c>
      <c r="U72" s="63" t="s">
        <v>498</v>
      </c>
      <c r="V72" s="63" t="s">
        <v>651</v>
      </c>
      <c r="W72" s="63" t="s">
        <v>304</v>
      </c>
      <c r="X72" s="63" t="str">
        <f>VLOOKUP(G72,'Sheet 1 (2)'!$H$4:$Q$536,10,FALSE)</f>
        <v/>
      </c>
      <c r="Y72" s="63" t="str">
        <f t="shared" si="2"/>
        <v/>
      </c>
      <c r="Z72" s="63" t="s">
        <v>685</v>
      </c>
      <c r="AA72" s="63" t="s">
        <v>304</v>
      </c>
      <c r="AB72" s="63" t="str">
        <f>VLOOKUP(G72,'Sheet 1 (2)'!$H$4:$S$536,12,FALSE)</f>
        <v/>
      </c>
      <c r="AC72" s="63" t="str">
        <f t="shared" si="11"/>
        <v/>
      </c>
      <c r="AD72" s="63" t="s">
        <v>304</v>
      </c>
      <c r="AE72" s="63" t="str">
        <f>VLOOKUP(G72,'Sheet 1 (2)'!$H$4:$AF$536,25,FALSE)</f>
        <v/>
      </c>
      <c r="AF72" s="63" t="s">
        <v>429</v>
      </c>
      <c r="AG72" s="63" t="str">
        <f t="shared" si="13"/>
        <v/>
      </c>
      <c r="AH72" s="63" t="s">
        <v>304</v>
      </c>
      <c r="AI72" s="63" t="str">
        <f>VLOOKUP(G72,'Sheet 1 (2)'!$H$4:$AG$536,26,FALSE)</f>
        <v/>
      </c>
      <c r="AJ72" s="63" t="s">
        <v>329</v>
      </c>
      <c r="AK72" s="63" t="s">
        <v>304</v>
      </c>
      <c r="AL72" s="63" t="str">
        <f>VLOOKUP(G72,'Sheet 1 (2)'!$H$4:$AH$536,27,FALSE)</f>
        <v/>
      </c>
      <c r="AM72" s="63" t="str">
        <f t="shared" si="12"/>
        <v/>
      </c>
      <c r="AN72" s="63">
        <v>1</v>
      </c>
      <c r="AO72" s="63">
        <f t="shared" si="10"/>
        <v>1</v>
      </c>
      <c r="AP72" s="71" t="s">
        <v>329</v>
      </c>
      <c r="AQ72" s="71" t="s">
        <v>680</v>
      </c>
      <c r="AR72" s="71" t="s">
        <v>329</v>
      </c>
    </row>
    <row r="73" spans="1:44" ht="15.75" customHeight="1">
      <c r="A73" s="63" t="s">
        <v>634</v>
      </c>
      <c r="B73" s="63" t="s">
        <v>34</v>
      </c>
      <c r="C73" s="63" t="s">
        <v>672</v>
      </c>
      <c r="D73" s="63" t="s">
        <v>41</v>
      </c>
      <c r="E73" s="63" t="s">
        <v>673</v>
      </c>
      <c r="F73" s="63" t="s">
        <v>42</v>
      </c>
      <c r="G73" s="63" t="s">
        <v>686</v>
      </c>
      <c r="H73" s="63" t="s">
        <v>687</v>
      </c>
      <c r="I73" s="63" t="s">
        <v>329</v>
      </c>
      <c r="J73" s="63"/>
      <c r="K73" s="63"/>
      <c r="L73" s="63" t="s">
        <v>676</v>
      </c>
      <c r="M73" s="63" t="s">
        <v>688</v>
      </c>
      <c r="N73" s="63" t="s">
        <v>304</v>
      </c>
      <c r="O73" s="63" t="str">
        <f>VLOOKUP(G73,'Sheet 1 (2)'!$H$4:$M$536,6,FALSE)</f>
        <v/>
      </c>
      <c r="P73" s="63" t="s">
        <v>678</v>
      </c>
      <c r="Q73" s="63"/>
      <c r="R73" s="63" t="s">
        <v>498</v>
      </c>
      <c r="S73" s="63" t="s">
        <v>304</v>
      </c>
      <c r="T73" s="63" t="str">
        <f>VLOOKUP(G73,'Sheet 1 (2)'!$H$4:$O$536,8,FALSE)</f>
        <v/>
      </c>
      <c r="U73" s="71" t="s">
        <v>498</v>
      </c>
      <c r="V73" s="63" t="s">
        <v>651</v>
      </c>
      <c r="W73" s="63" t="s">
        <v>304</v>
      </c>
      <c r="X73" s="63" t="str">
        <f>VLOOKUP(G73,'Sheet 1 (2)'!$H$4:$Q$536,10,FALSE)</f>
        <v/>
      </c>
      <c r="Y73" s="63" t="str">
        <f t="shared" si="2"/>
        <v/>
      </c>
      <c r="Z73" s="63" t="s">
        <v>689</v>
      </c>
      <c r="AA73" s="63" t="s">
        <v>304</v>
      </c>
      <c r="AB73" s="63" t="str">
        <f>VLOOKUP(G73,'Sheet 1 (2)'!$H$4:$S$536,12,FALSE)</f>
        <v/>
      </c>
      <c r="AC73" s="63" t="str">
        <f t="shared" si="11"/>
        <v/>
      </c>
      <c r="AD73" s="63" t="s">
        <v>304</v>
      </c>
      <c r="AE73" s="63" t="str">
        <f>VLOOKUP(G73,'Sheet 1 (2)'!$H$4:$AF$536,25,FALSE)</f>
        <v/>
      </c>
      <c r="AF73" s="63" t="s">
        <v>429</v>
      </c>
      <c r="AG73" s="63" t="str">
        <f t="shared" si="13"/>
        <v/>
      </c>
      <c r="AH73" s="63" t="s">
        <v>304</v>
      </c>
      <c r="AI73" s="63" t="str">
        <f>VLOOKUP(G73,'Sheet 1 (2)'!$H$4:$AG$536,26,FALSE)</f>
        <v/>
      </c>
      <c r="AJ73" s="63" t="s">
        <v>329</v>
      </c>
      <c r="AK73" s="63" t="s">
        <v>304</v>
      </c>
      <c r="AL73" s="63" t="str">
        <f>VLOOKUP(G73,'Sheet 1 (2)'!$H$4:$AH$536,27,FALSE)</f>
        <v/>
      </c>
      <c r="AM73" s="63" t="str">
        <f t="shared" si="12"/>
        <v/>
      </c>
      <c r="AN73" s="63">
        <v>1</v>
      </c>
      <c r="AO73" s="63">
        <f t="shared" si="10"/>
        <v>1</v>
      </c>
      <c r="AP73" s="71" t="s">
        <v>329</v>
      </c>
      <c r="AQ73" s="71" t="s">
        <v>680</v>
      </c>
      <c r="AR73" s="71" t="s">
        <v>329</v>
      </c>
    </row>
    <row r="74" spans="1:44" ht="15.75" customHeight="1">
      <c r="A74" s="63" t="s">
        <v>634</v>
      </c>
      <c r="B74" s="63" t="s">
        <v>34</v>
      </c>
      <c r="C74" s="63" t="s">
        <v>672</v>
      </c>
      <c r="D74" s="63" t="s">
        <v>41</v>
      </c>
      <c r="E74" s="63" t="s">
        <v>673</v>
      </c>
      <c r="F74" s="63" t="s">
        <v>42</v>
      </c>
      <c r="G74" s="63" t="s">
        <v>690</v>
      </c>
      <c r="H74" s="63" t="s">
        <v>691</v>
      </c>
      <c r="I74" s="63" t="s">
        <v>329</v>
      </c>
      <c r="J74" s="63"/>
      <c r="K74" s="63"/>
      <c r="L74" s="63" t="s">
        <v>683</v>
      </c>
      <c r="M74" s="63" t="s">
        <v>692</v>
      </c>
      <c r="N74" s="63" t="s">
        <v>304</v>
      </c>
      <c r="O74" s="63" t="str">
        <f>VLOOKUP(G74,'Sheet 1 (2)'!$H$4:$M$536,6,FALSE)</f>
        <v/>
      </c>
      <c r="P74" s="63" t="s">
        <v>678</v>
      </c>
      <c r="Q74" s="63"/>
      <c r="R74" s="63" t="s">
        <v>498</v>
      </c>
      <c r="S74" s="63" t="s">
        <v>304</v>
      </c>
      <c r="T74" s="63" t="str">
        <f>VLOOKUP(G74,'Sheet 1 (2)'!$H$4:$O$536,8,FALSE)</f>
        <v/>
      </c>
      <c r="U74" s="63" t="s">
        <v>498</v>
      </c>
      <c r="V74" s="63" t="s">
        <v>651</v>
      </c>
      <c r="W74" s="63" t="s">
        <v>304</v>
      </c>
      <c r="X74" s="63" t="str">
        <f>VLOOKUP(G74,'Sheet 1 (2)'!$H$4:$Q$536,10,FALSE)</f>
        <v/>
      </c>
      <c r="Y74" s="63" t="str">
        <f t="shared" si="2"/>
        <v/>
      </c>
      <c r="Z74" s="63" t="s">
        <v>693</v>
      </c>
      <c r="AA74" s="63" t="s">
        <v>304</v>
      </c>
      <c r="AB74" s="63" t="str">
        <f>VLOOKUP(G74,'Sheet 1 (2)'!$H$4:$S$536,12,FALSE)</f>
        <v/>
      </c>
      <c r="AC74" s="63" t="str">
        <f t="shared" si="11"/>
        <v/>
      </c>
      <c r="AD74" s="63" t="s">
        <v>304</v>
      </c>
      <c r="AE74" s="63" t="str">
        <f>VLOOKUP(G74,'Sheet 1 (2)'!$H$4:$AF$536,25,FALSE)</f>
        <v/>
      </c>
      <c r="AF74" s="63" t="s">
        <v>429</v>
      </c>
      <c r="AG74" s="63" t="str">
        <f t="shared" si="13"/>
        <v/>
      </c>
      <c r="AH74" s="63" t="s">
        <v>304</v>
      </c>
      <c r="AI74" s="63" t="str">
        <f>VLOOKUP(G74,'Sheet 1 (2)'!$H$4:$AG$536,26,FALSE)</f>
        <v/>
      </c>
      <c r="AJ74" s="63" t="s">
        <v>329</v>
      </c>
      <c r="AK74" s="63" t="s">
        <v>304</v>
      </c>
      <c r="AL74" s="63" t="str">
        <f>VLOOKUP(G74,'Sheet 1 (2)'!$H$4:$AH$536,27,FALSE)</f>
        <v/>
      </c>
      <c r="AM74" s="63" t="str">
        <f t="shared" si="12"/>
        <v/>
      </c>
      <c r="AN74" s="63">
        <v>1</v>
      </c>
      <c r="AO74" s="63">
        <f t="shared" si="10"/>
        <v>1</v>
      </c>
      <c r="AP74" s="71" t="s">
        <v>329</v>
      </c>
      <c r="AQ74" s="71" t="s">
        <v>680</v>
      </c>
      <c r="AR74" s="71" t="s">
        <v>329</v>
      </c>
    </row>
    <row r="75" spans="1:44" ht="15.75" customHeight="1">
      <c r="A75" s="63" t="s">
        <v>634</v>
      </c>
      <c r="B75" s="63" t="s">
        <v>34</v>
      </c>
      <c r="C75" s="63" t="s">
        <v>672</v>
      </c>
      <c r="D75" s="63" t="s">
        <v>41</v>
      </c>
      <c r="E75" s="63" t="s">
        <v>673</v>
      </c>
      <c r="F75" s="63" t="s">
        <v>42</v>
      </c>
      <c r="G75" s="63" t="s">
        <v>694</v>
      </c>
      <c r="H75" s="63" t="s">
        <v>695</v>
      </c>
      <c r="I75" s="63" t="s">
        <v>329</v>
      </c>
      <c r="J75" s="63"/>
      <c r="K75" s="63"/>
      <c r="L75" s="63" t="s">
        <v>676</v>
      </c>
      <c r="M75" s="63" t="s">
        <v>696</v>
      </c>
      <c r="N75" s="63" t="s">
        <v>304</v>
      </c>
      <c r="O75" s="63" t="str">
        <f>VLOOKUP(G75,'Sheet 1 (2)'!$H$4:$M$536,6,FALSE)</f>
        <v/>
      </c>
      <c r="P75" s="63" t="s">
        <v>678</v>
      </c>
      <c r="Q75" s="63"/>
      <c r="R75" s="63" t="s">
        <v>498</v>
      </c>
      <c r="S75" s="63" t="s">
        <v>304</v>
      </c>
      <c r="T75" s="63" t="str">
        <f>VLOOKUP(G75,'Sheet 1 (2)'!$H$4:$O$536,8,FALSE)</f>
        <v/>
      </c>
      <c r="U75" s="63" t="s">
        <v>498</v>
      </c>
      <c r="V75" s="63" t="s">
        <v>651</v>
      </c>
      <c r="W75" s="63" t="s">
        <v>304</v>
      </c>
      <c r="X75" s="63" t="str">
        <f>VLOOKUP(G75,'Sheet 1 (2)'!$H$4:$Q$536,10,FALSE)</f>
        <v/>
      </c>
      <c r="Y75" s="63" t="str">
        <f t="shared" si="2"/>
        <v/>
      </c>
      <c r="Z75" s="63" t="s">
        <v>697</v>
      </c>
      <c r="AA75" s="63" t="s">
        <v>304</v>
      </c>
      <c r="AB75" s="63" t="str">
        <f>VLOOKUP(G75,'Sheet 1 (2)'!$H$4:$S$536,12,FALSE)</f>
        <v/>
      </c>
      <c r="AC75" s="63" t="str">
        <f t="shared" si="11"/>
        <v/>
      </c>
      <c r="AD75" s="63" t="s">
        <v>304</v>
      </c>
      <c r="AE75" s="63" t="str">
        <f>VLOOKUP(G75,'Sheet 1 (2)'!$H$4:$AF$536,25,FALSE)</f>
        <v/>
      </c>
      <c r="AF75" s="63" t="s">
        <v>364</v>
      </c>
      <c r="AG75" s="63" t="str">
        <f t="shared" si="13"/>
        <v/>
      </c>
      <c r="AH75" s="63" t="s">
        <v>304</v>
      </c>
      <c r="AI75" s="63" t="str">
        <f>VLOOKUP(G75,'Sheet 1 (2)'!$H$4:$AG$536,26,FALSE)</f>
        <v/>
      </c>
      <c r="AJ75" s="63" t="s">
        <v>329</v>
      </c>
      <c r="AK75" s="63" t="s">
        <v>304</v>
      </c>
      <c r="AL75" s="63" t="str">
        <f>VLOOKUP(G75,'Sheet 1 (2)'!$H$4:$AH$536,27,FALSE)</f>
        <v/>
      </c>
      <c r="AM75" s="63" t="str">
        <f t="shared" si="12"/>
        <v/>
      </c>
      <c r="AN75" s="63">
        <v>1</v>
      </c>
      <c r="AO75" s="63">
        <f t="shared" si="10"/>
        <v>1</v>
      </c>
      <c r="AP75" s="71" t="s">
        <v>329</v>
      </c>
      <c r="AQ75" s="71" t="s">
        <v>680</v>
      </c>
      <c r="AR75" s="71" t="s">
        <v>329</v>
      </c>
    </row>
    <row r="76" spans="1:44" ht="15.75" customHeight="1">
      <c r="A76" s="63" t="s">
        <v>634</v>
      </c>
      <c r="B76" s="63" t="s">
        <v>34</v>
      </c>
      <c r="C76" s="63" t="s">
        <v>672</v>
      </c>
      <c r="D76" s="63" t="s">
        <v>41</v>
      </c>
      <c r="E76" s="63" t="s">
        <v>673</v>
      </c>
      <c r="F76" s="63" t="s">
        <v>42</v>
      </c>
      <c r="G76" s="63" t="s">
        <v>698</v>
      </c>
      <c r="H76" s="63" t="s">
        <v>699</v>
      </c>
      <c r="I76" s="63" t="s">
        <v>329</v>
      </c>
      <c r="J76" s="63"/>
      <c r="K76" s="63"/>
      <c r="L76" s="63" t="s">
        <v>676</v>
      </c>
      <c r="M76" s="63" t="s">
        <v>696</v>
      </c>
      <c r="N76" s="63" t="s">
        <v>304</v>
      </c>
      <c r="O76" s="63" t="str">
        <f>VLOOKUP(G76,'Sheet 1 (2)'!$H$4:$M$536,6,FALSE)</f>
        <v/>
      </c>
      <c r="P76" s="63" t="s">
        <v>678</v>
      </c>
      <c r="Q76" s="63"/>
      <c r="R76" s="63" t="s">
        <v>498</v>
      </c>
      <c r="S76" s="63" t="s">
        <v>304</v>
      </c>
      <c r="T76" s="63" t="str">
        <f>VLOOKUP(G76,'Sheet 1 (2)'!$H$4:$O$536,8,FALSE)</f>
        <v/>
      </c>
      <c r="U76" s="63" t="s">
        <v>498</v>
      </c>
      <c r="V76" s="63" t="s">
        <v>651</v>
      </c>
      <c r="W76" s="63" t="s">
        <v>304</v>
      </c>
      <c r="X76" s="63" t="str">
        <f>VLOOKUP(G76,'Sheet 1 (2)'!$H$4:$Q$536,10,FALSE)</f>
        <v/>
      </c>
      <c r="Y76" s="63" t="str">
        <f t="shared" si="2"/>
        <v/>
      </c>
      <c r="Z76" s="63" t="s">
        <v>700</v>
      </c>
      <c r="AA76" s="63" t="s">
        <v>304</v>
      </c>
      <c r="AB76" s="63" t="str">
        <f>VLOOKUP(G76,'Sheet 1 (2)'!$H$4:$S$536,12,FALSE)</f>
        <v/>
      </c>
      <c r="AC76" s="63" t="str">
        <f t="shared" si="11"/>
        <v/>
      </c>
      <c r="AD76" s="63" t="s">
        <v>304</v>
      </c>
      <c r="AE76" s="63" t="str">
        <f>VLOOKUP(G76,'Sheet 1 (2)'!$H$4:$AF$536,25,FALSE)</f>
        <v/>
      </c>
      <c r="AF76" s="63" t="s">
        <v>364</v>
      </c>
      <c r="AG76" s="63" t="str">
        <f t="shared" si="13"/>
        <v/>
      </c>
      <c r="AH76" s="63" t="s">
        <v>304</v>
      </c>
      <c r="AI76" s="63" t="str">
        <f>VLOOKUP(G76,'Sheet 1 (2)'!$H$4:$AG$536,26,FALSE)</f>
        <v/>
      </c>
      <c r="AJ76" s="63" t="s">
        <v>329</v>
      </c>
      <c r="AK76" s="63" t="s">
        <v>304</v>
      </c>
      <c r="AL76" s="63" t="str">
        <f>VLOOKUP(G76,'Sheet 1 (2)'!$H$4:$AH$536,27,FALSE)</f>
        <v/>
      </c>
      <c r="AM76" s="63" t="str">
        <f t="shared" si="12"/>
        <v/>
      </c>
      <c r="AN76" s="63">
        <v>1</v>
      </c>
      <c r="AO76" s="63">
        <f t="shared" si="10"/>
        <v>1</v>
      </c>
      <c r="AP76" s="71" t="s">
        <v>329</v>
      </c>
      <c r="AQ76" s="71" t="s">
        <v>680</v>
      </c>
      <c r="AR76" s="71" t="s">
        <v>329</v>
      </c>
    </row>
    <row r="77" spans="1:44" ht="15.75" customHeight="1">
      <c r="A77" s="63" t="s">
        <v>634</v>
      </c>
      <c r="B77" s="63" t="s">
        <v>34</v>
      </c>
      <c r="C77" s="63" t="s">
        <v>672</v>
      </c>
      <c r="D77" s="63" t="s">
        <v>41</v>
      </c>
      <c r="E77" s="63" t="s">
        <v>673</v>
      </c>
      <c r="F77" s="63" t="s">
        <v>42</v>
      </c>
      <c r="G77" s="63" t="s">
        <v>701</v>
      </c>
      <c r="H77" s="63" t="s">
        <v>702</v>
      </c>
      <c r="I77" s="63" t="s">
        <v>329</v>
      </c>
      <c r="J77" s="63"/>
      <c r="K77" s="63"/>
      <c r="L77" s="63" t="s">
        <v>676</v>
      </c>
      <c r="M77" s="63" t="s">
        <v>696</v>
      </c>
      <c r="N77" s="63" t="s">
        <v>304</v>
      </c>
      <c r="O77" s="63" t="str">
        <f>VLOOKUP(G77,'Sheet 1 (2)'!$H$4:$M$536,6,FALSE)</f>
        <v/>
      </c>
      <c r="P77" s="63" t="s">
        <v>678</v>
      </c>
      <c r="Q77" s="63"/>
      <c r="R77" s="63" t="s">
        <v>498</v>
      </c>
      <c r="S77" s="63" t="s">
        <v>304</v>
      </c>
      <c r="T77" s="63" t="str">
        <f>VLOOKUP(G77,'Sheet 1 (2)'!$H$4:$O$536,8,FALSE)</f>
        <v/>
      </c>
      <c r="U77" s="63" t="s">
        <v>498</v>
      </c>
      <c r="V77" s="63" t="s">
        <v>651</v>
      </c>
      <c r="W77" s="63" t="s">
        <v>304</v>
      </c>
      <c r="X77" s="63" t="str">
        <f>VLOOKUP(G77,'Sheet 1 (2)'!$H$4:$Q$536,10,FALSE)</f>
        <v/>
      </c>
      <c r="Y77" s="63" t="str">
        <f t="shared" si="2"/>
        <v/>
      </c>
      <c r="Z77" s="63" t="s">
        <v>703</v>
      </c>
      <c r="AA77" s="63" t="s">
        <v>304</v>
      </c>
      <c r="AB77" s="63" t="str">
        <f>VLOOKUP(G77,'Sheet 1 (2)'!$H$4:$S$536,12,FALSE)</f>
        <v/>
      </c>
      <c r="AC77" s="63" t="str">
        <f t="shared" si="11"/>
        <v/>
      </c>
      <c r="AD77" s="63" t="s">
        <v>304</v>
      </c>
      <c r="AE77" s="63" t="str">
        <f>VLOOKUP(G77,'Sheet 1 (2)'!$H$4:$AF$536,25,FALSE)</f>
        <v/>
      </c>
      <c r="AF77" s="63" t="s">
        <v>364</v>
      </c>
      <c r="AG77" s="63" t="str">
        <f t="shared" si="13"/>
        <v/>
      </c>
      <c r="AH77" s="63" t="s">
        <v>304</v>
      </c>
      <c r="AI77" s="63" t="str">
        <f>VLOOKUP(G77,'Sheet 1 (2)'!$H$4:$AG$536,26,FALSE)</f>
        <v/>
      </c>
      <c r="AJ77" s="63" t="s">
        <v>329</v>
      </c>
      <c r="AK77" s="63" t="s">
        <v>304</v>
      </c>
      <c r="AL77" s="63" t="str">
        <f>VLOOKUP(G77,'Sheet 1 (2)'!$H$4:$AH$536,27,FALSE)</f>
        <v/>
      </c>
      <c r="AM77" s="63" t="str">
        <f t="shared" si="12"/>
        <v/>
      </c>
      <c r="AN77" s="63">
        <v>1</v>
      </c>
      <c r="AO77" s="63">
        <f t="shared" si="10"/>
        <v>1</v>
      </c>
      <c r="AP77" s="71" t="s">
        <v>329</v>
      </c>
      <c r="AQ77" s="71" t="s">
        <v>329</v>
      </c>
      <c r="AR77" s="71" t="s">
        <v>329</v>
      </c>
    </row>
    <row r="78" spans="1:44" ht="15.75" customHeight="1">
      <c r="A78" s="63" t="s">
        <v>634</v>
      </c>
      <c r="B78" s="63" t="s">
        <v>34</v>
      </c>
      <c r="C78" s="63" t="s">
        <v>672</v>
      </c>
      <c r="D78" s="63" t="s">
        <v>41</v>
      </c>
      <c r="E78" s="63" t="s">
        <v>673</v>
      </c>
      <c r="F78" s="63" t="s">
        <v>42</v>
      </c>
      <c r="G78" s="63" t="s">
        <v>704</v>
      </c>
      <c r="H78" s="63" t="s">
        <v>705</v>
      </c>
      <c r="I78" s="63" t="s">
        <v>329</v>
      </c>
      <c r="J78" s="63"/>
      <c r="K78" s="63"/>
      <c r="L78" s="63" t="s">
        <v>676</v>
      </c>
      <c r="M78" s="63" t="s">
        <v>696</v>
      </c>
      <c r="N78" s="63" t="s">
        <v>304</v>
      </c>
      <c r="O78" s="63" t="str">
        <f>VLOOKUP(G78,'Sheet 1 (2)'!$H$4:$M$536,6,FALSE)</f>
        <v/>
      </c>
      <c r="P78" s="63" t="s">
        <v>678</v>
      </c>
      <c r="Q78" s="63"/>
      <c r="R78" s="63" t="s">
        <v>498</v>
      </c>
      <c r="S78" s="63" t="s">
        <v>304</v>
      </c>
      <c r="T78" s="63" t="str">
        <f>VLOOKUP(G78,'Sheet 1 (2)'!$H$4:$O$536,8,FALSE)</f>
        <v/>
      </c>
      <c r="U78" s="63" t="s">
        <v>498</v>
      </c>
      <c r="V78" s="63" t="s">
        <v>651</v>
      </c>
      <c r="W78" s="63" t="s">
        <v>304</v>
      </c>
      <c r="X78" s="63" t="str">
        <f>VLOOKUP(G78,'Sheet 1 (2)'!$H$4:$Q$536,10,FALSE)</f>
        <v/>
      </c>
      <c r="Y78" s="63" t="str">
        <f t="shared" si="2"/>
        <v/>
      </c>
      <c r="Z78" s="63" t="s">
        <v>706</v>
      </c>
      <c r="AA78" s="63" t="s">
        <v>304</v>
      </c>
      <c r="AB78" s="63" t="str">
        <f>VLOOKUP(G78,'Sheet 1 (2)'!$H$4:$S$536,12,FALSE)</f>
        <v/>
      </c>
      <c r="AC78" s="63" t="str">
        <f t="shared" si="11"/>
        <v/>
      </c>
      <c r="AD78" s="63" t="s">
        <v>304</v>
      </c>
      <c r="AE78" s="63" t="str">
        <f>VLOOKUP(G78,'Sheet 1 (2)'!$H$4:$AF$536,25,FALSE)</f>
        <v/>
      </c>
      <c r="AF78" s="63" t="s">
        <v>364</v>
      </c>
      <c r="AG78" s="63" t="str">
        <f t="shared" si="13"/>
        <v/>
      </c>
      <c r="AH78" s="63" t="s">
        <v>304</v>
      </c>
      <c r="AI78" s="63" t="str">
        <f>VLOOKUP(G78,'Sheet 1 (2)'!$H$4:$AG$536,26,FALSE)</f>
        <v/>
      </c>
      <c r="AJ78" s="63" t="s">
        <v>329</v>
      </c>
      <c r="AK78" s="63" t="s">
        <v>304</v>
      </c>
      <c r="AL78" s="63" t="str">
        <f>VLOOKUP(G78,'Sheet 1 (2)'!$H$4:$AH$536,27,FALSE)</f>
        <v/>
      </c>
      <c r="AM78" s="63" t="str">
        <f t="shared" si="12"/>
        <v/>
      </c>
      <c r="AN78" s="63">
        <v>1</v>
      </c>
      <c r="AO78" s="63">
        <f t="shared" si="10"/>
        <v>1</v>
      </c>
      <c r="AP78" s="71" t="s">
        <v>329</v>
      </c>
      <c r="AQ78" s="71" t="s">
        <v>329</v>
      </c>
      <c r="AR78" s="71" t="s">
        <v>329</v>
      </c>
    </row>
    <row r="79" spans="1:44" ht="15.75" customHeight="1">
      <c r="A79" s="63" t="s">
        <v>634</v>
      </c>
      <c r="B79" s="63" t="s">
        <v>34</v>
      </c>
      <c r="C79" s="63" t="s">
        <v>672</v>
      </c>
      <c r="D79" s="63" t="s">
        <v>41</v>
      </c>
      <c r="E79" s="63" t="s">
        <v>673</v>
      </c>
      <c r="F79" s="63" t="s">
        <v>42</v>
      </c>
      <c r="G79" s="63" t="s">
        <v>707</v>
      </c>
      <c r="H79" s="63" t="s">
        <v>708</v>
      </c>
      <c r="I79" s="63" t="s">
        <v>329</v>
      </c>
      <c r="J79" s="63"/>
      <c r="K79" s="63"/>
      <c r="L79" s="63" t="s">
        <v>709</v>
      </c>
      <c r="M79" s="63" t="s">
        <v>710</v>
      </c>
      <c r="N79" s="63" t="s">
        <v>304</v>
      </c>
      <c r="O79" s="63" t="str">
        <f>VLOOKUP(G79,'Sheet 1 (2)'!$H$4:$M$536,6,FALSE)</f>
        <v/>
      </c>
      <c r="P79" s="63"/>
      <c r="Q79" s="63"/>
      <c r="R79" s="63" t="s">
        <v>498</v>
      </c>
      <c r="S79" s="63" t="s">
        <v>304</v>
      </c>
      <c r="T79" s="63" t="str">
        <f>VLOOKUP(G79,'Sheet 1 (2)'!$H$4:$O$536,8,FALSE)</f>
        <v/>
      </c>
      <c r="U79" s="63" t="s">
        <v>498</v>
      </c>
      <c r="V79" s="63" t="s">
        <v>651</v>
      </c>
      <c r="W79" s="63" t="s">
        <v>304</v>
      </c>
      <c r="X79" s="63" t="str">
        <f>VLOOKUP(G79,'Sheet 1 (2)'!$H$4:$Q$536,10,FALSE)</f>
        <v/>
      </c>
      <c r="Y79" s="63" t="str">
        <f t="shared" si="2"/>
        <v/>
      </c>
      <c r="Z79" s="63" t="s">
        <v>711</v>
      </c>
      <c r="AA79" s="63" t="s">
        <v>304</v>
      </c>
      <c r="AB79" s="63" t="str">
        <f>VLOOKUP(G79,'Sheet 1 (2)'!$H$4:$S$536,12,FALSE)</f>
        <v/>
      </c>
      <c r="AC79" s="63" t="str">
        <f t="shared" si="11"/>
        <v/>
      </c>
      <c r="AD79" s="63" t="s">
        <v>304</v>
      </c>
      <c r="AE79" s="63" t="str">
        <f>VLOOKUP(G79,'Sheet 1 (2)'!$H$4:$AF$536,25,FALSE)</f>
        <v/>
      </c>
      <c r="AF79" s="63" t="s">
        <v>364</v>
      </c>
      <c r="AG79" s="63" t="str">
        <f t="shared" si="13"/>
        <v/>
      </c>
      <c r="AH79" s="63" t="s">
        <v>304</v>
      </c>
      <c r="AI79" s="63" t="str">
        <f>VLOOKUP(G79,'Sheet 1 (2)'!$H$4:$AG$536,26,FALSE)</f>
        <v/>
      </c>
      <c r="AJ79" s="63" t="s">
        <v>329</v>
      </c>
      <c r="AK79" s="63" t="s">
        <v>304</v>
      </c>
      <c r="AL79" s="63" t="str">
        <f>VLOOKUP(G79,'Sheet 1 (2)'!$H$4:$AH$536,27,FALSE)</f>
        <v/>
      </c>
      <c r="AM79" s="63" t="str">
        <f t="shared" si="12"/>
        <v/>
      </c>
      <c r="AN79" s="63">
        <v>1</v>
      </c>
      <c r="AO79" s="63">
        <f t="shared" si="10"/>
        <v>1</v>
      </c>
      <c r="AP79" s="71" t="s">
        <v>329</v>
      </c>
      <c r="AQ79" s="71" t="s">
        <v>329</v>
      </c>
      <c r="AR79" s="71" t="s">
        <v>329</v>
      </c>
    </row>
    <row r="80" spans="1:44" ht="15.75" customHeight="1">
      <c r="A80" s="63" t="s">
        <v>634</v>
      </c>
      <c r="B80" s="63" t="s">
        <v>34</v>
      </c>
      <c r="C80" s="63" t="s">
        <v>672</v>
      </c>
      <c r="D80" s="63" t="s">
        <v>41</v>
      </c>
      <c r="E80" s="63" t="s">
        <v>673</v>
      </c>
      <c r="F80" s="63" t="s">
        <v>42</v>
      </c>
      <c r="G80" s="63" t="s">
        <v>712</v>
      </c>
      <c r="H80" s="63" t="s">
        <v>713</v>
      </c>
      <c r="I80" s="63" t="s">
        <v>329</v>
      </c>
      <c r="J80" s="63"/>
      <c r="K80" s="63"/>
      <c r="L80" s="63" t="s">
        <v>676</v>
      </c>
      <c r="M80" s="63" t="s">
        <v>696</v>
      </c>
      <c r="N80" s="63" t="s">
        <v>304</v>
      </c>
      <c r="O80" s="63" t="str">
        <f>VLOOKUP(G80,'Sheet 1 (2)'!$H$4:$M$536,6,FALSE)</f>
        <v/>
      </c>
      <c r="P80" s="63" t="s">
        <v>678</v>
      </c>
      <c r="Q80" s="63"/>
      <c r="R80" s="63" t="s">
        <v>498</v>
      </c>
      <c r="S80" s="63" t="s">
        <v>304</v>
      </c>
      <c r="T80" s="63" t="str">
        <f>VLOOKUP(G80,'Sheet 1 (2)'!$H$4:$O$536,8,FALSE)</f>
        <v/>
      </c>
      <c r="U80" s="63" t="s">
        <v>498</v>
      </c>
      <c r="V80" s="63" t="s">
        <v>651</v>
      </c>
      <c r="W80" s="63" t="s">
        <v>304</v>
      </c>
      <c r="X80" s="63" t="str">
        <f>VLOOKUP(G80,'Sheet 1 (2)'!$H$4:$Q$536,10,FALSE)</f>
        <v/>
      </c>
      <c r="Y80" s="63" t="str">
        <f t="shared" si="2"/>
        <v/>
      </c>
      <c r="Z80" s="63" t="s">
        <v>714</v>
      </c>
      <c r="AA80" s="63" t="s">
        <v>304</v>
      </c>
      <c r="AB80" s="63" t="str">
        <f>VLOOKUP(G80,'Sheet 1 (2)'!$H$4:$S$536,12,FALSE)</f>
        <v/>
      </c>
      <c r="AC80" s="63" t="str">
        <f t="shared" si="11"/>
        <v/>
      </c>
      <c r="AD80" s="63" t="s">
        <v>304</v>
      </c>
      <c r="AE80" s="63" t="str">
        <f>VLOOKUP(G80,'Sheet 1 (2)'!$H$4:$AF$536,25,FALSE)</f>
        <v/>
      </c>
      <c r="AF80" s="63" t="s">
        <v>364</v>
      </c>
      <c r="AG80" s="63" t="str">
        <f t="shared" si="13"/>
        <v/>
      </c>
      <c r="AH80" s="63" t="s">
        <v>304</v>
      </c>
      <c r="AI80" s="63" t="str">
        <f>VLOOKUP(G80,'Sheet 1 (2)'!$H$4:$AG$536,26,FALSE)</f>
        <v/>
      </c>
      <c r="AJ80" s="63" t="s">
        <v>329</v>
      </c>
      <c r="AK80" s="63" t="s">
        <v>304</v>
      </c>
      <c r="AL80" s="63" t="str">
        <f>VLOOKUP(G80,'Sheet 1 (2)'!$H$4:$AH$536,27,FALSE)</f>
        <v/>
      </c>
      <c r="AM80" s="63" t="str">
        <f t="shared" si="12"/>
        <v/>
      </c>
      <c r="AN80" s="63">
        <v>1</v>
      </c>
      <c r="AO80" s="63">
        <f t="shared" si="10"/>
        <v>1</v>
      </c>
      <c r="AP80" s="71" t="s">
        <v>329</v>
      </c>
      <c r="AQ80" s="71" t="s">
        <v>329</v>
      </c>
      <c r="AR80" s="71" t="s">
        <v>329</v>
      </c>
    </row>
    <row r="81" spans="1:44" ht="15.75" customHeight="1">
      <c r="A81" s="63" t="s">
        <v>634</v>
      </c>
      <c r="B81" s="63" t="s">
        <v>34</v>
      </c>
      <c r="C81" s="63" t="s">
        <v>672</v>
      </c>
      <c r="D81" s="63" t="s">
        <v>41</v>
      </c>
      <c r="E81" s="63" t="s">
        <v>673</v>
      </c>
      <c r="F81" s="63" t="s">
        <v>42</v>
      </c>
      <c r="G81" s="63" t="s">
        <v>715</v>
      </c>
      <c r="H81" s="63" t="s">
        <v>716</v>
      </c>
      <c r="I81" s="63" t="s">
        <v>329</v>
      </c>
      <c r="J81" s="63"/>
      <c r="K81" s="63"/>
      <c r="L81" s="63" t="s">
        <v>676</v>
      </c>
      <c r="M81" s="63" t="s">
        <v>717</v>
      </c>
      <c r="N81" s="63" t="s">
        <v>304</v>
      </c>
      <c r="O81" s="63" t="str">
        <f>VLOOKUP(G81,'Sheet 1 (2)'!$H$4:$M$536,6,FALSE)</f>
        <v/>
      </c>
      <c r="P81" s="63" t="s">
        <v>678</v>
      </c>
      <c r="Q81" s="63"/>
      <c r="R81" s="63" t="s">
        <v>498</v>
      </c>
      <c r="S81" s="63" t="s">
        <v>304</v>
      </c>
      <c r="T81" s="63" t="str">
        <f>VLOOKUP(G81,'Sheet 1 (2)'!$H$4:$O$536,8,FALSE)</f>
        <v/>
      </c>
      <c r="U81" s="63" t="s">
        <v>498</v>
      </c>
      <c r="V81" s="63" t="s">
        <v>651</v>
      </c>
      <c r="W81" s="63" t="s">
        <v>304</v>
      </c>
      <c r="X81" s="63" t="str">
        <f>VLOOKUP(G81,'Sheet 1 (2)'!$H$4:$Q$536,10,FALSE)</f>
        <v/>
      </c>
      <c r="Y81" s="63" t="str">
        <f t="shared" si="2"/>
        <v/>
      </c>
      <c r="Z81" s="63" t="s">
        <v>718</v>
      </c>
      <c r="AA81" s="63" t="s">
        <v>304</v>
      </c>
      <c r="AB81" s="63" t="str">
        <f>VLOOKUP(G81,'Sheet 1 (2)'!$H$4:$S$536,12,FALSE)</f>
        <v/>
      </c>
      <c r="AC81" s="63" t="str">
        <f t="shared" si="11"/>
        <v/>
      </c>
      <c r="AD81" s="63" t="s">
        <v>304</v>
      </c>
      <c r="AE81" s="63" t="str">
        <f>VLOOKUP(G81,'Sheet 1 (2)'!$H$4:$AF$536,25,FALSE)</f>
        <v/>
      </c>
      <c r="AF81" s="63" t="s">
        <v>364</v>
      </c>
      <c r="AG81" s="63" t="str">
        <f t="shared" si="13"/>
        <v/>
      </c>
      <c r="AH81" s="63" t="s">
        <v>304</v>
      </c>
      <c r="AI81" s="63" t="str">
        <f>VLOOKUP(G81,'Sheet 1 (2)'!$H$4:$AG$536,26,FALSE)</f>
        <v/>
      </c>
      <c r="AJ81" s="63" t="s">
        <v>329</v>
      </c>
      <c r="AK81" s="63" t="s">
        <v>304</v>
      </c>
      <c r="AL81" s="63" t="str">
        <f>VLOOKUP(G81,'Sheet 1 (2)'!$H$4:$AH$536,27,FALSE)</f>
        <v/>
      </c>
      <c r="AM81" s="63" t="str">
        <f t="shared" si="12"/>
        <v/>
      </c>
      <c r="AN81" s="63">
        <v>1</v>
      </c>
      <c r="AO81" s="63">
        <f t="shared" si="10"/>
        <v>1</v>
      </c>
      <c r="AP81" s="71" t="s">
        <v>329</v>
      </c>
      <c r="AQ81" s="71" t="s">
        <v>329</v>
      </c>
      <c r="AR81" s="71" t="s">
        <v>329</v>
      </c>
    </row>
    <row r="82" spans="1:44" ht="15.75" customHeight="1">
      <c r="A82" s="63" t="s">
        <v>634</v>
      </c>
      <c r="B82" s="63" t="s">
        <v>34</v>
      </c>
      <c r="C82" s="63" t="s">
        <v>672</v>
      </c>
      <c r="D82" s="63" t="s">
        <v>41</v>
      </c>
      <c r="E82" s="63" t="s">
        <v>673</v>
      </c>
      <c r="F82" s="63" t="s">
        <v>42</v>
      </c>
      <c r="G82" s="63" t="s">
        <v>719</v>
      </c>
      <c r="H82" s="63" t="s">
        <v>720</v>
      </c>
      <c r="I82" s="63" t="s">
        <v>329</v>
      </c>
      <c r="J82" s="63"/>
      <c r="K82" s="63"/>
      <c r="L82" s="63" t="s">
        <v>683</v>
      </c>
      <c r="M82" s="63" t="s">
        <v>721</v>
      </c>
      <c r="N82" s="63" t="s">
        <v>304</v>
      </c>
      <c r="O82" s="63" t="str">
        <f>VLOOKUP(G82,'Sheet 1 (2)'!$H$4:$M$536,6,FALSE)</f>
        <v/>
      </c>
      <c r="P82" s="63" t="s">
        <v>678</v>
      </c>
      <c r="Q82" s="63"/>
      <c r="R82" s="63" t="s">
        <v>498</v>
      </c>
      <c r="S82" s="63" t="s">
        <v>304</v>
      </c>
      <c r="T82" s="63" t="str">
        <f>VLOOKUP(G82,'Sheet 1 (2)'!$H$4:$O$536,8,FALSE)</f>
        <v/>
      </c>
      <c r="U82" s="63" t="s">
        <v>498</v>
      </c>
      <c r="V82" s="63" t="s">
        <v>651</v>
      </c>
      <c r="W82" s="63" t="s">
        <v>304</v>
      </c>
      <c r="X82" s="63" t="str">
        <f>VLOOKUP(G82,'Sheet 1 (2)'!$H$4:$Q$536,10,FALSE)</f>
        <v/>
      </c>
      <c r="Y82" s="63" t="str">
        <f t="shared" si="2"/>
        <v/>
      </c>
      <c r="Z82" s="63" t="s">
        <v>722</v>
      </c>
      <c r="AA82" s="63" t="s">
        <v>304</v>
      </c>
      <c r="AB82" s="63" t="str">
        <f>VLOOKUP(G82,'Sheet 1 (2)'!$H$4:$S$536,12,FALSE)</f>
        <v/>
      </c>
      <c r="AC82" s="63" t="str">
        <f t="shared" si="11"/>
        <v/>
      </c>
      <c r="AD82" s="63" t="s">
        <v>304</v>
      </c>
      <c r="AE82" s="63" t="str">
        <f>VLOOKUP(G82,'Sheet 1 (2)'!$H$4:$AF$536,25,FALSE)</f>
        <v/>
      </c>
      <c r="AF82" s="63" t="s">
        <v>429</v>
      </c>
      <c r="AG82" s="63" t="str">
        <f t="shared" si="13"/>
        <v/>
      </c>
      <c r="AH82" s="63" t="s">
        <v>304</v>
      </c>
      <c r="AI82" s="63" t="str">
        <f>VLOOKUP(G82,'Sheet 1 (2)'!$H$4:$AG$536,26,FALSE)</f>
        <v/>
      </c>
      <c r="AJ82" s="63" t="s">
        <v>329</v>
      </c>
      <c r="AK82" s="63" t="s">
        <v>304</v>
      </c>
      <c r="AL82" s="63" t="str">
        <f>VLOOKUP(G82,'Sheet 1 (2)'!$H$4:$AH$536,27,FALSE)</f>
        <v/>
      </c>
      <c r="AM82" s="63" t="str">
        <f t="shared" si="12"/>
        <v/>
      </c>
      <c r="AN82" s="63">
        <v>1</v>
      </c>
      <c r="AO82" s="63">
        <f t="shared" si="10"/>
        <v>1</v>
      </c>
      <c r="AP82" s="71" t="s">
        <v>329</v>
      </c>
      <c r="AQ82" s="71" t="s">
        <v>329</v>
      </c>
      <c r="AR82" s="71" t="s">
        <v>329</v>
      </c>
    </row>
    <row r="83" spans="1:44" ht="15.75" customHeight="1">
      <c r="A83" s="63" t="s">
        <v>634</v>
      </c>
      <c r="B83" s="63" t="s">
        <v>34</v>
      </c>
      <c r="C83" s="63" t="s">
        <v>672</v>
      </c>
      <c r="D83" s="63" t="s">
        <v>41</v>
      </c>
      <c r="E83" s="63" t="s">
        <v>673</v>
      </c>
      <c r="F83" s="63" t="s">
        <v>42</v>
      </c>
      <c r="G83" s="63" t="s">
        <v>723</v>
      </c>
      <c r="H83" s="63" t="s">
        <v>724</v>
      </c>
      <c r="I83" s="63" t="s">
        <v>329</v>
      </c>
      <c r="J83" s="63"/>
      <c r="K83" s="63"/>
      <c r="L83" s="63" t="s">
        <v>676</v>
      </c>
      <c r="M83" s="63" t="s">
        <v>725</v>
      </c>
      <c r="N83" s="63" t="s">
        <v>304</v>
      </c>
      <c r="O83" s="63" t="str">
        <f>VLOOKUP(G83,'Sheet 1 (2)'!$H$4:$M$536,6,FALSE)</f>
        <v/>
      </c>
      <c r="P83" s="63" t="s">
        <v>678</v>
      </c>
      <c r="Q83" s="63"/>
      <c r="R83" s="63" t="s">
        <v>498</v>
      </c>
      <c r="S83" s="63" t="s">
        <v>304</v>
      </c>
      <c r="T83" s="63" t="str">
        <f>VLOOKUP(G83,'Sheet 1 (2)'!$H$4:$O$536,8,FALSE)</f>
        <v/>
      </c>
      <c r="U83" s="63" t="s">
        <v>498</v>
      </c>
      <c r="V83" s="63" t="s">
        <v>651</v>
      </c>
      <c r="W83" s="63" t="s">
        <v>304</v>
      </c>
      <c r="X83" s="63" t="str">
        <f>VLOOKUP(G83,'Sheet 1 (2)'!$H$4:$Q$536,10,FALSE)</f>
        <v/>
      </c>
      <c r="Y83" s="63" t="str">
        <f t="shared" si="2"/>
        <v/>
      </c>
      <c r="Z83" s="63" t="s">
        <v>726</v>
      </c>
      <c r="AA83" s="63" t="s">
        <v>304</v>
      </c>
      <c r="AB83" s="63" t="str">
        <f>VLOOKUP(G83,'Sheet 1 (2)'!$H$4:$S$536,12,FALSE)</f>
        <v/>
      </c>
      <c r="AC83" s="63" t="str">
        <f t="shared" si="11"/>
        <v/>
      </c>
      <c r="AD83" s="63" t="s">
        <v>304</v>
      </c>
      <c r="AE83" s="63" t="str">
        <f>VLOOKUP(G83,'Sheet 1 (2)'!$H$4:$AF$536,25,FALSE)</f>
        <v/>
      </c>
      <c r="AF83" s="63" t="s">
        <v>364</v>
      </c>
      <c r="AG83" s="63" t="str">
        <f t="shared" si="13"/>
        <v/>
      </c>
      <c r="AH83" s="63" t="s">
        <v>304</v>
      </c>
      <c r="AI83" s="63" t="str">
        <f>VLOOKUP(G83,'Sheet 1 (2)'!$H$4:$AG$536,26,FALSE)</f>
        <v/>
      </c>
      <c r="AJ83" s="63" t="s">
        <v>329</v>
      </c>
      <c r="AK83" s="63" t="s">
        <v>304</v>
      </c>
      <c r="AL83" s="63" t="str">
        <f>VLOOKUP(G83,'Sheet 1 (2)'!$H$4:$AH$536,27,FALSE)</f>
        <v/>
      </c>
      <c r="AM83" s="63" t="str">
        <f t="shared" si="12"/>
        <v/>
      </c>
      <c r="AN83" s="63">
        <v>1</v>
      </c>
      <c r="AO83" s="63">
        <f t="shared" si="10"/>
        <v>1</v>
      </c>
      <c r="AP83" s="71" t="s">
        <v>329</v>
      </c>
      <c r="AQ83" s="71" t="s">
        <v>329</v>
      </c>
      <c r="AR83" s="71" t="s">
        <v>329</v>
      </c>
    </row>
    <row r="84" spans="1:44" ht="15.75" customHeight="1">
      <c r="A84" s="63" t="s">
        <v>634</v>
      </c>
      <c r="B84" s="63" t="s">
        <v>34</v>
      </c>
      <c r="C84" s="63" t="s">
        <v>672</v>
      </c>
      <c r="D84" s="63" t="s">
        <v>41</v>
      </c>
      <c r="E84" s="63" t="s">
        <v>673</v>
      </c>
      <c r="F84" s="63" t="s">
        <v>42</v>
      </c>
      <c r="G84" s="63" t="s">
        <v>727</v>
      </c>
      <c r="H84" s="63" t="s">
        <v>728</v>
      </c>
      <c r="I84" s="63" t="s">
        <v>329</v>
      </c>
      <c r="J84" s="63"/>
      <c r="K84" s="63"/>
      <c r="L84" s="63" t="s">
        <v>676</v>
      </c>
      <c r="M84" s="63" t="s">
        <v>688</v>
      </c>
      <c r="N84" s="63" t="s">
        <v>304</v>
      </c>
      <c r="O84" s="63" t="str">
        <f>VLOOKUP(G84,'Sheet 1 (2)'!$H$4:$M$536,6,FALSE)</f>
        <v/>
      </c>
      <c r="P84" s="63" t="s">
        <v>678</v>
      </c>
      <c r="Q84" s="63"/>
      <c r="R84" s="63" t="s">
        <v>498</v>
      </c>
      <c r="S84" s="63" t="s">
        <v>304</v>
      </c>
      <c r="T84" s="63" t="str">
        <f>VLOOKUP(G84,'Sheet 1 (2)'!$H$4:$O$536,8,FALSE)</f>
        <v/>
      </c>
      <c r="U84" s="63" t="s">
        <v>498</v>
      </c>
      <c r="V84" s="63" t="s">
        <v>651</v>
      </c>
      <c r="W84" s="63" t="s">
        <v>304</v>
      </c>
      <c r="X84" s="63" t="str">
        <f>VLOOKUP(G84,'Sheet 1 (2)'!$H$4:$Q$536,10,FALSE)</f>
        <v/>
      </c>
      <c r="Y84" s="63" t="str">
        <f t="shared" si="2"/>
        <v/>
      </c>
      <c r="Z84" s="63" t="s">
        <v>729</v>
      </c>
      <c r="AA84" s="63" t="s">
        <v>304</v>
      </c>
      <c r="AB84" s="63" t="str">
        <f>VLOOKUP(G84,'Sheet 1 (2)'!$H$4:$S$536,12,FALSE)</f>
        <v/>
      </c>
      <c r="AC84" s="63" t="str">
        <f t="shared" si="11"/>
        <v/>
      </c>
      <c r="AD84" s="63" t="s">
        <v>304</v>
      </c>
      <c r="AE84" s="63" t="str">
        <f>VLOOKUP(G84,'Sheet 1 (2)'!$H$4:$AF$536,25,FALSE)</f>
        <v/>
      </c>
      <c r="AF84" s="63" t="s">
        <v>364</v>
      </c>
      <c r="AG84" s="63" t="str">
        <f t="shared" si="13"/>
        <v/>
      </c>
      <c r="AH84" s="63" t="s">
        <v>304</v>
      </c>
      <c r="AI84" s="63" t="str">
        <f>VLOOKUP(G84,'Sheet 1 (2)'!$H$4:$AG$536,26,FALSE)</f>
        <v/>
      </c>
      <c r="AJ84" s="63" t="s">
        <v>329</v>
      </c>
      <c r="AK84" s="63" t="s">
        <v>304</v>
      </c>
      <c r="AL84" s="63" t="str">
        <f>VLOOKUP(G84,'Sheet 1 (2)'!$H$4:$AH$536,27,FALSE)</f>
        <v/>
      </c>
      <c r="AM84" s="63" t="str">
        <f t="shared" si="12"/>
        <v/>
      </c>
      <c r="AN84" s="63">
        <v>1</v>
      </c>
      <c r="AO84" s="63">
        <f t="shared" si="10"/>
        <v>1</v>
      </c>
      <c r="AP84" s="71" t="s">
        <v>329</v>
      </c>
      <c r="AQ84" s="71" t="s">
        <v>329</v>
      </c>
      <c r="AR84" s="71" t="s">
        <v>329</v>
      </c>
    </row>
    <row r="85" spans="1:44" ht="15.75" customHeight="1">
      <c r="A85" s="63" t="s">
        <v>634</v>
      </c>
      <c r="B85" s="63" t="s">
        <v>34</v>
      </c>
      <c r="C85" s="63" t="s">
        <v>672</v>
      </c>
      <c r="D85" s="63" t="s">
        <v>41</v>
      </c>
      <c r="E85" s="63" t="s">
        <v>673</v>
      </c>
      <c r="F85" s="63" t="s">
        <v>42</v>
      </c>
      <c r="G85" s="63" t="s">
        <v>730</v>
      </c>
      <c r="H85" s="63" t="s">
        <v>731</v>
      </c>
      <c r="I85" s="63" t="s">
        <v>329</v>
      </c>
      <c r="J85" s="63"/>
      <c r="K85" s="63"/>
      <c r="L85" s="63" t="s">
        <v>676</v>
      </c>
      <c r="M85" s="63" t="s">
        <v>688</v>
      </c>
      <c r="N85" s="63" t="s">
        <v>304</v>
      </c>
      <c r="O85" s="63" t="str">
        <f>VLOOKUP(G85,'Sheet 1 (2)'!$H$4:$M$536,6,FALSE)</f>
        <v/>
      </c>
      <c r="P85" s="63" t="s">
        <v>678</v>
      </c>
      <c r="Q85" s="63"/>
      <c r="R85" s="63" t="s">
        <v>498</v>
      </c>
      <c r="S85" s="63" t="s">
        <v>304</v>
      </c>
      <c r="T85" s="63" t="str">
        <f>VLOOKUP(G85,'Sheet 1 (2)'!$H$4:$O$536,8,FALSE)</f>
        <v/>
      </c>
      <c r="U85" s="63" t="s">
        <v>498</v>
      </c>
      <c r="V85" s="63" t="s">
        <v>651</v>
      </c>
      <c r="W85" s="63" t="s">
        <v>304</v>
      </c>
      <c r="X85" s="63" t="str">
        <f>VLOOKUP(G85,'Sheet 1 (2)'!$H$4:$Q$536,10,FALSE)</f>
        <v/>
      </c>
      <c r="Y85" s="63" t="str">
        <f t="shared" si="2"/>
        <v/>
      </c>
      <c r="Z85" s="63" t="s">
        <v>732</v>
      </c>
      <c r="AA85" s="63" t="s">
        <v>304</v>
      </c>
      <c r="AB85" s="63" t="str">
        <f>VLOOKUP(G85,'Sheet 1 (2)'!$H$4:$S$536,12,FALSE)</f>
        <v/>
      </c>
      <c r="AC85" s="63" t="str">
        <f t="shared" si="11"/>
        <v/>
      </c>
      <c r="AD85" s="63" t="s">
        <v>304</v>
      </c>
      <c r="AE85" s="63" t="str">
        <f>VLOOKUP(G85,'Sheet 1 (2)'!$H$4:$AF$536,25,FALSE)</f>
        <v/>
      </c>
      <c r="AF85" s="63" t="s">
        <v>418</v>
      </c>
      <c r="AG85" s="63" t="str">
        <f t="shared" si="13"/>
        <v/>
      </c>
      <c r="AH85" s="63" t="s">
        <v>304</v>
      </c>
      <c r="AI85" s="63" t="str">
        <f>VLOOKUP(G85,'Sheet 1 (2)'!$H$4:$AG$536,26,FALSE)</f>
        <v/>
      </c>
      <c r="AJ85" s="63" t="s">
        <v>329</v>
      </c>
      <c r="AK85" s="63" t="s">
        <v>304</v>
      </c>
      <c r="AL85" s="63" t="str">
        <f>VLOOKUP(G85,'Sheet 1 (2)'!$H$4:$AH$536,27,FALSE)</f>
        <v/>
      </c>
      <c r="AM85" s="63" t="str">
        <f t="shared" si="12"/>
        <v/>
      </c>
      <c r="AN85" s="63">
        <v>1</v>
      </c>
      <c r="AO85" s="63">
        <f t="shared" si="10"/>
        <v>1</v>
      </c>
      <c r="AP85" s="71" t="s">
        <v>329</v>
      </c>
      <c r="AQ85" s="71" t="s">
        <v>329</v>
      </c>
      <c r="AR85" s="71" t="s">
        <v>329</v>
      </c>
    </row>
    <row r="86" spans="1:44" ht="15.75" customHeight="1">
      <c r="A86" s="63" t="s">
        <v>634</v>
      </c>
      <c r="B86" s="63" t="s">
        <v>34</v>
      </c>
      <c r="C86" s="63" t="s">
        <v>672</v>
      </c>
      <c r="D86" s="63" t="s">
        <v>41</v>
      </c>
      <c r="E86" s="63" t="s">
        <v>673</v>
      </c>
      <c r="F86" s="63" t="s">
        <v>42</v>
      </c>
      <c r="G86" s="63" t="s">
        <v>733</v>
      </c>
      <c r="H86" s="63" t="s">
        <v>734</v>
      </c>
      <c r="I86" s="63" t="s">
        <v>329</v>
      </c>
      <c r="J86" s="63"/>
      <c r="K86" s="63"/>
      <c r="L86" s="63" t="s">
        <v>683</v>
      </c>
      <c r="M86" s="63" t="s">
        <v>735</v>
      </c>
      <c r="N86" s="63" t="s">
        <v>304</v>
      </c>
      <c r="O86" s="63" t="str">
        <f>VLOOKUP(G86,'Sheet 1 (2)'!$H$4:$M$536,6,FALSE)</f>
        <v/>
      </c>
      <c r="P86" s="63" t="s">
        <v>678</v>
      </c>
      <c r="Q86" s="63"/>
      <c r="R86" s="63" t="s">
        <v>498</v>
      </c>
      <c r="S86" s="63" t="s">
        <v>304</v>
      </c>
      <c r="T86" s="63" t="str">
        <f>VLOOKUP(G86,'Sheet 1 (2)'!$H$4:$O$536,8,FALSE)</f>
        <v/>
      </c>
      <c r="U86" s="63" t="s">
        <v>498</v>
      </c>
      <c r="V86" s="63" t="s">
        <v>651</v>
      </c>
      <c r="W86" s="63" t="s">
        <v>304</v>
      </c>
      <c r="X86" s="63" t="str">
        <f>VLOOKUP(G86,'Sheet 1 (2)'!$H$4:$Q$536,10,FALSE)</f>
        <v/>
      </c>
      <c r="Y86" s="63" t="str">
        <f t="shared" si="2"/>
        <v/>
      </c>
      <c r="Z86" s="63" t="s">
        <v>736</v>
      </c>
      <c r="AA86" s="63" t="s">
        <v>304</v>
      </c>
      <c r="AB86" s="63" t="str">
        <f>VLOOKUP(G86,'Sheet 1 (2)'!$H$4:$S$536,12,FALSE)</f>
        <v/>
      </c>
      <c r="AC86" s="63" t="str">
        <f t="shared" si="11"/>
        <v/>
      </c>
      <c r="AD86" s="63" t="s">
        <v>304</v>
      </c>
      <c r="AE86" s="63" t="str">
        <f>VLOOKUP(G86,'Sheet 1 (2)'!$H$4:$AF$536,25,FALSE)</f>
        <v/>
      </c>
      <c r="AF86" s="63" t="s">
        <v>418</v>
      </c>
      <c r="AG86" s="63" t="str">
        <f t="shared" si="13"/>
        <v/>
      </c>
      <c r="AH86" s="63" t="s">
        <v>304</v>
      </c>
      <c r="AI86" s="63" t="str">
        <f>VLOOKUP(G86,'Sheet 1 (2)'!$H$4:$AG$536,26,FALSE)</f>
        <v/>
      </c>
      <c r="AJ86" s="63" t="s">
        <v>329</v>
      </c>
      <c r="AK86" s="63" t="s">
        <v>304</v>
      </c>
      <c r="AL86" s="63" t="str">
        <f>VLOOKUP(G86,'Sheet 1 (2)'!$H$4:$AH$536,27,FALSE)</f>
        <v/>
      </c>
      <c r="AM86" s="63" t="str">
        <f t="shared" si="12"/>
        <v/>
      </c>
      <c r="AN86" s="63">
        <v>1</v>
      </c>
      <c r="AO86" s="63">
        <f t="shared" si="10"/>
        <v>1</v>
      </c>
      <c r="AP86" s="71" t="s">
        <v>329</v>
      </c>
      <c r="AQ86" s="71" t="s">
        <v>329</v>
      </c>
      <c r="AR86" s="71" t="s">
        <v>329</v>
      </c>
    </row>
    <row r="87" spans="1:44" ht="15.75" customHeight="1">
      <c r="A87" s="63" t="s">
        <v>634</v>
      </c>
      <c r="B87" s="63" t="s">
        <v>34</v>
      </c>
      <c r="C87" s="63" t="s">
        <v>672</v>
      </c>
      <c r="D87" s="63" t="s">
        <v>41</v>
      </c>
      <c r="E87" s="63" t="s">
        <v>673</v>
      </c>
      <c r="F87" s="63" t="s">
        <v>42</v>
      </c>
      <c r="G87" s="63" t="s">
        <v>737</v>
      </c>
      <c r="H87" s="63" t="s">
        <v>738</v>
      </c>
      <c r="I87" s="63" t="s">
        <v>329</v>
      </c>
      <c r="J87" s="63"/>
      <c r="K87" s="63"/>
      <c r="L87" s="63" t="s">
        <v>683</v>
      </c>
      <c r="M87" s="63" t="s">
        <v>739</v>
      </c>
      <c r="N87" s="63" t="s">
        <v>304</v>
      </c>
      <c r="O87" s="63" t="str">
        <f>VLOOKUP(G87,'Sheet 1 (2)'!$H$4:$M$536,6,FALSE)</f>
        <v/>
      </c>
      <c r="P87" s="63" t="s">
        <v>678</v>
      </c>
      <c r="Q87" s="63"/>
      <c r="R87" s="63" t="s">
        <v>498</v>
      </c>
      <c r="S87" s="63" t="s">
        <v>304</v>
      </c>
      <c r="T87" s="63" t="str">
        <f>VLOOKUP(G87,'Sheet 1 (2)'!$H$4:$O$536,8,FALSE)</f>
        <v/>
      </c>
      <c r="U87" s="63" t="s">
        <v>498</v>
      </c>
      <c r="V87" s="63" t="s">
        <v>651</v>
      </c>
      <c r="W87" s="63" t="s">
        <v>304</v>
      </c>
      <c r="X87" s="63" t="str">
        <f>VLOOKUP(G87,'Sheet 1 (2)'!$H$4:$Q$536,10,FALSE)</f>
        <v/>
      </c>
      <c r="Y87" s="63" t="str">
        <f t="shared" si="2"/>
        <v/>
      </c>
      <c r="Z87" s="63" t="s">
        <v>740</v>
      </c>
      <c r="AA87" s="63" t="s">
        <v>304</v>
      </c>
      <c r="AB87" s="63" t="str">
        <f>VLOOKUP(G87,'Sheet 1 (2)'!$H$4:$S$536,12,FALSE)</f>
        <v/>
      </c>
      <c r="AC87" s="63" t="str">
        <f t="shared" si="11"/>
        <v/>
      </c>
      <c r="AD87" s="63" t="s">
        <v>304</v>
      </c>
      <c r="AE87" s="63" t="str">
        <f>VLOOKUP(G87,'Sheet 1 (2)'!$H$4:$AF$536,25,FALSE)</f>
        <v/>
      </c>
      <c r="AF87" s="63" t="s">
        <v>418</v>
      </c>
      <c r="AG87" s="63" t="str">
        <f t="shared" si="13"/>
        <v/>
      </c>
      <c r="AH87" s="63" t="s">
        <v>304</v>
      </c>
      <c r="AI87" s="63" t="str">
        <f>VLOOKUP(G87,'Sheet 1 (2)'!$H$4:$AG$536,26,FALSE)</f>
        <v/>
      </c>
      <c r="AJ87" s="63" t="s">
        <v>329</v>
      </c>
      <c r="AK87" s="63" t="s">
        <v>304</v>
      </c>
      <c r="AL87" s="63" t="str">
        <f>VLOOKUP(G87,'Sheet 1 (2)'!$H$4:$AH$536,27,FALSE)</f>
        <v/>
      </c>
      <c r="AM87" s="63" t="str">
        <f t="shared" si="12"/>
        <v/>
      </c>
      <c r="AN87" s="63">
        <v>1</v>
      </c>
      <c r="AO87" s="63">
        <f t="shared" si="10"/>
        <v>1</v>
      </c>
      <c r="AP87" s="71" t="s">
        <v>329</v>
      </c>
      <c r="AQ87" s="71" t="s">
        <v>329</v>
      </c>
      <c r="AR87" s="71" t="s">
        <v>329</v>
      </c>
    </row>
    <row r="88" spans="1:44" ht="15.75" customHeight="1">
      <c r="A88" s="63" t="s">
        <v>634</v>
      </c>
      <c r="B88" s="63" t="s">
        <v>34</v>
      </c>
      <c r="C88" s="63" t="s">
        <v>741</v>
      </c>
      <c r="D88" s="63" t="s">
        <v>43</v>
      </c>
      <c r="E88" s="63" t="s">
        <v>742</v>
      </c>
      <c r="F88" s="63" t="s">
        <v>44</v>
      </c>
      <c r="G88" s="63" t="s">
        <v>743</v>
      </c>
      <c r="H88" s="63" t="s">
        <v>744</v>
      </c>
      <c r="I88" s="63" t="s">
        <v>329</v>
      </c>
      <c r="J88" s="63"/>
      <c r="K88" s="63"/>
      <c r="L88" s="63" t="s">
        <v>709</v>
      </c>
      <c r="M88" s="63" t="s">
        <v>745</v>
      </c>
      <c r="N88" s="63" t="s">
        <v>304</v>
      </c>
      <c r="O88" s="63" t="str">
        <f>VLOOKUP(G88,'Sheet 1 (2)'!$H$4:$M$536,6,FALSE)</f>
        <v/>
      </c>
      <c r="P88" s="63" t="s">
        <v>745</v>
      </c>
      <c r="Q88" s="63"/>
      <c r="R88" s="63" t="s">
        <v>498</v>
      </c>
      <c r="S88" s="63" t="s">
        <v>304</v>
      </c>
      <c r="T88" s="63" t="str">
        <f>VLOOKUP(G88,'Sheet 1 (2)'!$H$4:$O$536,8,FALSE)</f>
        <v/>
      </c>
      <c r="U88" s="63" t="s">
        <v>498</v>
      </c>
      <c r="V88" s="63" t="s">
        <v>651</v>
      </c>
      <c r="W88" s="63" t="s">
        <v>304</v>
      </c>
      <c r="X88" s="63" t="str">
        <f>VLOOKUP(G88,'Sheet 1 (2)'!$H$4:$Q$536,10,FALSE)</f>
        <v/>
      </c>
      <c r="Y88" s="63" t="str">
        <f t="shared" si="2"/>
        <v/>
      </c>
      <c r="Z88" s="63" t="s">
        <v>746</v>
      </c>
      <c r="AA88" s="63" t="s">
        <v>304</v>
      </c>
      <c r="AB88" s="63" t="str">
        <f>VLOOKUP(G88,'Sheet 1 (2)'!$H$4:$S$536,12,FALSE)</f>
        <v/>
      </c>
      <c r="AC88" s="63" t="str">
        <f t="shared" si="11"/>
        <v/>
      </c>
      <c r="AD88" s="63" t="s">
        <v>304</v>
      </c>
      <c r="AE88" s="63" t="str">
        <f>VLOOKUP(G88,'Sheet 1 (2)'!$H$4:$AF$536,25,FALSE)</f>
        <v/>
      </c>
      <c r="AF88" s="63" t="s">
        <v>364</v>
      </c>
      <c r="AG88" s="63" t="str">
        <f t="shared" si="13"/>
        <v/>
      </c>
      <c r="AH88" s="63" t="s">
        <v>304</v>
      </c>
      <c r="AI88" s="63" t="str">
        <f>VLOOKUP(G88,'Sheet 1 (2)'!$H$4:$AG$536,26,FALSE)</f>
        <v/>
      </c>
      <c r="AJ88" s="63" t="s">
        <v>329</v>
      </c>
      <c r="AK88" s="63" t="s">
        <v>304</v>
      </c>
      <c r="AL88" s="63" t="str">
        <f>VLOOKUP(G88,'Sheet 1 (2)'!$H$4:$AH$536,27,FALSE)</f>
        <v/>
      </c>
      <c r="AM88" s="63" t="str">
        <f t="shared" si="12"/>
        <v/>
      </c>
      <c r="AN88" s="63">
        <v>1</v>
      </c>
      <c r="AO88" s="63">
        <f t="shared" si="10"/>
        <v>1</v>
      </c>
      <c r="AP88" s="71" t="s">
        <v>329</v>
      </c>
      <c r="AQ88" s="71" t="s">
        <v>747</v>
      </c>
      <c r="AR88" s="71" t="s">
        <v>329</v>
      </c>
    </row>
    <row r="89" spans="1:44" ht="15.75" customHeight="1">
      <c r="A89" s="63" t="s">
        <v>634</v>
      </c>
      <c r="B89" s="63" t="s">
        <v>34</v>
      </c>
      <c r="C89" s="63" t="s">
        <v>741</v>
      </c>
      <c r="D89" s="63" t="s">
        <v>43</v>
      </c>
      <c r="E89" s="63" t="s">
        <v>742</v>
      </c>
      <c r="F89" s="63" t="s">
        <v>44</v>
      </c>
      <c r="G89" s="63" t="s">
        <v>748</v>
      </c>
      <c r="H89" s="63" t="s">
        <v>749</v>
      </c>
      <c r="I89" s="63" t="s">
        <v>329</v>
      </c>
      <c r="J89" s="63"/>
      <c r="K89" s="63"/>
      <c r="L89" s="63" t="s">
        <v>709</v>
      </c>
      <c r="M89" s="63" t="s">
        <v>750</v>
      </c>
      <c r="N89" s="63" t="s">
        <v>304</v>
      </c>
      <c r="O89" s="63" t="str">
        <f>VLOOKUP(G89,'Sheet 1 (2)'!$H$4:$M$536,6,FALSE)</f>
        <v/>
      </c>
      <c r="P89" s="63" t="s">
        <v>751</v>
      </c>
      <c r="Q89" s="63"/>
      <c r="R89" s="63" t="s">
        <v>498</v>
      </c>
      <c r="S89" s="63" t="s">
        <v>304</v>
      </c>
      <c r="T89" s="63" t="str">
        <f>VLOOKUP(G89,'Sheet 1 (2)'!$H$4:$O$536,8,FALSE)</f>
        <v/>
      </c>
      <c r="U89" s="63" t="s">
        <v>498</v>
      </c>
      <c r="V89" s="63" t="s">
        <v>651</v>
      </c>
      <c r="W89" s="63" t="s">
        <v>304</v>
      </c>
      <c r="X89" s="63" t="str">
        <f>VLOOKUP(G89,'Sheet 1 (2)'!$H$4:$Q$536,10,FALSE)</f>
        <v/>
      </c>
      <c r="Y89" s="63" t="str">
        <f t="shared" si="2"/>
        <v/>
      </c>
      <c r="Z89" s="63" t="s">
        <v>752</v>
      </c>
      <c r="AA89" s="63" t="s">
        <v>304</v>
      </c>
      <c r="AB89" s="63" t="str">
        <f>VLOOKUP(G89,'Sheet 1 (2)'!$H$4:$S$536,12,FALSE)</f>
        <v/>
      </c>
      <c r="AC89" s="63" t="str">
        <f t="shared" si="11"/>
        <v/>
      </c>
      <c r="AD89" s="63" t="s">
        <v>304</v>
      </c>
      <c r="AE89" s="63" t="str">
        <f>VLOOKUP(G89,'Sheet 1 (2)'!$H$4:$AF$536,25,FALSE)</f>
        <v/>
      </c>
      <c r="AF89" s="63" t="s">
        <v>364</v>
      </c>
      <c r="AG89" s="63" t="str">
        <f t="shared" si="13"/>
        <v/>
      </c>
      <c r="AH89" s="63" t="s">
        <v>304</v>
      </c>
      <c r="AI89" s="63" t="str">
        <f>VLOOKUP(G89,'Sheet 1 (2)'!$H$4:$AG$536,26,FALSE)</f>
        <v/>
      </c>
      <c r="AJ89" s="63" t="s">
        <v>329</v>
      </c>
      <c r="AK89" s="63" t="s">
        <v>304</v>
      </c>
      <c r="AL89" s="63" t="str">
        <f>VLOOKUP(G89,'Sheet 1 (2)'!$H$4:$AH$536,27,FALSE)</f>
        <v/>
      </c>
      <c r="AM89" s="63" t="str">
        <f t="shared" si="12"/>
        <v/>
      </c>
      <c r="AN89" s="63">
        <v>1</v>
      </c>
      <c r="AO89" s="63">
        <f t="shared" si="10"/>
        <v>1</v>
      </c>
      <c r="AP89" s="71" t="s">
        <v>329</v>
      </c>
      <c r="AQ89" s="71" t="s">
        <v>747</v>
      </c>
      <c r="AR89" s="71" t="s">
        <v>329</v>
      </c>
    </row>
    <row r="90" spans="1:44" ht="15.75" customHeight="1">
      <c r="A90" s="63" t="s">
        <v>634</v>
      </c>
      <c r="B90" s="63" t="s">
        <v>34</v>
      </c>
      <c r="C90" s="63" t="s">
        <v>741</v>
      </c>
      <c r="D90" s="63" t="s">
        <v>43</v>
      </c>
      <c r="E90" s="63" t="s">
        <v>742</v>
      </c>
      <c r="F90" s="63" t="s">
        <v>44</v>
      </c>
      <c r="G90" s="63" t="s">
        <v>753</v>
      </c>
      <c r="H90" s="63" t="s">
        <v>754</v>
      </c>
      <c r="I90" s="63" t="s">
        <v>329</v>
      </c>
      <c r="J90" s="63"/>
      <c r="K90" s="63"/>
      <c r="L90" s="63" t="s">
        <v>709</v>
      </c>
      <c r="M90" s="63" t="s">
        <v>755</v>
      </c>
      <c r="N90" s="63" t="s">
        <v>304</v>
      </c>
      <c r="O90" s="63" t="str">
        <f>VLOOKUP(G90,'Sheet 1 (2)'!$H$4:$M$536,6,FALSE)</f>
        <v/>
      </c>
      <c r="P90" s="63" t="s">
        <v>756</v>
      </c>
      <c r="Q90" s="63"/>
      <c r="R90" s="63" t="s">
        <v>498</v>
      </c>
      <c r="S90" s="63" t="s">
        <v>304</v>
      </c>
      <c r="T90" s="63" t="str">
        <f>VLOOKUP(G90,'Sheet 1 (2)'!$H$4:$O$536,8,FALSE)</f>
        <v/>
      </c>
      <c r="U90" s="63" t="s">
        <v>643</v>
      </c>
      <c r="V90" s="63" t="s">
        <v>651</v>
      </c>
      <c r="W90" s="63" t="s">
        <v>304</v>
      </c>
      <c r="X90" s="63" t="str">
        <f>VLOOKUP(G90,'Sheet 1 (2)'!$H$4:$Q$536,10,FALSE)</f>
        <v/>
      </c>
      <c r="Y90" s="63" t="str">
        <f t="shared" si="2"/>
        <v/>
      </c>
      <c r="Z90" s="63" t="s">
        <v>757</v>
      </c>
      <c r="AA90" s="63" t="s">
        <v>304</v>
      </c>
      <c r="AB90" s="63" t="str">
        <f>VLOOKUP(G90,'Sheet 1 (2)'!$H$4:$S$536,12,FALSE)</f>
        <v/>
      </c>
      <c r="AC90" s="63" t="str">
        <f t="shared" si="11"/>
        <v/>
      </c>
      <c r="AD90" s="63" t="s">
        <v>304</v>
      </c>
      <c r="AE90" s="63" t="str">
        <f>VLOOKUP(G90,'Sheet 1 (2)'!$H$4:$AF$536,25,FALSE)</f>
        <v/>
      </c>
      <c r="AF90" s="63" t="s">
        <v>364</v>
      </c>
      <c r="AG90" s="63" t="str">
        <f t="shared" si="13"/>
        <v/>
      </c>
      <c r="AH90" s="63" t="s">
        <v>304</v>
      </c>
      <c r="AI90" s="63" t="str">
        <f>VLOOKUP(G90,'Sheet 1 (2)'!$H$4:$AG$536,26,FALSE)</f>
        <v/>
      </c>
      <c r="AJ90" s="63" t="s">
        <v>329</v>
      </c>
      <c r="AK90" s="63" t="s">
        <v>304</v>
      </c>
      <c r="AL90" s="63" t="str">
        <f>VLOOKUP(G90,'Sheet 1 (2)'!$H$4:$AH$536,27,FALSE)</f>
        <v/>
      </c>
      <c r="AM90" s="63" t="str">
        <f t="shared" si="12"/>
        <v/>
      </c>
      <c r="AN90" s="63">
        <v>1</v>
      </c>
      <c r="AO90" s="63">
        <f t="shared" si="10"/>
        <v>1</v>
      </c>
      <c r="AP90" s="71" t="s">
        <v>329</v>
      </c>
      <c r="AQ90" s="71" t="s">
        <v>747</v>
      </c>
      <c r="AR90" s="71" t="s">
        <v>329</v>
      </c>
    </row>
    <row r="91" spans="1:44" ht="15.75" customHeight="1">
      <c r="A91" s="63" t="s">
        <v>634</v>
      </c>
      <c r="B91" s="63" t="s">
        <v>34</v>
      </c>
      <c r="C91" s="63" t="s">
        <v>758</v>
      </c>
      <c r="D91" s="63" t="s">
        <v>45</v>
      </c>
      <c r="E91" s="63" t="s">
        <v>759</v>
      </c>
      <c r="F91" s="63" t="s">
        <v>46</v>
      </c>
      <c r="G91" s="63" t="s">
        <v>760</v>
      </c>
      <c r="H91" s="63" t="s">
        <v>761</v>
      </c>
      <c r="I91" s="63" t="s">
        <v>329</v>
      </c>
      <c r="J91" s="63"/>
      <c r="K91" s="63"/>
      <c r="L91" s="63" t="s">
        <v>388</v>
      </c>
      <c r="M91" s="63" t="s">
        <v>762</v>
      </c>
      <c r="N91" s="63" t="s">
        <v>304</v>
      </c>
      <c r="O91" s="63" t="str">
        <f>VLOOKUP(G91,'Sheet 1 (2)'!$H$4:$M$536,6,FALSE)</f>
        <v/>
      </c>
      <c r="P91" s="63" t="str">
        <f t="shared" ref="P91:P105" si="14">IF(N91&lt;&gt;"",N91,O91)</f>
        <v/>
      </c>
      <c r="Q91" s="63"/>
      <c r="R91" s="63" t="s">
        <v>763</v>
      </c>
      <c r="S91" s="63" t="s">
        <v>304</v>
      </c>
      <c r="T91" s="63" t="str">
        <f>VLOOKUP(G91,'Sheet 1 (2)'!$H$4:$O$536,8,FALSE)</f>
        <v/>
      </c>
      <c r="U91" s="63" t="s">
        <v>763</v>
      </c>
      <c r="V91" s="63" t="s">
        <v>651</v>
      </c>
      <c r="W91" s="63" t="s">
        <v>304</v>
      </c>
      <c r="X91" s="63" t="str">
        <f>VLOOKUP(G91,'Sheet 1 (2)'!$H$4:$Q$536,10,FALSE)</f>
        <v/>
      </c>
      <c r="Y91" s="63" t="str">
        <f t="shared" si="2"/>
        <v/>
      </c>
      <c r="Z91" s="63" t="s">
        <v>301</v>
      </c>
      <c r="AA91" s="63" t="s">
        <v>304</v>
      </c>
      <c r="AB91" s="63" t="str">
        <f>VLOOKUP(G91,'Sheet 1 (2)'!$H$4:$S$536,12,FALSE)</f>
        <v/>
      </c>
      <c r="AC91" s="63" t="s">
        <v>764</v>
      </c>
      <c r="AD91" s="63" t="s">
        <v>304</v>
      </c>
      <c r="AE91" s="63" t="str">
        <f>VLOOKUP(G91,'Sheet 1 (2)'!$H$4:$AF$536,25,FALSE)</f>
        <v/>
      </c>
      <c r="AF91" s="63" t="s">
        <v>429</v>
      </c>
      <c r="AG91" s="63" t="str">
        <f t="shared" si="13"/>
        <v/>
      </c>
      <c r="AH91" s="63" t="s">
        <v>304</v>
      </c>
      <c r="AI91" s="63" t="str">
        <f>VLOOKUP(G91,'Sheet 1 (2)'!$H$4:$AG$536,26,FALSE)</f>
        <v/>
      </c>
      <c r="AJ91" s="63" t="s">
        <v>329</v>
      </c>
      <c r="AK91" s="63" t="s">
        <v>304</v>
      </c>
      <c r="AL91" s="63" t="str">
        <f>VLOOKUP(G91,'Sheet 1 (2)'!$H$4:$AH$536,27,FALSE)</f>
        <v/>
      </c>
      <c r="AM91" s="63" t="str">
        <f t="shared" si="12"/>
        <v/>
      </c>
      <c r="AN91" s="63">
        <v>1</v>
      </c>
      <c r="AO91" s="63">
        <f t="shared" si="10"/>
        <v>1</v>
      </c>
      <c r="AP91" s="71" t="s">
        <v>329</v>
      </c>
      <c r="AQ91" s="71" t="s">
        <v>747</v>
      </c>
      <c r="AR91" s="71" t="s">
        <v>301</v>
      </c>
    </row>
    <row r="92" spans="1:44" ht="15.75" customHeight="1">
      <c r="A92" s="63" t="s">
        <v>634</v>
      </c>
      <c r="B92" s="63" t="s">
        <v>34</v>
      </c>
      <c r="C92" s="63" t="s">
        <v>758</v>
      </c>
      <c r="D92" s="63" t="s">
        <v>45</v>
      </c>
      <c r="E92" s="63" t="s">
        <v>759</v>
      </c>
      <c r="F92" s="63" t="s">
        <v>46</v>
      </c>
      <c r="G92" s="63" t="s">
        <v>765</v>
      </c>
      <c r="H92" s="63" t="s">
        <v>766</v>
      </c>
      <c r="I92" s="63" t="s">
        <v>329</v>
      </c>
      <c r="J92" s="63"/>
      <c r="K92" s="63"/>
      <c r="L92" s="63" t="s">
        <v>388</v>
      </c>
      <c r="M92" s="63" t="s">
        <v>767</v>
      </c>
      <c r="N92" s="63" t="s">
        <v>304</v>
      </c>
      <c r="O92" s="63" t="str">
        <f>VLOOKUP(G92,'Sheet 1 (2)'!$H$4:$M$536,6,FALSE)</f>
        <v/>
      </c>
      <c r="P92" s="63" t="str">
        <f t="shared" si="14"/>
        <v/>
      </c>
      <c r="Q92" s="63"/>
      <c r="R92" s="63" t="s">
        <v>763</v>
      </c>
      <c r="S92" s="63" t="s">
        <v>304</v>
      </c>
      <c r="T92" s="63" t="str">
        <f>VLOOKUP(G92,'Sheet 1 (2)'!$H$4:$O$536,8,FALSE)</f>
        <v/>
      </c>
      <c r="U92" s="63" t="s">
        <v>763</v>
      </c>
      <c r="V92" s="63" t="s">
        <v>651</v>
      </c>
      <c r="W92" s="63" t="s">
        <v>304</v>
      </c>
      <c r="X92" s="63" t="str">
        <f>VLOOKUP(G92,'Sheet 1 (2)'!$H$4:$Q$536,10,FALSE)</f>
        <v/>
      </c>
      <c r="Y92" s="63" t="str">
        <f t="shared" si="2"/>
        <v/>
      </c>
      <c r="Z92" s="72" t="s">
        <v>768</v>
      </c>
      <c r="AA92" s="63" t="s">
        <v>304</v>
      </c>
      <c r="AB92" s="63" t="str">
        <f>VLOOKUP(G92,'Sheet 1 (2)'!$H$4:$S$536,12,FALSE)</f>
        <v/>
      </c>
      <c r="AC92" s="63" t="str">
        <f t="shared" ref="AC92:AC102" si="15">IF(AA92&lt;&gt;"",AA92,AB92)</f>
        <v/>
      </c>
      <c r="AD92" s="63" t="s">
        <v>304</v>
      </c>
      <c r="AE92" s="63" t="str">
        <f>VLOOKUP(G92,'Sheet 1 (2)'!$H$4:$AF$536,25,FALSE)</f>
        <v/>
      </c>
      <c r="AF92" s="63" t="s">
        <v>632</v>
      </c>
      <c r="AG92" s="63" t="str">
        <f t="shared" si="13"/>
        <v/>
      </c>
      <c r="AH92" s="63" t="s">
        <v>304</v>
      </c>
      <c r="AI92" s="63" t="str">
        <f>VLOOKUP(G92,'Sheet 1 (2)'!$H$4:$AG$536,26,FALSE)</f>
        <v/>
      </c>
      <c r="AJ92" s="63" t="s">
        <v>329</v>
      </c>
      <c r="AK92" s="63" t="s">
        <v>304</v>
      </c>
      <c r="AL92" s="63" t="str">
        <f>VLOOKUP(G92,'Sheet 1 (2)'!$H$4:$AH$536,27,FALSE)</f>
        <v/>
      </c>
      <c r="AM92" s="63" t="str">
        <f t="shared" si="12"/>
        <v/>
      </c>
      <c r="AN92" s="63">
        <v>1</v>
      </c>
      <c r="AO92" s="63">
        <f t="shared" si="10"/>
        <v>1</v>
      </c>
      <c r="AP92" s="71" t="s">
        <v>329</v>
      </c>
      <c r="AQ92" s="71" t="s">
        <v>747</v>
      </c>
      <c r="AR92" s="71" t="s">
        <v>301</v>
      </c>
    </row>
    <row r="93" spans="1:44" ht="15.75" customHeight="1">
      <c r="A93" s="63" t="s">
        <v>634</v>
      </c>
      <c r="B93" s="63" t="s">
        <v>34</v>
      </c>
      <c r="C93" s="63" t="s">
        <v>758</v>
      </c>
      <c r="D93" s="63" t="s">
        <v>45</v>
      </c>
      <c r="E93" s="63" t="s">
        <v>759</v>
      </c>
      <c r="F93" s="63" t="s">
        <v>46</v>
      </c>
      <c r="G93" s="63" t="s">
        <v>769</v>
      </c>
      <c r="H93" s="63" t="s">
        <v>770</v>
      </c>
      <c r="I93" s="63" t="s">
        <v>329</v>
      </c>
      <c r="J93" s="63"/>
      <c r="K93" s="63"/>
      <c r="L93" s="63" t="s">
        <v>388</v>
      </c>
      <c r="M93" s="63" t="s">
        <v>767</v>
      </c>
      <c r="N93" s="63" t="s">
        <v>304</v>
      </c>
      <c r="O93" s="63" t="str">
        <f>VLOOKUP(G93,'Sheet 1 (2)'!$H$4:$M$536,6,FALSE)</f>
        <v/>
      </c>
      <c r="P93" s="63" t="str">
        <f t="shared" si="14"/>
        <v/>
      </c>
      <c r="Q93" s="63"/>
      <c r="R93" s="63" t="s">
        <v>763</v>
      </c>
      <c r="S93" s="63" t="s">
        <v>304</v>
      </c>
      <c r="T93" s="63" t="str">
        <f>VLOOKUP(G93,'Sheet 1 (2)'!$H$4:$O$536,8,FALSE)</f>
        <v/>
      </c>
      <c r="U93" s="63" t="s">
        <v>763</v>
      </c>
      <c r="V93" s="63" t="s">
        <v>651</v>
      </c>
      <c r="W93" s="63" t="s">
        <v>304</v>
      </c>
      <c r="X93" s="63" t="str">
        <f>VLOOKUP(G93,'Sheet 1 (2)'!$H$4:$Q$536,10,FALSE)</f>
        <v/>
      </c>
      <c r="Y93" s="63" t="str">
        <f t="shared" si="2"/>
        <v/>
      </c>
      <c r="Z93" s="72" t="s">
        <v>771</v>
      </c>
      <c r="AA93" s="63" t="s">
        <v>304</v>
      </c>
      <c r="AB93" s="63" t="str">
        <f>VLOOKUP(G93,'Sheet 1 (2)'!$H$4:$S$536,12,FALSE)</f>
        <v/>
      </c>
      <c r="AC93" s="63" t="str">
        <f t="shared" si="15"/>
        <v/>
      </c>
      <c r="AD93" s="63" t="s">
        <v>304</v>
      </c>
      <c r="AE93" s="63" t="str">
        <f>VLOOKUP(G93,'Sheet 1 (2)'!$H$4:$AF$536,25,FALSE)</f>
        <v/>
      </c>
      <c r="AF93" s="63" t="s">
        <v>429</v>
      </c>
      <c r="AG93" s="63" t="str">
        <f t="shared" si="13"/>
        <v/>
      </c>
      <c r="AH93" s="63" t="s">
        <v>304</v>
      </c>
      <c r="AI93" s="63" t="str">
        <f>VLOOKUP(G93,'Sheet 1 (2)'!$H$4:$AG$536,26,FALSE)</f>
        <v/>
      </c>
      <c r="AJ93" s="63" t="s">
        <v>329</v>
      </c>
      <c r="AK93" s="63" t="s">
        <v>304</v>
      </c>
      <c r="AL93" s="63" t="str">
        <f>VLOOKUP(G93,'Sheet 1 (2)'!$H$4:$AH$536,27,FALSE)</f>
        <v/>
      </c>
      <c r="AM93" s="63" t="str">
        <f t="shared" si="12"/>
        <v/>
      </c>
      <c r="AN93" s="63">
        <v>1</v>
      </c>
      <c r="AO93" s="63">
        <f t="shared" si="10"/>
        <v>1</v>
      </c>
      <c r="AP93" s="71" t="s">
        <v>329</v>
      </c>
      <c r="AQ93" s="71" t="s">
        <v>747</v>
      </c>
      <c r="AR93" s="71" t="s">
        <v>301</v>
      </c>
    </row>
    <row r="94" spans="1:44" ht="15.75" customHeight="1">
      <c r="A94" s="63" t="s">
        <v>634</v>
      </c>
      <c r="B94" s="63" t="s">
        <v>34</v>
      </c>
      <c r="C94" s="63" t="s">
        <v>758</v>
      </c>
      <c r="D94" s="63" t="s">
        <v>45</v>
      </c>
      <c r="E94" s="63" t="s">
        <v>759</v>
      </c>
      <c r="F94" s="63" t="s">
        <v>46</v>
      </c>
      <c r="G94" s="63" t="s">
        <v>772</v>
      </c>
      <c r="H94" s="63" t="s">
        <v>773</v>
      </c>
      <c r="I94" s="63" t="s">
        <v>329</v>
      </c>
      <c r="J94" s="63"/>
      <c r="K94" s="63"/>
      <c r="L94" s="63" t="s">
        <v>388</v>
      </c>
      <c r="M94" s="63" t="s">
        <v>767</v>
      </c>
      <c r="N94" s="63" t="s">
        <v>304</v>
      </c>
      <c r="O94" s="63" t="str">
        <f>VLOOKUP(G94,'Sheet 1 (2)'!$H$4:$M$536,6,FALSE)</f>
        <v/>
      </c>
      <c r="P94" s="63" t="str">
        <f t="shared" si="14"/>
        <v/>
      </c>
      <c r="Q94" s="63"/>
      <c r="R94" s="63" t="s">
        <v>763</v>
      </c>
      <c r="S94" s="63" t="s">
        <v>304</v>
      </c>
      <c r="T94" s="63" t="str">
        <f>VLOOKUP(G94,'Sheet 1 (2)'!$H$4:$O$536,8,FALSE)</f>
        <v/>
      </c>
      <c r="U94" s="63" t="s">
        <v>763</v>
      </c>
      <c r="V94" s="63" t="s">
        <v>651</v>
      </c>
      <c r="W94" s="63" t="s">
        <v>304</v>
      </c>
      <c r="X94" s="63" t="str">
        <f>VLOOKUP(G94,'Sheet 1 (2)'!$H$4:$Q$536,10,FALSE)</f>
        <v/>
      </c>
      <c r="Y94" s="63" t="str">
        <f t="shared" si="2"/>
        <v/>
      </c>
      <c r="Z94" s="72" t="s">
        <v>774</v>
      </c>
      <c r="AA94" s="63" t="s">
        <v>304</v>
      </c>
      <c r="AB94" s="63" t="str">
        <f>VLOOKUP(G94,'Sheet 1 (2)'!$H$4:$S$536,12,FALSE)</f>
        <v/>
      </c>
      <c r="AC94" s="63" t="str">
        <f t="shared" si="15"/>
        <v/>
      </c>
      <c r="AD94" s="63" t="s">
        <v>304</v>
      </c>
      <c r="AE94" s="63" t="str">
        <f>VLOOKUP(G94,'Sheet 1 (2)'!$H$4:$AF$536,25,FALSE)</f>
        <v/>
      </c>
      <c r="AF94" s="63" t="s">
        <v>632</v>
      </c>
      <c r="AG94" s="63" t="str">
        <f t="shared" si="13"/>
        <v/>
      </c>
      <c r="AH94" s="63" t="s">
        <v>304</v>
      </c>
      <c r="AI94" s="63" t="str">
        <f>VLOOKUP(G94,'Sheet 1 (2)'!$H$4:$AG$536,26,FALSE)</f>
        <v/>
      </c>
      <c r="AJ94" s="63" t="s">
        <v>329</v>
      </c>
      <c r="AK94" s="63" t="s">
        <v>304</v>
      </c>
      <c r="AL94" s="63" t="str">
        <f>VLOOKUP(G94,'Sheet 1 (2)'!$H$4:$AH$536,27,FALSE)</f>
        <v/>
      </c>
      <c r="AM94" s="63" t="str">
        <f t="shared" si="12"/>
        <v/>
      </c>
      <c r="AN94" s="63">
        <v>1</v>
      </c>
      <c r="AO94" s="63">
        <f t="shared" si="10"/>
        <v>1</v>
      </c>
      <c r="AP94" s="71" t="s">
        <v>329</v>
      </c>
      <c r="AQ94" s="71" t="s">
        <v>747</v>
      </c>
      <c r="AR94" s="71" t="s">
        <v>301</v>
      </c>
    </row>
    <row r="95" spans="1:44" ht="15.75" customHeight="1">
      <c r="A95" s="63" t="s">
        <v>634</v>
      </c>
      <c r="B95" s="63" t="s">
        <v>34</v>
      </c>
      <c r="C95" s="63" t="s">
        <v>758</v>
      </c>
      <c r="D95" s="63" t="s">
        <v>45</v>
      </c>
      <c r="E95" s="63" t="s">
        <v>759</v>
      </c>
      <c r="F95" s="63" t="s">
        <v>46</v>
      </c>
      <c r="G95" s="63" t="s">
        <v>775</v>
      </c>
      <c r="H95" s="63" t="s">
        <v>776</v>
      </c>
      <c r="I95" s="63" t="s">
        <v>329</v>
      </c>
      <c r="J95" s="63"/>
      <c r="K95" s="63"/>
      <c r="L95" s="63" t="s">
        <v>388</v>
      </c>
      <c r="M95" s="63" t="s">
        <v>767</v>
      </c>
      <c r="N95" s="63" t="s">
        <v>304</v>
      </c>
      <c r="O95" s="63" t="str">
        <f>VLOOKUP(G95,'Sheet 1 (2)'!$H$4:$M$536,6,FALSE)</f>
        <v/>
      </c>
      <c r="P95" s="63" t="str">
        <f t="shared" si="14"/>
        <v/>
      </c>
      <c r="Q95" s="63"/>
      <c r="R95" s="63" t="s">
        <v>763</v>
      </c>
      <c r="S95" s="63" t="s">
        <v>304</v>
      </c>
      <c r="T95" s="63" t="str">
        <f>VLOOKUP(G95,'Sheet 1 (2)'!$H$4:$O$536,8,FALSE)</f>
        <v/>
      </c>
      <c r="U95" s="63" t="s">
        <v>763</v>
      </c>
      <c r="V95" s="63" t="s">
        <v>651</v>
      </c>
      <c r="W95" s="63" t="s">
        <v>304</v>
      </c>
      <c r="X95" s="63" t="str">
        <f>VLOOKUP(G95,'Sheet 1 (2)'!$H$4:$Q$536,10,FALSE)</f>
        <v/>
      </c>
      <c r="Y95" s="63" t="str">
        <f t="shared" si="2"/>
        <v/>
      </c>
      <c r="Z95" s="72" t="s">
        <v>777</v>
      </c>
      <c r="AA95" s="63" t="s">
        <v>304</v>
      </c>
      <c r="AB95" s="63" t="str">
        <f>VLOOKUP(G95,'Sheet 1 (2)'!$H$4:$S$536,12,FALSE)</f>
        <v/>
      </c>
      <c r="AC95" s="63" t="str">
        <f t="shared" si="15"/>
        <v/>
      </c>
      <c r="AD95" s="63" t="s">
        <v>304</v>
      </c>
      <c r="AE95" s="63" t="str">
        <f>VLOOKUP(G95,'Sheet 1 (2)'!$H$4:$AF$536,25,FALSE)</f>
        <v/>
      </c>
      <c r="AF95" s="63" t="s">
        <v>418</v>
      </c>
      <c r="AG95" s="63" t="str">
        <f t="shared" si="13"/>
        <v/>
      </c>
      <c r="AH95" s="63" t="s">
        <v>304</v>
      </c>
      <c r="AI95" s="63" t="str">
        <f>VLOOKUP(G95,'Sheet 1 (2)'!$H$4:$AG$536,26,FALSE)</f>
        <v/>
      </c>
      <c r="AJ95" s="63" t="s">
        <v>329</v>
      </c>
      <c r="AK95" s="63" t="s">
        <v>304</v>
      </c>
      <c r="AL95" s="63" t="str">
        <f>VLOOKUP(G95,'Sheet 1 (2)'!$H$4:$AH$536,27,FALSE)</f>
        <v/>
      </c>
      <c r="AM95" s="63" t="str">
        <f t="shared" si="12"/>
        <v/>
      </c>
      <c r="AN95" s="63">
        <v>1</v>
      </c>
      <c r="AO95" s="63">
        <f t="shared" si="10"/>
        <v>1</v>
      </c>
      <c r="AP95" s="71" t="s">
        <v>329</v>
      </c>
      <c r="AQ95" s="71" t="s">
        <v>747</v>
      </c>
      <c r="AR95" s="71" t="s">
        <v>301</v>
      </c>
    </row>
    <row r="96" spans="1:44" ht="15.75" customHeight="1">
      <c r="A96" s="63" t="s">
        <v>634</v>
      </c>
      <c r="B96" s="63" t="s">
        <v>34</v>
      </c>
      <c r="C96" s="63" t="s">
        <v>758</v>
      </c>
      <c r="D96" s="63" t="s">
        <v>45</v>
      </c>
      <c r="E96" s="63" t="s">
        <v>759</v>
      </c>
      <c r="F96" s="63" t="s">
        <v>46</v>
      </c>
      <c r="G96" s="63" t="s">
        <v>778</v>
      </c>
      <c r="H96" s="63" t="s">
        <v>779</v>
      </c>
      <c r="I96" s="63" t="s">
        <v>329</v>
      </c>
      <c r="J96" s="63"/>
      <c r="K96" s="63"/>
      <c r="L96" s="63" t="s">
        <v>388</v>
      </c>
      <c r="M96" s="63" t="s">
        <v>767</v>
      </c>
      <c r="N96" s="63" t="s">
        <v>304</v>
      </c>
      <c r="O96" s="63" t="str">
        <f>VLOOKUP(G96,'Sheet 1 (2)'!$H$4:$M$536,6,FALSE)</f>
        <v/>
      </c>
      <c r="P96" s="63" t="str">
        <f t="shared" si="14"/>
        <v/>
      </c>
      <c r="Q96" s="63"/>
      <c r="R96" s="63" t="s">
        <v>763</v>
      </c>
      <c r="S96" s="63" t="s">
        <v>304</v>
      </c>
      <c r="T96" s="63" t="str">
        <f>VLOOKUP(G96,'Sheet 1 (2)'!$H$4:$O$536,8,FALSE)</f>
        <v/>
      </c>
      <c r="U96" s="63" t="s">
        <v>763</v>
      </c>
      <c r="V96" s="63" t="s">
        <v>651</v>
      </c>
      <c r="W96" s="63" t="s">
        <v>304</v>
      </c>
      <c r="X96" s="63" t="str">
        <f>VLOOKUP(G96,'Sheet 1 (2)'!$H$4:$Q$536,10,FALSE)</f>
        <v/>
      </c>
      <c r="Y96" s="63" t="str">
        <f t="shared" si="2"/>
        <v/>
      </c>
      <c r="Z96" s="72" t="s">
        <v>780</v>
      </c>
      <c r="AA96" s="63" t="s">
        <v>304</v>
      </c>
      <c r="AB96" s="63" t="str">
        <f>VLOOKUP(G96,'Sheet 1 (2)'!$H$4:$S$536,12,FALSE)</f>
        <v/>
      </c>
      <c r="AC96" s="63" t="str">
        <f t="shared" si="15"/>
        <v/>
      </c>
      <c r="AD96" s="63" t="s">
        <v>304</v>
      </c>
      <c r="AE96" s="63" t="str">
        <f>VLOOKUP(G96,'Sheet 1 (2)'!$H$4:$AF$536,25,FALSE)</f>
        <v/>
      </c>
      <c r="AF96" s="63" t="s">
        <v>632</v>
      </c>
      <c r="AG96" s="63" t="str">
        <f t="shared" si="13"/>
        <v/>
      </c>
      <c r="AH96" s="63" t="s">
        <v>304</v>
      </c>
      <c r="AI96" s="63" t="str">
        <f>VLOOKUP(G96,'Sheet 1 (2)'!$H$4:$AG$536,26,FALSE)</f>
        <v/>
      </c>
      <c r="AJ96" s="63" t="s">
        <v>329</v>
      </c>
      <c r="AK96" s="63" t="s">
        <v>304</v>
      </c>
      <c r="AL96" s="63" t="str">
        <f>VLOOKUP(G96,'Sheet 1 (2)'!$H$4:$AH$536,27,FALSE)</f>
        <v/>
      </c>
      <c r="AM96" s="63" t="str">
        <f t="shared" si="12"/>
        <v/>
      </c>
      <c r="AN96" s="63">
        <v>1</v>
      </c>
      <c r="AO96" s="63">
        <f t="shared" si="10"/>
        <v>1</v>
      </c>
      <c r="AP96" s="71" t="s">
        <v>329</v>
      </c>
      <c r="AQ96" s="71" t="s">
        <v>747</v>
      </c>
      <c r="AR96" s="71" t="s">
        <v>301</v>
      </c>
    </row>
    <row r="97" spans="1:44" ht="15.75" customHeight="1">
      <c r="A97" s="63" t="s">
        <v>634</v>
      </c>
      <c r="B97" s="63" t="s">
        <v>34</v>
      </c>
      <c r="C97" s="63" t="s">
        <v>758</v>
      </c>
      <c r="D97" s="63" t="s">
        <v>45</v>
      </c>
      <c r="E97" s="63" t="s">
        <v>759</v>
      </c>
      <c r="F97" s="63" t="s">
        <v>46</v>
      </c>
      <c r="G97" s="63" t="s">
        <v>781</v>
      </c>
      <c r="H97" s="63" t="s">
        <v>782</v>
      </c>
      <c r="I97" s="63" t="s">
        <v>329</v>
      </c>
      <c r="J97" s="63"/>
      <c r="K97" s="63"/>
      <c r="L97" s="63" t="s">
        <v>388</v>
      </c>
      <c r="M97" s="63" t="s">
        <v>767</v>
      </c>
      <c r="N97" s="63" t="s">
        <v>304</v>
      </c>
      <c r="O97" s="63" t="str">
        <f>VLOOKUP(G97,'Sheet 1 (2)'!$H$4:$M$536,6,FALSE)</f>
        <v/>
      </c>
      <c r="P97" s="63" t="str">
        <f t="shared" si="14"/>
        <v/>
      </c>
      <c r="Q97" s="63"/>
      <c r="R97" s="63" t="s">
        <v>763</v>
      </c>
      <c r="S97" s="63" t="s">
        <v>304</v>
      </c>
      <c r="T97" s="63" t="str">
        <f>VLOOKUP(G97,'Sheet 1 (2)'!$H$4:$O$536,8,FALSE)</f>
        <v/>
      </c>
      <c r="U97" s="63" t="s">
        <v>763</v>
      </c>
      <c r="V97" s="63" t="s">
        <v>651</v>
      </c>
      <c r="W97" s="63" t="s">
        <v>304</v>
      </c>
      <c r="X97" s="63" t="str">
        <f>VLOOKUP(G97,'Sheet 1 (2)'!$H$4:$Q$536,10,FALSE)</f>
        <v/>
      </c>
      <c r="Y97" s="63" t="str">
        <f t="shared" si="2"/>
        <v/>
      </c>
      <c r="Z97" s="72" t="s">
        <v>783</v>
      </c>
      <c r="AA97" s="63" t="s">
        <v>304</v>
      </c>
      <c r="AB97" s="63" t="str">
        <f>VLOOKUP(G97,'Sheet 1 (2)'!$H$4:$S$536,12,FALSE)</f>
        <v/>
      </c>
      <c r="AC97" s="63" t="str">
        <f t="shared" si="15"/>
        <v/>
      </c>
      <c r="AD97" s="63" t="s">
        <v>304</v>
      </c>
      <c r="AE97" s="63" t="str">
        <f>VLOOKUP(G97,'Sheet 1 (2)'!$H$4:$AF$536,25,FALSE)</f>
        <v/>
      </c>
      <c r="AF97" s="63" t="s">
        <v>429</v>
      </c>
      <c r="AG97" s="63" t="str">
        <f t="shared" si="13"/>
        <v/>
      </c>
      <c r="AH97" s="63" t="s">
        <v>304</v>
      </c>
      <c r="AI97" s="63" t="str">
        <f>VLOOKUP(G97,'Sheet 1 (2)'!$H$4:$AG$536,26,FALSE)</f>
        <v/>
      </c>
      <c r="AJ97" s="63" t="s">
        <v>329</v>
      </c>
      <c r="AK97" s="63" t="s">
        <v>304</v>
      </c>
      <c r="AL97" s="63" t="str">
        <f>VLOOKUP(G97,'Sheet 1 (2)'!$H$4:$AH$536,27,FALSE)</f>
        <v/>
      </c>
      <c r="AM97" s="63" t="str">
        <f t="shared" si="12"/>
        <v/>
      </c>
      <c r="AN97" s="63">
        <v>1</v>
      </c>
      <c r="AO97" s="63">
        <f t="shared" si="10"/>
        <v>1</v>
      </c>
      <c r="AP97" s="71" t="s">
        <v>329</v>
      </c>
      <c r="AQ97" s="71" t="s">
        <v>747</v>
      </c>
      <c r="AR97" s="71" t="s">
        <v>301</v>
      </c>
    </row>
    <row r="98" spans="1:44" ht="15.75" customHeight="1">
      <c r="A98" s="63" t="s">
        <v>634</v>
      </c>
      <c r="B98" s="63" t="s">
        <v>34</v>
      </c>
      <c r="C98" s="63" t="s">
        <v>758</v>
      </c>
      <c r="D98" s="63" t="s">
        <v>45</v>
      </c>
      <c r="E98" s="63" t="s">
        <v>759</v>
      </c>
      <c r="F98" s="63" t="s">
        <v>46</v>
      </c>
      <c r="G98" s="63" t="s">
        <v>784</v>
      </c>
      <c r="H98" s="63" t="s">
        <v>785</v>
      </c>
      <c r="I98" s="63" t="s">
        <v>329</v>
      </c>
      <c r="J98" s="63"/>
      <c r="K98" s="63"/>
      <c r="L98" s="63" t="s">
        <v>388</v>
      </c>
      <c r="M98" s="63" t="s">
        <v>767</v>
      </c>
      <c r="N98" s="63" t="s">
        <v>304</v>
      </c>
      <c r="O98" s="63" t="str">
        <f>VLOOKUP(G98,'Sheet 1 (2)'!$H$4:$M$536,6,FALSE)</f>
        <v/>
      </c>
      <c r="P98" s="63" t="str">
        <f t="shared" si="14"/>
        <v/>
      </c>
      <c r="Q98" s="63"/>
      <c r="R98" s="63" t="s">
        <v>763</v>
      </c>
      <c r="S98" s="63" t="s">
        <v>304</v>
      </c>
      <c r="T98" s="63" t="str">
        <f>VLOOKUP(G98,'Sheet 1 (2)'!$H$4:$O$536,8,FALSE)</f>
        <v/>
      </c>
      <c r="U98" s="63" t="s">
        <v>763</v>
      </c>
      <c r="V98" s="63" t="s">
        <v>651</v>
      </c>
      <c r="W98" s="63" t="s">
        <v>304</v>
      </c>
      <c r="X98" s="63" t="str">
        <f>VLOOKUP(G98,'Sheet 1 (2)'!$H$4:$Q$536,10,FALSE)</f>
        <v/>
      </c>
      <c r="Y98" s="63" t="str">
        <f t="shared" si="2"/>
        <v/>
      </c>
      <c r="Z98" s="72" t="s">
        <v>786</v>
      </c>
      <c r="AA98" s="63" t="s">
        <v>304</v>
      </c>
      <c r="AB98" s="63" t="str">
        <f>VLOOKUP(G98,'Sheet 1 (2)'!$H$4:$S$536,12,FALSE)</f>
        <v/>
      </c>
      <c r="AC98" s="63" t="str">
        <f t="shared" si="15"/>
        <v/>
      </c>
      <c r="AD98" s="63" t="s">
        <v>304</v>
      </c>
      <c r="AE98" s="63" t="str">
        <f>VLOOKUP(G98,'Sheet 1 (2)'!$H$4:$AF$536,25,FALSE)</f>
        <v/>
      </c>
      <c r="AF98" s="63" t="s">
        <v>429</v>
      </c>
      <c r="AG98" s="63" t="str">
        <f t="shared" si="13"/>
        <v/>
      </c>
      <c r="AH98" s="63" t="s">
        <v>304</v>
      </c>
      <c r="AI98" s="63" t="str">
        <f>VLOOKUP(G98,'Sheet 1 (2)'!$H$4:$AG$536,26,FALSE)</f>
        <v/>
      </c>
      <c r="AJ98" s="63" t="s">
        <v>329</v>
      </c>
      <c r="AK98" s="63" t="s">
        <v>304</v>
      </c>
      <c r="AL98" s="63" t="str">
        <f>VLOOKUP(G98,'Sheet 1 (2)'!$H$4:$AH$536,27,FALSE)</f>
        <v/>
      </c>
      <c r="AM98" s="63" t="str">
        <f t="shared" si="12"/>
        <v/>
      </c>
      <c r="AN98" s="63">
        <v>1</v>
      </c>
      <c r="AO98" s="63">
        <f t="shared" si="10"/>
        <v>1</v>
      </c>
      <c r="AP98" s="71" t="s">
        <v>329</v>
      </c>
      <c r="AQ98" s="71" t="s">
        <v>747</v>
      </c>
      <c r="AR98" s="71" t="s">
        <v>301</v>
      </c>
    </row>
    <row r="99" spans="1:44" ht="15.75" customHeight="1">
      <c r="A99" s="63" t="s">
        <v>634</v>
      </c>
      <c r="B99" s="63" t="s">
        <v>34</v>
      </c>
      <c r="C99" s="63" t="s">
        <v>758</v>
      </c>
      <c r="D99" s="63" t="s">
        <v>45</v>
      </c>
      <c r="E99" s="63" t="s">
        <v>759</v>
      </c>
      <c r="F99" s="63" t="s">
        <v>46</v>
      </c>
      <c r="G99" s="63" t="s">
        <v>787</v>
      </c>
      <c r="H99" s="63" t="s">
        <v>788</v>
      </c>
      <c r="I99" s="63" t="s">
        <v>329</v>
      </c>
      <c r="J99" s="63"/>
      <c r="K99" s="63"/>
      <c r="L99" s="63" t="s">
        <v>388</v>
      </c>
      <c r="M99" s="63" t="s">
        <v>767</v>
      </c>
      <c r="N99" s="63" t="s">
        <v>304</v>
      </c>
      <c r="O99" s="63" t="str">
        <f>VLOOKUP(G99,'Sheet 1 (2)'!$H$4:$M$536,6,FALSE)</f>
        <v/>
      </c>
      <c r="P99" s="63" t="str">
        <f t="shared" si="14"/>
        <v/>
      </c>
      <c r="Q99" s="63"/>
      <c r="R99" s="63" t="s">
        <v>763</v>
      </c>
      <c r="S99" s="63" t="s">
        <v>304</v>
      </c>
      <c r="T99" s="63" t="str">
        <f>VLOOKUP(G99,'Sheet 1 (2)'!$H$4:$O$536,8,FALSE)</f>
        <v/>
      </c>
      <c r="U99" s="63" t="s">
        <v>763</v>
      </c>
      <c r="V99" s="63" t="s">
        <v>651</v>
      </c>
      <c r="W99" s="63" t="s">
        <v>304</v>
      </c>
      <c r="X99" s="63" t="str">
        <f>VLOOKUP(G99,'Sheet 1 (2)'!$H$4:$Q$536,10,FALSE)</f>
        <v/>
      </c>
      <c r="Y99" s="63" t="str">
        <f t="shared" si="2"/>
        <v/>
      </c>
      <c r="Z99" s="72" t="s">
        <v>789</v>
      </c>
      <c r="AA99" s="63" t="s">
        <v>304</v>
      </c>
      <c r="AB99" s="63" t="str">
        <f>VLOOKUP(G99,'Sheet 1 (2)'!$H$4:$S$536,12,FALSE)</f>
        <v/>
      </c>
      <c r="AC99" s="63" t="str">
        <f t="shared" si="15"/>
        <v/>
      </c>
      <c r="AD99" s="63" t="s">
        <v>304</v>
      </c>
      <c r="AE99" s="63" t="str">
        <f>VLOOKUP(G99,'Sheet 1 (2)'!$H$4:$AF$536,25,FALSE)</f>
        <v/>
      </c>
      <c r="AF99" s="63" t="s">
        <v>429</v>
      </c>
      <c r="AG99" s="63" t="str">
        <f t="shared" si="13"/>
        <v/>
      </c>
      <c r="AH99" s="63" t="s">
        <v>304</v>
      </c>
      <c r="AI99" s="63" t="str">
        <f>VLOOKUP(G99,'Sheet 1 (2)'!$H$4:$AG$536,26,FALSE)</f>
        <v/>
      </c>
      <c r="AJ99" s="63" t="s">
        <v>329</v>
      </c>
      <c r="AK99" s="63" t="s">
        <v>304</v>
      </c>
      <c r="AL99" s="63" t="str">
        <f>VLOOKUP(G99,'Sheet 1 (2)'!$H$4:$AH$536,27,FALSE)</f>
        <v/>
      </c>
      <c r="AM99" s="63" t="str">
        <f t="shared" si="12"/>
        <v/>
      </c>
      <c r="AN99" s="63">
        <v>1</v>
      </c>
      <c r="AO99" s="63">
        <f t="shared" si="10"/>
        <v>1</v>
      </c>
      <c r="AP99" s="71" t="s">
        <v>329</v>
      </c>
      <c r="AQ99" s="71" t="s">
        <v>747</v>
      </c>
      <c r="AR99" s="71" t="s">
        <v>301</v>
      </c>
    </row>
    <row r="100" spans="1:44" ht="15.75" customHeight="1">
      <c r="A100" s="63" t="s">
        <v>634</v>
      </c>
      <c r="B100" s="63" t="s">
        <v>34</v>
      </c>
      <c r="C100" s="63" t="s">
        <v>758</v>
      </c>
      <c r="D100" s="63" t="s">
        <v>45</v>
      </c>
      <c r="E100" s="63" t="s">
        <v>759</v>
      </c>
      <c r="F100" s="63" t="s">
        <v>46</v>
      </c>
      <c r="G100" s="63" t="s">
        <v>790</v>
      </c>
      <c r="H100" s="63" t="s">
        <v>791</v>
      </c>
      <c r="I100" s="63" t="s">
        <v>329</v>
      </c>
      <c r="J100" s="63"/>
      <c r="K100" s="63"/>
      <c r="L100" s="63" t="s">
        <v>388</v>
      </c>
      <c r="M100" s="63" t="s">
        <v>767</v>
      </c>
      <c r="N100" s="63" t="s">
        <v>304</v>
      </c>
      <c r="O100" s="63" t="str">
        <f>VLOOKUP(G100,'Sheet 1 (2)'!$H$4:$M$536,6,FALSE)</f>
        <v/>
      </c>
      <c r="P100" s="63" t="str">
        <f t="shared" si="14"/>
        <v/>
      </c>
      <c r="Q100" s="63"/>
      <c r="R100" s="63" t="s">
        <v>763</v>
      </c>
      <c r="S100" s="63" t="s">
        <v>304</v>
      </c>
      <c r="T100" s="63" t="str">
        <f>VLOOKUP(G100,'Sheet 1 (2)'!$H$4:$O$536,8,FALSE)</f>
        <v/>
      </c>
      <c r="U100" s="63" t="s">
        <v>763</v>
      </c>
      <c r="V100" s="63" t="s">
        <v>651</v>
      </c>
      <c r="W100" s="63" t="s">
        <v>304</v>
      </c>
      <c r="X100" s="63" t="str">
        <f>VLOOKUP(G100,'Sheet 1 (2)'!$H$4:$Q$536,10,FALSE)</f>
        <v/>
      </c>
      <c r="Y100" s="63" t="str">
        <f t="shared" si="2"/>
        <v/>
      </c>
      <c r="Z100" s="72" t="s">
        <v>792</v>
      </c>
      <c r="AA100" s="63" t="s">
        <v>304</v>
      </c>
      <c r="AB100" s="63" t="str">
        <f>VLOOKUP(G100,'Sheet 1 (2)'!$H$4:$S$536,12,FALSE)</f>
        <v/>
      </c>
      <c r="AC100" s="63" t="str">
        <f t="shared" si="15"/>
        <v/>
      </c>
      <c r="AD100" s="63" t="s">
        <v>304</v>
      </c>
      <c r="AE100" s="63" t="str">
        <f>VLOOKUP(G100,'Sheet 1 (2)'!$H$4:$AF$536,25,FALSE)</f>
        <v/>
      </c>
      <c r="AF100" s="63" t="s">
        <v>429</v>
      </c>
      <c r="AG100" s="63" t="str">
        <f t="shared" si="13"/>
        <v/>
      </c>
      <c r="AH100" s="63" t="s">
        <v>304</v>
      </c>
      <c r="AI100" s="63" t="str">
        <f>VLOOKUP(G100,'Sheet 1 (2)'!$H$4:$AG$536,26,FALSE)</f>
        <v/>
      </c>
      <c r="AJ100" s="63" t="s">
        <v>329</v>
      </c>
      <c r="AK100" s="63" t="s">
        <v>304</v>
      </c>
      <c r="AL100" s="63" t="str">
        <f>VLOOKUP(G100,'Sheet 1 (2)'!$H$4:$AH$536,27,FALSE)</f>
        <v/>
      </c>
      <c r="AM100" s="63" t="s">
        <v>793</v>
      </c>
      <c r="AN100" s="63">
        <v>1</v>
      </c>
      <c r="AO100" s="63">
        <f t="shared" si="10"/>
        <v>1</v>
      </c>
      <c r="AP100" s="71" t="s">
        <v>329</v>
      </c>
      <c r="AQ100" s="71" t="s">
        <v>747</v>
      </c>
      <c r="AR100" s="71" t="s">
        <v>301</v>
      </c>
    </row>
    <row r="101" spans="1:44" ht="15.75" customHeight="1">
      <c r="A101" s="63" t="s">
        <v>634</v>
      </c>
      <c r="B101" s="63" t="s">
        <v>34</v>
      </c>
      <c r="C101" s="63" t="s">
        <v>758</v>
      </c>
      <c r="D101" s="63" t="s">
        <v>45</v>
      </c>
      <c r="E101" s="63" t="s">
        <v>759</v>
      </c>
      <c r="F101" s="63" t="s">
        <v>46</v>
      </c>
      <c r="G101" s="63" t="s">
        <v>794</v>
      </c>
      <c r="H101" s="63" t="s">
        <v>795</v>
      </c>
      <c r="I101" s="63" t="s">
        <v>329</v>
      </c>
      <c r="J101" s="63"/>
      <c r="K101" s="63"/>
      <c r="L101" s="63" t="s">
        <v>388</v>
      </c>
      <c r="M101" s="63" t="s">
        <v>767</v>
      </c>
      <c r="N101" s="63" t="s">
        <v>304</v>
      </c>
      <c r="O101" s="63" t="str">
        <f>VLOOKUP(G101,'Sheet 1 (2)'!$H$4:$M$536,6,FALSE)</f>
        <v/>
      </c>
      <c r="P101" s="63" t="str">
        <f t="shared" si="14"/>
        <v/>
      </c>
      <c r="Q101" s="63"/>
      <c r="R101" s="63" t="s">
        <v>498</v>
      </c>
      <c r="S101" s="63" t="s">
        <v>304</v>
      </c>
      <c r="T101" s="63" t="str">
        <f>VLOOKUP(G101,'Sheet 1 (2)'!$H$4:$O$536,8,FALSE)</f>
        <v/>
      </c>
      <c r="U101" s="63" t="s">
        <v>498</v>
      </c>
      <c r="V101" s="63" t="s">
        <v>651</v>
      </c>
      <c r="W101" s="63" t="s">
        <v>304</v>
      </c>
      <c r="X101" s="63" t="str">
        <f>VLOOKUP(G101,'Sheet 1 (2)'!$H$4:$Q$536,10,FALSE)</f>
        <v/>
      </c>
      <c r="Y101" s="63" t="str">
        <f t="shared" si="2"/>
        <v/>
      </c>
      <c r="Z101" s="63" t="s">
        <v>796</v>
      </c>
      <c r="AA101" s="63" t="s">
        <v>304</v>
      </c>
      <c r="AB101" s="63" t="str">
        <f>VLOOKUP(G101,'Sheet 1 (2)'!$H$4:$S$536,12,FALSE)</f>
        <v/>
      </c>
      <c r="AC101" s="63" t="str">
        <f t="shared" si="15"/>
        <v/>
      </c>
      <c r="AD101" s="63" t="s">
        <v>304</v>
      </c>
      <c r="AE101" s="63" t="str">
        <f>VLOOKUP(G101,'Sheet 1 (2)'!$H$4:$AF$536,25,FALSE)</f>
        <v/>
      </c>
      <c r="AF101" s="63" t="s">
        <v>797</v>
      </c>
      <c r="AG101" s="63" t="str">
        <f t="shared" si="13"/>
        <v/>
      </c>
      <c r="AH101" s="63" t="s">
        <v>304</v>
      </c>
      <c r="AI101" s="63" t="str">
        <f>VLOOKUP(G101,'Sheet 1 (2)'!$H$4:$AG$536,26,FALSE)</f>
        <v/>
      </c>
      <c r="AJ101" s="63" t="s">
        <v>329</v>
      </c>
      <c r="AK101" s="63" t="s">
        <v>304</v>
      </c>
      <c r="AL101" s="63" t="str">
        <f>VLOOKUP(G101,'Sheet 1 (2)'!$H$4:$AH$536,27,FALSE)</f>
        <v/>
      </c>
      <c r="AM101" s="63" t="str">
        <f t="shared" ref="AM101:AM114" si="16">IF(AK101&lt;&gt;"",AK101,AL101)</f>
        <v/>
      </c>
      <c r="AN101" s="63">
        <v>1</v>
      </c>
      <c r="AO101" s="63">
        <f t="shared" si="10"/>
        <v>1</v>
      </c>
      <c r="AP101" s="71" t="s">
        <v>329</v>
      </c>
      <c r="AQ101" s="71" t="s">
        <v>747</v>
      </c>
      <c r="AR101" s="71" t="s">
        <v>301</v>
      </c>
    </row>
    <row r="102" spans="1:44" ht="15.75" customHeight="1">
      <c r="A102" s="63" t="s">
        <v>634</v>
      </c>
      <c r="B102" s="63" t="s">
        <v>34</v>
      </c>
      <c r="C102" s="63" t="s">
        <v>798</v>
      </c>
      <c r="D102" s="63" t="s">
        <v>47</v>
      </c>
      <c r="E102" s="63" t="s">
        <v>799</v>
      </c>
      <c r="F102" s="63" t="s">
        <v>48</v>
      </c>
      <c r="G102" s="63" t="s">
        <v>800</v>
      </c>
      <c r="H102" s="63" t="s">
        <v>801</v>
      </c>
      <c r="I102" s="63" t="s">
        <v>329</v>
      </c>
      <c r="J102" s="63"/>
      <c r="K102" s="63"/>
      <c r="L102" s="63" t="s">
        <v>802</v>
      </c>
      <c r="M102" s="63" t="s">
        <v>803</v>
      </c>
      <c r="N102" s="63" t="s">
        <v>304</v>
      </c>
      <c r="O102" s="63" t="str">
        <f>VLOOKUP(G102,'Sheet 1 (2)'!$H$4:$M$536,6,FALSE)</f>
        <v/>
      </c>
      <c r="P102" s="63" t="str">
        <f t="shared" si="14"/>
        <v/>
      </c>
      <c r="Q102" s="63"/>
      <c r="R102" s="63" t="s">
        <v>804</v>
      </c>
      <c r="S102" s="63" t="s">
        <v>304</v>
      </c>
      <c r="T102" s="63" t="str">
        <f>VLOOKUP(G102,'Sheet 1 (2)'!$H$4:$O$536,8,FALSE)</f>
        <v/>
      </c>
      <c r="U102" s="63" t="s">
        <v>804</v>
      </c>
      <c r="V102" s="63" t="s">
        <v>651</v>
      </c>
      <c r="W102" s="63" t="s">
        <v>304</v>
      </c>
      <c r="X102" s="63" t="str">
        <f>VLOOKUP(G102,'Sheet 1 (2)'!$H$4:$Q$536,10,FALSE)</f>
        <v/>
      </c>
      <c r="Y102" s="63" t="str">
        <f t="shared" si="2"/>
        <v/>
      </c>
      <c r="Z102" s="63"/>
      <c r="AA102" s="63" t="s">
        <v>304</v>
      </c>
      <c r="AB102" s="63" t="str">
        <f>VLOOKUP(G102,'Sheet 1 (2)'!$H$4:$S$536,12,FALSE)</f>
        <v/>
      </c>
      <c r="AC102" s="63" t="str">
        <f t="shared" si="15"/>
        <v/>
      </c>
      <c r="AD102" s="63" t="s">
        <v>304</v>
      </c>
      <c r="AE102" s="63" t="str">
        <f>VLOOKUP(G102,'Sheet 1 (2)'!$H$4:$AF$536,25,FALSE)</f>
        <v/>
      </c>
      <c r="AF102" s="63" t="s">
        <v>805</v>
      </c>
      <c r="AG102" s="63" t="str">
        <f t="shared" si="13"/>
        <v/>
      </c>
      <c r="AH102" s="63" t="s">
        <v>304</v>
      </c>
      <c r="AI102" s="63" t="str">
        <f>VLOOKUP(G102,'Sheet 1 (2)'!$H$4:$AG$536,26,FALSE)</f>
        <v/>
      </c>
      <c r="AJ102" s="63" t="s">
        <v>329</v>
      </c>
      <c r="AK102" s="63" t="s">
        <v>304</v>
      </c>
      <c r="AL102" s="63" t="str">
        <f>VLOOKUP(G102,'Sheet 1 (2)'!$H$4:$AH$536,27,FALSE)</f>
        <v/>
      </c>
      <c r="AM102" s="63" t="str">
        <f t="shared" si="16"/>
        <v/>
      </c>
      <c r="AN102" s="63">
        <v>1</v>
      </c>
      <c r="AO102" s="63">
        <f t="shared" si="10"/>
        <v>1</v>
      </c>
      <c r="AP102" s="71" t="s">
        <v>329</v>
      </c>
      <c r="AQ102" s="71" t="s">
        <v>329</v>
      </c>
      <c r="AR102" s="71" t="s">
        <v>301</v>
      </c>
    </row>
    <row r="103" spans="1:44" ht="15.75" customHeight="1">
      <c r="A103" s="63" t="s">
        <v>634</v>
      </c>
      <c r="B103" s="63" t="s">
        <v>34</v>
      </c>
      <c r="C103" s="63" t="s">
        <v>806</v>
      </c>
      <c r="D103" s="63" t="s">
        <v>49</v>
      </c>
      <c r="E103" s="63" t="s">
        <v>807</v>
      </c>
      <c r="F103" s="63" t="s">
        <v>50</v>
      </c>
      <c r="G103" s="63" t="s">
        <v>808</v>
      </c>
      <c r="H103" s="63" t="s">
        <v>809</v>
      </c>
      <c r="I103" s="63" t="s">
        <v>329</v>
      </c>
      <c r="J103" s="63"/>
      <c r="K103" s="63"/>
      <c r="L103" s="63" t="s">
        <v>810</v>
      </c>
      <c r="M103" s="63" t="s">
        <v>811</v>
      </c>
      <c r="N103" s="63" t="s">
        <v>304</v>
      </c>
      <c r="O103" s="63" t="str">
        <f>VLOOKUP(G103,'Sheet 1 (2)'!$H$4:$M$536,6,FALSE)</f>
        <v/>
      </c>
      <c r="P103" s="63" t="str">
        <f t="shared" si="14"/>
        <v/>
      </c>
      <c r="Q103" s="63"/>
      <c r="R103" s="63" t="s">
        <v>812</v>
      </c>
      <c r="S103" s="63" t="s">
        <v>304</v>
      </c>
      <c r="T103" s="63" t="str">
        <f>VLOOKUP(G103,'Sheet 1 (2)'!$H$4:$O$536,8,FALSE)</f>
        <v/>
      </c>
      <c r="U103" s="63" t="s">
        <v>763</v>
      </c>
      <c r="V103" s="63" t="s">
        <v>651</v>
      </c>
      <c r="W103" s="63" t="s">
        <v>304</v>
      </c>
      <c r="X103" s="63" t="str">
        <f>VLOOKUP(G103,'Sheet 1 (2)'!$H$4:$Q$536,10,FALSE)</f>
        <v/>
      </c>
      <c r="Y103" s="63" t="str">
        <f t="shared" si="2"/>
        <v/>
      </c>
      <c r="Z103" s="63"/>
      <c r="AA103" s="63" t="s">
        <v>304</v>
      </c>
      <c r="AB103" s="63" t="str">
        <f>VLOOKUP(G103,'Sheet 1 (2)'!$H$4:$S$536,12,FALSE)</f>
        <v/>
      </c>
      <c r="AC103" s="63" t="s">
        <v>813</v>
      </c>
      <c r="AD103" s="63" t="s">
        <v>304</v>
      </c>
      <c r="AE103" s="63" t="str">
        <f>VLOOKUP(G103,'Sheet 1 (2)'!$H$4:$AF$536,25,FALSE)</f>
        <v/>
      </c>
      <c r="AF103" s="63" t="s">
        <v>429</v>
      </c>
      <c r="AG103" s="63" t="str">
        <f t="shared" si="13"/>
        <v/>
      </c>
      <c r="AH103" s="63" t="s">
        <v>304</v>
      </c>
      <c r="AI103" s="63" t="str">
        <f>VLOOKUP(G103,'Sheet 1 (2)'!$H$4:$AG$536,26,FALSE)</f>
        <v/>
      </c>
      <c r="AJ103" s="63" t="s">
        <v>329</v>
      </c>
      <c r="AK103" s="63" t="s">
        <v>304</v>
      </c>
      <c r="AL103" s="63" t="str">
        <f>VLOOKUP(G103,'Sheet 1 (2)'!$H$4:$AH$536,27,FALSE)</f>
        <v/>
      </c>
      <c r="AM103" s="63" t="str">
        <f t="shared" si="16"/>
        <v/>
      </c>
      <c r="AN103" s="63">
        <v>1</v>
      </c>
      <c r="AO103" s="63">
        <f t="shared" si="10"/>
        <v>1</v>
      </c>
      <c r="AP103" s="71" t="s">
        <v>329</v>
      </c>
      <c r="AQ103" s="71" t="s">
        <v>329</v>
      </c>
      <c r="AR103" s="71" t="s">
        <v>301</v>
      </c>
    </row>
    <row r="104" spans="1:44" ht="15.75" customHeight="1">
      <c r="A104" s="63" t="s">
        <v>634</v>
      </c>
      <c r="B104" s="63" t="s">
        <v>34</v>
      </c>
      <c r="C104" s="63" t="s">
        <v>806</v>
      </c>
      <c r="D104" s="63" t="s">
        <v>49</v>
      </c>
      <c r="E104" s="63" t="s">
        <v>807</v>
      </c>
      <c r="F104" s="63" t="s">
        <v>50</v>
      </c>
      <c r="G104" s="63" t="s">
        <v>814</v>
      </c>
      <c r="H104" s="63" t="s">
        <v>815</v>
      </c>
      <c r="I104" s="63" t="s">
        <v>329</v>
      </c>
      <c r="J104" s="63"/>
      <c r="K104" s="63"/>
      <c r="L104" s="63" t="s">
        <v>810</v>
      </c>
      <c r="M104" s="63" t="s">
        <v>811</v>
      </c>
      <c r="N104" s="63" t="s">
        <v>304</v>
      </c>
      <c r="O104" s="63" t="str">
        <f>VLOOKUP(G104,'Sheet 1 (2)'!$H$4:$M$536,6,FALSE)</f>
        <v/>
      </c>
      <c r="P104" s="63" t="str">
        <f t="shared" si="14"/>
        <v/>
      </c>
      <c r="Q104" s="63"/>
      <c r="R104" s="63" t="s">
        <v>812</v>
      </c>
      <c r="S104" s="63" t="s">
        <v>304</v>
      </c>
      <c r="T104" s="63" t="str">
        <f>VLOOKUP(G104,'Sheet 1 (2)'!$H$4:$O$536,8,FALSE)</f>
        <v/>
      </c>
      <c r="U104" s="63" t="s">
        <v>763</v>
      </c>
      <c r="V104" s="63" t="s">
        <v>651</v>
      </c>
      <c r="W104" s="63" t="s">
        <v>304</v>
      </c>
      <c r="X104" s="63" t="str">
        <f>VLOOKUP(G104,'Sheet 1 (2)'!$H$4:$Q$536,10,FALSE)</f>
        <v/>
      </c>
      <c r="Y104" s="63" t="str">
        <f t="shared" si="2"/>
        <v/>
      </c>
      <c r="Z104" s="63"/>
      <c r="AA104" s="63" t="s">
        <v>304</v>
      </c>
      <c r="AB104" s="63" t="str">
        <f>VLOOKUP(G104,'Sheet 1 (2)'!$H$4:$S$536,12,FALSE)</f>
        <v/>
      </c>
      <c r="AC104" s="63" t="s">
        <v>816</v>
      </c>
      <c r="AD104" s="63" t="s">
        <v>304</v>
      </c>
      <c r="AE104" s="63" t="str">
        <f>VLOOKUP(G104,'Sheet 1 (2)'!$H$4:$AF$536,25,FALSE)</f>
        <v/>
      </c>
      <c r="AF104" s="63" t="s">
        <v>632</v>
      </c>
      <c r="AG104" s="63" t="str">
        <f t="shared" si="13"/>
        <v/>
      </c>
      <c r="AH104" s="63" t="s">
        <v>304</v>
      </c>
      <c r="AI104" s="63" t="str">
        <f>VLOOKUP(G104,'Sheet 1 (2)'!$H$4:$AG$536,26,FALSE)</f>
        <v/>
      </c>
      <c r="AJ104" s="63" t="s">
        <v>329</v>
      </c>
      <c r="AK104" s="63" t="s">
        <v>304</v>
      </c>
      <c r="AL104" s="63" t="str">
        <f>VLOOKUP(G104,'Sheet 1 (2)'!$H$4:$AH$536,27,FALSE)</f>
        <v/>
      </c>
      <c r="AM104" s="63" t="str">
        <f t="shared" si="16"/>
        <v/>
      </c>
      <c r="AN104" s="63">
        <v>1</v>
      </c>
      <c r="AO104" s="63">
        <f t="shared" si="10"/>
        <v>1</v>
      </c>
      <c r="AP104" s="71" t="s">
        <v>329</v>
      </c>
      <c r="AQ104" s="71" t="s">
        <v>329</v>
      </c>
      <c r="AR104" s="71" t="s">
        <v>301</v>
      </c>
    </row>
    <row r="105" spans="1:44" ht="15.75" customHeight="1">
      <c r="A105" s="63" t="s">
        <v>634</v>
      </c>
      <c r="B105" s="63" t="s">
        <v>34</v>
      </c>
      <c r="C105" s="63" t="s">
        <v>817</v>
      </c>
      <c r="D105" s="63" t="s">
        <v>51</v>
      </c>
      <c r="E105" s="63" t="s">
        <v>818</v>
      </c>
      <c r="F105" s="63" t="s">
        <v>52</v>
      </c>
      <c r="G105" s="63" t="s">
        <v>819</v>
      </c>
      <c r="H105" s="63" t="s">
        <v>820</v>
      </c>
      <c r="I105" s="63" t="s">
        <v>329</v>
      </c>
      <c r="J105" s="63"/>
      <c r="K105" s="63"/>
      <c r="L105" s="63" t="s">
        <v>821</v>
      </c>
      <c r="M105" s="63" t="s">
        <v>822</v>
      </c>
      <c r="N105" s="63" t="s">
        <v>304</v>
      </c>
      <c r="O105" s="63" t="str">
        <f>VLOOKUP(G105,'Sheet 1 (2)'!$H$4:$M$536,6,FALSE)</f>
        <v/>
      </c>
      <c r="P105" s="63" t="str">
        <f t="shared" si="14"/>
        <v/>
      </c>
      <c r="Q105" s="63"/>
      <c r="R105" s="63" t="s">
        <v>804</v>
      </c>
      <c r="S105" s="63" t="s">
        <v>304</v>
      </c>
      <c r="T105" s="63" t="str">
        <f>VLOOKUP(G105,'Sheet 1 (2)'!$H$4:$O$536,8,FALSE)</f>
        <v/>
      </c>
      <c r="U105" s="63" t="s">
        <v>804</v>
      </c>
      <c r="V105" s="63" t="s">
        <v>651</v>
      </c>
      <c r="W105" s="63" t="s">
        <v>304</v>
      </c>
      <c r="X105" s="63" t="str">
        <f>VLOOKUP(G105,'Sheet 1 (2)'!$H$4:$Q$536,10,FALSE)</f>
        <v/>
      </c>
      <c r="Y105" s="63" t="str">
        <f t="shared" si="2"/>
        <v/>
      </c>
      <c r="Z105" s="63"/>
      <c r="AA105" s="63" t="s">
        <v>304</v>
      </c>
      <c r="AB105" s="63" t="str">
        <f>VLOOKUP(G105,'Sheet 1 (2)'!$H$4:$S$536,12,FALSE)</f>
        <v/>
      </c>
      <c r="AC105" s="63" t="str">
        <f>IF(AA105&lt;&gt;"",AA105,AB105)</f>
        <v/>
      </c>
      <c r="AD105" s="63" t="s">
        <v>304</v>
      </c>
      <c r="AE105" s="63" t="str">
        <f>VLOOKUP(G105,'Sheet 1 (2)'!$H$4:$AF$536,25,FALSE)</f>
        <v/>
      </c>
      <c r="AF105" s="63" t="s">
        <v>429</v>
      </c>
      <c r="AG105" s="63" t="str">
        <f t="shared" si="13"/>
        <v/>
      </c>
      <c r="AH105" s="63" t="s">
        <v>304</v>
      </c>
      <c r="AI105" s="63" t="str">
        <f>VLOOKUP(G105,'Sheet 1 (2)'!$H$4:$AG$536,26,FALSE)</f>
        <v/>
      </c>
      <c r="AJ105" s="63" t="s">
        <v>329</v>
      </c>
      <c r="AK105" s="63" t="s">
        <v>304</v>
      </c>
      <c r="AL105" s="63" t="str">
        <f>VLOOKUP(G105,'Sheet 1 (2)'!$H$4:$AH$536,27,FALSE)</f>
        <v/>
      </c>
      <c r="AM105" s="63" t="str">
        <f t="shared" si="16"/>
        <v/>
      </c>
      <c r="AN105" s="63">
        <v>1</v>
      </c>
      <c r="AO105" s="63">
        <f t="shared" si="10"/>
        <v>1</v>
      </c>
      <c r="AP105" s="71" t="s">
        <v>329</v>
      </c>
      <c r="AQ105" s="71" t="s">
        <v>329</v>
      </c>
      <c r="AR105" s="71" t="s">
        <v>301</v>
      </c>
    </row>
    <row r="106" spans="1:44" ht="15.75" customHeight="1">
      <c r="A106" s="63" t="s">
        <v>634</v>
      </c>
      <c r="B106" s="63" t="s">
        <v>34</v>
      </c>
      <c r="C106" s="63" t="s">
        <v>823</v>
      </c>
      <c r="D106" s="63" t="s">
        <v>53</v>
      </c>
      <c r="E106" s="63" t="s">
        <v>824</v>
      </c>
      <c r="F106" s="63" t="s">
        <v>54</v>
      </c>
      <c r="G106" s="63" t="s">
        <v>825</v>
      </c>
      <c r="H106" s="63" t="s">
        <v>826</v>
      </c>
      <c r="I106" s="63" t="s">
        <v>329</v>
      </c>
      <c r="J106" s="63"/>
      <c r="K106" s="63"/>
      <c r="L106" s="63" t="s">
        <v>827</v>
      </c>
      <c r="M106" s="63" t="s">
        <v>828</v>
      </c>
      <c r="N106" s="63" t="s">
        <v>304</v>
      </c>
      <c r="O106" s="63" t="str">
        <f>VLOOKUP(G106,'Sheet 1 (2)'!$H$4:$M$536,6,FALSE)</f>
        <v/>
      </c>
      <c r="P106" s="63" t="s">
        <v>829</v>
      </c>
      <c r="Q106" s="63"/>
      <c r="R106" s="63" t="s">
        <v>498</v>
      </c>
      <c r="S106" s="63" t="s">
        <v>304</v>
      </c>
      <c r="T106" s="63" t="str">
        <f>VLOOKUP(G106,'Sheet 1 (2)'!$H$4:$O$536,8,FALSE)</f>
        <v/>
      </c>
      <c r="U106" s="63" t="s">
        <v>643</v>
      </c>
      <c r="V106" s="63" t="s">
        <v>651</v>
      </c>
      <c r="W106" s="63" t="s">
        <v>304</v>
      </c>
      <c r="X106" s="63" t="str">
        <f>VLOOKUP(G106,'Sheet 1 (2)'!$H$4:$Q$536,10,FALSE)</f>
        <v/>
      </c>
      <c r="Y106" s="63" t="str">
        <f t="shared" si="2"/>
        <v/>
      </c>
      <c r="Z106" s="63" t="s">
        <v>830</v>
      </c>
      <c r="AA106" s="63" t="s">
        <v>304</v>
      </c>
      <c r="AB106" s="63" t="str">
        <f>VLOOKUP(G106,'Sheet 1 (2)'!$H$4:$S$536,12,FALSE)</f>
        <v/>
      </c>
      <c r="AC106" s="63" t="str">
        <f>IF(AA106&lt;&gt;"",AA106,AB106)</f>
        <v/>
      </c>
      <c r="AD106" s="63" t="s">
        <v>304</v>
      </c>
      <c r="AE106" s="63" t="str">
        <f>VLOOKUP(G106,'Sheet 1 (2)'!$H$4:$AF$536,25,FALSE)</f>
        <v/>
      </c>
      <c r="AF106" s="63" t="s">
        <v>364</v>
      </c>
      <c r="AG106" s="63" t="str">
        <f t="shared" si="13"/>
        <v/>
      </c>
      <c r="AH106" s="63" t="s">
        <v>304</v>
      </c>
      <c r="AI106" s="63" t="str">
        <f>VLOOKUP(G106,'Sheet 1 (2)'!$H$4:$AG$536,26,FALSE)</f>
        <v/>
      </c>
      <c r="AJ106" s="63" t="s">
        <v>329</v>
      </c>
      <c r="AK106" s="63" t="s">
        <v>304</v>
      </c>
      <c r="AL106" s="63" t="str">
        <f>VLOOKUP(G106,'Sheet 1 (2)'!$H$4:$AH$536,27,FALSE)</f>
        <v/>
      </c>
      <c r="AM106" s="63" t="str">
        <f t="shared" si="16"/>
        <v/>
      </c>
      <c r="AN106" s="63">
        <v>1</v>
      </c>
      <c r="AO106" s="63">
        <f t="shared" si="10"/>
        <v>1</v>
      </c>
      <c r="AP106" s="71" t="s">
        <v>329</v>
      </c>
      <c r="AQ106" s="71" t="s">
        <v>329</v>
      </c>
      <c r="AR106" s="71" t="s">
        <v>301</v>
      </c>
    </row>
    <row r="107" spans="1:44" ht="15.75" customHeight="1">
      <c r="A107" s="63" t="s">
        <v>634</v>
      </c>
      <c r="B107" s="63" t="s">
        <v>34</v>
      </c>
      <c r="C107" s="63" t="s">
        <v>831</v>
      </c>
      <c r="D107" s="63" t="s">
        <v>55</v>
      </c>
      <c r="E107" s="63" t="s">
        <v>832</v>
      </c>
      <c r="F107" s="63" t="s">
        <v>56</v>
      </c>
      <c r="G107" s="63" t="s">
        <v>833</v>
      </c>
      <c r="H107" s="63" t="s">
        <v>834</v>
      </c>
      <c r="I107" s="63" t="s">
        <v>329</v>
      </c>
      <c r="J107" s="63"/>
      <c r="K107" s="63"/>
      <c r="L107" s="63" t="s">
        <v>388</v>
      </c>
      <c r="M107" s="63" t="s">
        <v>835</v>
      </c>
      <c r="N107" s="63" t="s">
        <v>304</v>
      </c>
      <c r="O107" s="63" t="str">
        <f>VLOOKUP(G107,'Sheet 1 (2)'!$H$4:$M$536,6,FALSE)</f>
        <v/>
      </c>
      <c r="P107" s="63" t="s">
        <v>836</v>
      </c>
      <c r="Q107" s="63"/>
      <c r="R107" s="63" t="s">
        <v>837</v>
      </c>
      <c r="S107" s="63" t="s">
        <v>304</v>
      </c>
      <c r="T107" s="63" t="str">
        <f>VLOOKUP(G107,'Sheet 1 (2)'!$H$4:$O$536,8,FALSE)</f>
        <v/>
      </c>
      <c r="U107" s="63" t="s">
        <v>763</v>
      </c>
      <c r="V107" s="63" t="s">
        <v>651</v>
      </c>
      <c r="W107" s="63" t="s">
        <v>304</v>
      </c>
      <c r="X107" s="63" t="str">
        <f>VLOOKUP(G107,'Sheet 1 (2)'!$H$4:$Q$536,10,FALSE)</f>
        <v/>
      </c>
      <c r="Y107" s="63" t="str">
        <f t="shared" si="2"/>
        <v/>
      </c>
      <c r="Z107" s="63" t="s">
        <v>838</v>
      </c>
      <c r="AA107" s="63" t="s">
        <v>304</v>
      </c>
      <c r="AB107" s="63" t="str">
        <f>VLOOKUP(G107,'Sheet 1 (2)'!$H$4:$S$536,12,FALSE)</f>
        <v/>
      </c>
      <c r="AC107" s="63" t="s">
        <v>839</v>
      </c>
      <c r="AD107" s="63" t="s">
        <v>304</v>
      </c>
      <c r="AE107" s="63" t="str">
        <f>VLOOKUP(G107,'Sheet 1 (2)'!$H$4:$AF$536,25,FALSE)</f>
        <v/>
      </c>
      <c r="AF107" s="63" t="s">
        <v>429</v>
      </c>
      <c r="AG107" s="63" t="str">
        <f t="shared" si="13"/>
        <v/>
      </c>
      <c r="AH107" s="63" t="s">
        <v>304</v>
      </c>
      <c r="AI107" s="63" t="str">
        <f>VLOOKUP(G107,'Sheet 1 (2)'!$H$4:$AG$536,26,FALSE)</f>
        <v/>
      </c>
      <c r="AJ107" s="63" t="s">
        <v>329</v>
      </c>
      <c r="AK107" s="63" t="s">
        <v>304</v>
      </c>
      <c r="AL107" s="63" t="str">
        <f>VLOOKUP(G107,'Sheet 1 (2)'!$H$4:$AH$536,27,FALSE)</f>
        <v/>
      </c>
      <c r="AM107" s="63" t="str">
        <f t="shared" si="16"/>
        <v/>
      </c>
      <c r="AN107" s="63">
        <v>1</v>
      </c>
      <c r="AO107" s="63">
        <f t="shared" si="10"/>
        <v>1</v>
      </c>
      <c r="AP107" s="71" t="s">
        <v>329</v>
      </c>
      <c r="AQ107" s="71" t="s">
        <v>329</v>
      </c>
      <c r="AR107" s="71" t="s">
        <v>301</v>
      </c>
    </row>
    <row r="108" spans="1:44" ht="15.75" customHeight="1">
      <c r="A108" s="63" t="s">
        <v>634</v>
      </c>
      <c r="B108" s="63" t="s">
        <v>34</v>
      </c>
      <c r="C108" s="63" t="s">
        <v>831</v>
      </c>
      <c r="D108" s="63" t="s">
        <v>55</v>
      </c>
      <c r="E108" s="63" t="s">
        <v>832</v>
      </c>
      <c r="F108" s="63" t="s">
        <v>56</v>
      </c>
      <c r="G108" s="63" t="s">
        <v>840</v>
      </c>
      <c r="H108" s="63" t="s">
        <v>841</v>
      </c>
      <c r="I108" s="63" t="s">
        <v>329</v>
      </c>
      <c r="J108" s="63"/>
      <c r="K108" s="63"/>
      <c r="L108" s="63" t="s">
        <v>388</v>
      </c>
      <c r="M108" s="63" t="s">
        <v>835</v>
      </c>
      <c r="N108" s="63" t="s">
        <v>304</v>
      </c>
      <c r="O108" s="63" t="str">
        <f>VLOOKUP(G108,'Sheet 1 (2)'!$H$4:$M$536,6,FALSE)</f>
        <v/>
      </c>
      <c r="P108" s="63" t="s">
        <v>836</v>
      </c>
      <c r="Q108" s="63"/>
      <c r="R108" s="63" t="s">
        <v>842</v>
      </c>
      <c r="S108" s="63"/>
      <c r="T108" s="63" t="str">
        <f>VLOOKUP(G108,'Sheet 1 (2)'!$H$4:$O$536,8,FALSE)</f>
        <v/>
      </c>
      <c r="U108" s="63" t="s">
        <v>498</v>
      </c>
      <c r="V108" s="63" t="s">
        <v>651</v>
      </c>
      <c r="W108" s="63" t="s">
        <v>304</v>
      </c>
      <c r="X108" s="63" t="str">
        <f>VLOOKUP(G108,'Sheet 1 (2)'!$H$4:$Q$536,10,FALSE)</f>
        <v/>
      </c>
      <c r="Y108" s="63" t="str">
        <f t="shared" si="2"/>
        <v/>
      </c>
      <c r="Z108" s="63" t="s">
        <v>843</v>
      </c>
      <c r="AA108" s="63" t="s">
        <v>304</v>
      </c>
      <c r="AB108" s="63" t="str">
        <f>VLOOKUP(G108,'Sheet 1 (2)'!$H$4:$S$536,12,FALSE)</f>
        <v/>
      </c>
      <c r="AC108" s="63" t="str">
        <f>IF(AA108&lt;&gt;"",AA108,AB108)</f>
        <v/>
      </c>
      <c r="AD108" s="63" t="s">
        <v>304</v>
      </c>
      <c r="AE108" s="63" t="str">
        <f>VLOOKUP(G108,'Sheet 1 (2)'!$H$4:$AF$536,25,FALSE)</f>
        <v/>
      </c>
      <c r="AF108" s="63" t="s">
        <v>429</v>
      </c>
      <c r="AG108" s="63" t="str">
        <f t="shared" si="13"/>
        <v/>
      </c>
      <c r="AH108" s="63" t="s">
        <v>304</v>
      </c>
      <c r="AI108" s="63" t="str">
        <f>VLOOKUP(G108,'Sheet 1 (2)'!$H$4:$AG$536,26,FALSE)</f>
        <v/>
      </c>
      <c r="AJ108" s="63" t="s">
        <v>329</v>
      </c>
      <c r="AK108" s="63" t="s">
        <v>304</v>
      </c>
      <c r="AL108" s="63" t="str">
        <f>VLOOKUP(G108,'Sheet 1 (2)'!$H$4:$AH$536,27,FALSE)</f>
        <v/>
      </c>
      <c r="AM108" s="63" t="str">
        <f t="shared" si="16"/>
        <v/>
      </c>
      <c r="AN108" s="63">
        <v>1</v>
      </c>
      <c r="AO108" s="63">
        <f t="shared" si="10"/>
        <v>1</v>
      </c>
      <c r="AP108" s="71" t="s">
        <v>329</v>
      </c>
      <c r="AQ108" s="71" t="s">
        <v>329</v>
      </c>
      <c r="AR108" s="71" t="s">
        <v>301</v>
      </c>
    </row>
    <row r="109" spans="1:44" ht="15.75" customHeight="1">
      <c r="A109" s="63" t="s">
        <v>634</v>
      </c>
      <c r="B109" s="63" t="s">
        <v>34</v>
      </c>
      <c r="C109" s="63" t="s">
        <v>831</v>
      </c>
      <c r="D109" s="63" t="s">
        <v>55</v>
      </c>
      <c r="E109" s="63" t="s">
        <v>832</v>
      </c>
      <c r="F109" s="63" t="s">
        <v>56</v>
      </c>
      <c r="G109" s="63" t="s">
        <v>844</v>
      </c>
      <c r="H109" s="63" t="s">
        <v>845</v>
      </c>
      <c r="I109" s="63" t="s">
        <v>329</v>
      </c>
      <c r="J109" s="63"/>
      <c r="K109" s="63"/>
      <c r="L109" s="63" t="s">
        <v>388</v>
      </c>
      <c r="M109" s="63" t="s">
        <v>835</v>
      </c>
      <c r="N109" s="63" t="s">
        <v>304</v>
      </c>
      <c r="O109" s="63" t="str">
        <f>VLOOKUP(G109,'Sheet 1 (2)'!$H$4:$M$536,6,FALSE)</f>
        <v/>
      </c>
      <c r="P109" s="63" t="str">
        <f t="shared" ref="P109:P117" si="17">IF(N109&lt;&gt;"",N109,O109)</f>
        <v/>
      </c>
      <c r="Q109" s="63"/>
      <c r="R109" s="63" t="s">
        <v>846</v>
      </c>
      <c r="S109" s="63" t="s">
        <v>304</v>
      </c>
      <c r="T109" s="63" t="str">
        <f>VLOOKUP(G109,'Sheet 1 (2)'!$H$4:$O$536,8,FALSE)</f>
        <v/>
      </c>
      <c r="U109" s="63" t="s">
        <v>498</v>
      </c>
      <c r="V109" s="63" t="s">
        <v>651</v>
      </c>
      <c r="W109" s="63" t="s">
        <v>304</v>
      </c>
      <c r="X109" s="63" t="str">
        <f>VLOOKUP(G109,'Sheet 1 (2)'!$H$4:$Q$536,10,FALSE)</f>
        <v/>
      </c>
      <c r="Y109" s="63" t="str">
        <f t="shared" si="2"/>
        <v/>
      </c>
      <c r="Z109" s="63" t="s">
        <v>838</v>
      </c>
      <c r="AA109" s="63" t="s">
        <v>304</v>
      </c>
      <c r="AB109" s="63" t="str">
        <f>VLOOKUP(G109,'Sheet 1 (2)'!$H$4:$S$536,12,FALSE)</f>
        <v/>
      </c>
      <c r="AC109" s="63" t="s">
        <v>847</v>
      </c>
      <c r="AD109" s="63" t="s">
        <v>304</v>
      </c>
      <c r="AE109" s="63" t="str">
        <f>VLOOKUP(G109,'Sheet 1 (2)'!$H$4:$AF$536,25,FALSE)</f>
        <v/>
      </c>
      <c r="AF109" s="63" t="s">
        <v>429</v>
      </c>
      <c r="AG109" s="63" t="str">
        <f t="shared" si="13"/>
        <v/>
      </c>
      <c r="AH109" s="63" t="s">
        <v>304</v>
      </c>
      <c r="AI109" s="63" t="str">
        <f>VLOOKUP(G109,'Sheet 1 (2)'!$H$4:$AG$536,26,FALSE)</f>
        <v/>
      </c>
      <c r="AJ109" s="63" t="s">
        <v>329</v>
      </c>
      <c r="AK109" s="63" t="s">
        <v>304</v>
      </c>
      <c r="AL109" s="63" t="str">
        <f>VLOOKUP(G109,'Sheet 1 (2)'!$H$4:$AH$536,27,FALSE)</f>
        <v/>
      </c>
      <c r="AM109" s="63" t="str">
        <f t="shared" si="16"/>
        <v/>
      </c>
      <c r="AN109" s="63">
        <v>1</v>
      </c>
      <c r="AO109" s="63">
        <f t="shared" si="10"/>
        <v>1</v>
      </c>
      <c r="AP109" s="71" t="s">
        <v>329</v>
      </c>
      <c r="AQ109" s="71" t="s">
        <v>329</v>
      </c>
      <c r="AR109" s="71" t="s">
        <v>301</v>
      </c>
    </row>
    <row r="110" spans="1:44" ht="15.75" customHeight="1">
      <c r="A110" s="63" t="s">
        <v>634</v>
      </c>
      <c r="B110" s="63" t="s">
        <v>34</v>
      </c>
      <c r="C110" s="63" t="s">
        <v>848</v>
      </c>
      <c r="D110" s="63" t="s">
        <v>57</v>
      </c>
      <c r="E110" s="63" t="s">
        <v>849</v>
      </c>
      <c r="F110" s="63" t="s">
        <v>58</v>
      </c>
      <c r="G110" s="63" t="s">
        <v>850</v>
      </c>
      <c r="H110" s="63" t="s">
        <v>851</v>
      </c>
      <c r="I110" s="63" t="s">
        <v>329</v>
      </c>
      <c r="J110" s="63"/>
      <c r="K110" s="63"/>
      <c r="L110" s="63" t="s">
        <v>388</v>
      </c>
      <c r="M110" s="63" t="s">
        <v>835</v>
      </c>
      <c r="N110" s="63" t="s">
        <v>304</v>
      </c>
      <c r="O110" s="63" t="str">
        <f>VLOOKUP(G110,'Sheet 1 (2)'!$H$4:$M$536,6,FALSE)</f>
        <v/>
      </c>
      <c r="P110" s="63" t="str">
        <f t="shared" si="17"/>
        <v/>
      </c>
      <c r="Q110" s="63"/>
      <c r="R110" s="63" t="s">
        <v>852</v>
      </c>
      <c r="S110" s="63" t="s">
        <v>304</v>
      </c>
      <c r="T110" s="63" t="str">
        <f>VLOOKUP(G110,'Sheet 1 (2)'!$H$4:$O$536,8,FALSE)</f>
        <v/>
      </c>
      <c r="U110" s="63" t="s">
        <v>763</v>
      </c>
      <c r="V110" s="63" t="s">
        <v>651</v>
      </c>
      <c r="W110" s="63" t="s">
        <v>304</v>
      </c>
      <c r="X110" s="63" t="str">
        <f>VLOOKUP(G110,'Sheet 1 (2)'!$H$4:$Q$536,10,FALSE)</f>
        <v/>
      </c>
      <c r="Y110" s="63" t="str">
        <f t="shared" si="2"/>
        <v/>
      </c>
      <c r="Z110" s="63" t="s">
        <v>838</v>
      </c>
      <c r="AA110" s="63" t="s">
        <v>304</v>
      </c>
      <c r="AB110" s="63" t="str">
        <f>VLOOKUP(G110,'Sheet 1 (2)'!$H$4:$S$536,12,FALSE)</f>
        <v/>
      </c>
      <c r="AC110" s="63" t="s">
        <v>853</v>
      </c>
      <c r="AD110" s="63" t="s">
        <v>304</v>
      </c>
      <c r="AE110" s="63" t="str">
        <f>VLOOKUP(G110,'Sheet 1 (2)'!$H$4:$AF$536,25,FALSE)</f>
        <v/>
      </c>
      <c r="AF110" s="63" t="s">
        <v>429</v>
      </c>
      <c r="AG110" s="63" t="str">
        <f t="shared" si="13"/>
        <v/>
      </c>
      <c r="AH110" s="63" t="s">
        <v>304</v>
      </c>
      <c r="AI110" s="63" t="str">
        <f>VLOOKUP(G110,'Sheet 1 (2)'!$H$4:$AG$536,26,FALSE)</f>
        <v/>
      </c>
      <c r="AJ110" s="63" t="s">
        <v>329</v>
      </c>
      <c r="AK110" s="63" t="s">
        <v>304</v>
      </c>
      <c r="AL110" s="63" t="str">
        <f>VLOOKUP(G110,'Sheet 1 (2)'!$H$4:$AH$536,27,FALSE)</f>
        <v/>
      </c>
      <c r="AM110" s="63" t="str">
        <f t="shared" si="16"/>
        <v/>
      </c>
      <c r="AN110" s="63">
        <v>1</v>
      </c>
      <c r="AO110" s="63">
        <f t="shared" si="10"/>
        <v>1</v>
      </c>
      <c r="AP110" s="71" t="s">
        <v>329</v>
      </c>
      <c r="AQ110" s="71" t="s">
        <v>747</v>
      </c>
      <c r="AR110" s="71" t="s">
        <v>301</v>
      </c>
    </row>
    <row r="111" spans="1:44" ht="15.75" customHeight="1">
      <c r="A111" s="63" t="s">
        <v>634</v>
      </c>
      <c r="B111" s="63" t="s">
        <v>34</v>
      </c>
      <c r="C111" s="63" t="s">
        <v>848</v>
      </c>
      <c r="D111" s="63" t="s">
        <v>57</v>
      </c>
      <c r="E111" s="63" t="s">
        <v>849</v>
      </c>
      <c r="F111" s="63" t="s">
        <v>58</v>
      </c>
      <c r="G111" s="63" t="s">
        <v>854</v>
      </c>
      <c r="H111" s="63" t="s">
        <v>855</v>
      </c>
      <c r="I111" s="63" t="s">
        <v>329</v>
      </c>
      <c r="J111" s="63"/>
      <c r="K111" s="63"/>
      <c r="L111" s="63" t="s">
        <v>388</v>
      </c>
      <c r="M111" s="63" t="s">
        <v>835</v>
      </c>
      <c r="N111" s="63" t="s">
        <v>304</v>
      </c>
      <c r="O111" s="63" t="str">
        <f>VLOOKUP(G111,'Sheet 1 (2)'!$H$4:$M$536,6,FALSE)</f>
        <v/>
      </c>
      <c r="P111" s="63" t="str">
        <f t="shared" si="17"/>
        <v/>
      </c>
      <c r="Q111" s="63"/>
      <c r="R111" s="63" t="s">
        <v>852</v>
      </c>
      <c r="S111" s="63" t="s">
        <v>304</v>
      </c>
      <c r="T111" s="63" t="str">
        <f>VLOOKUP(G111,'Sheet 1 (2)'!$H$4:$O$536,8,FALSE)</f>
        <v/>
      </c>
      <c r="U111" s="63" t="s">
        <v>763</v>
      </c>
      <c r="V111" s="63" t="s">
        <v>651</v>
      </c>
      <c r="W111" s="63" t="s">
        <v>304</v>
      </c>
      <c r="X111" s="63" t="str">
        <f>VLOOKUP(G111,'Sheet 1 (2)'!$H$4:$Q$536,10,FALSE)</f>
        <v/>
      </c>
      <c r="Y111" s="63" t="str">
        <f t="shared" si="2"/>
        <v/>
      </c>
      <c r="Z111" s="63" t="s">
        <v>838</v>
      </c>
      <c r="AA111" s="63" t="s">
        <v>304</v>
      </c>
      <c r="AB111" s="63" t="str">
        <f>VLOOKUP(G111,'Sheet 1 (2)'!$H$4:$S$536,12,FALSE)</f>
        <v/>
      </c>
      <c r="AC111" s="63" t="s">
        <v>856</v>
      </c>
      <c r="AD111" s="63" t="s">
        <v>304</v>
      </c>
      <c r="AE111" s="63" t="str">
        <f>VLOOKUP(G111,'Sheet 1 (2)'!$H$4:$AF$536,25,FALSE)</f>
        <v/>
      </c>
      <c r="AF111" s="63" t="s">
        <v>429</v>
      </c>
      <c r="AG111" s="63" t="str">
        <f t="shared" si="13"/>
        <v/>
      </c>
      <c r="AH111" s="63" t="s">
        <v>304</v>
      </c>
      <c r="AI111" s="63" t="str">
        <f>VLOOKUP(G111,'Sheet 1 (2)'!$H$4:$AG$536,26,FALSE)</f>
        <v/>
      </c>
      <c r="AJ111" s="63" t="s">
        <v>329</v>
      </c>
      <c r="AK111" s="63" t="s">
        <v>304</v>
      </c>
      <c r="AL111" s="63" t="str">
        <f>VLOOKUP(G111,'Sheet 1 (2)'!$H$4:$AH$536,27,FALSE)</f>
        <v/>
      </c>
      <c r="AM111" s="63" t="str">
        <f t="shared" si="16"/>
        <v/>
      </c>
      <c r="AN111" s="63">
        <v>1</v>
      </c>
      <c r="AO111" s="63">
        <f t="shared" si="10"/>
        <v>1</v>
      </c>
      <c r="AP111" s="71" t="s">
        <v>329</v>
      </c>
      <c r="AQ111" s="71" t="s">
        <v>747</v>
      </c>
      <c r="AR111" s="71" t="s">
        <v>301</v>
      </c>
    </row>
    <row r="112" spans="1:44" ht="15.75" customHeight="1">
      <c r="A112" s="63" t="s">
        <v>634</v>
      </c>
      <c r="B112" s="63" t="s">
        <v>34</v>
      </c>
      <c r="C112" s="63" t="s">
        <v>848</v>
      </c>
      <c r="D112" s="63" t="s">
        <v>57</v>
      </c>
      <c r="E112" s="63" t="s">
        <v>849</v>
      </c>
      <c r="F112" s="63" t="s">
        <v>58</v>
      </c>
      <c r="G112" s="63" t="s">
        <v>857</v>
      </c>
      <c r="H112" s="63" t="s">
        <v>858</v>
      </c>
      <c r="I112" s="63" t="s">
        <v>329</v>
      </c>
      <c r="J112" s="63"/>
      <c r="K112" s="63"/>
      <c r="L112" s="63" t="s">
        <v>388</v>
      </c>
      <c r="M112" s="63" t="s">
        <v>835</v>
      </c>
      <c r="N112" s="63" t="s">
        <v>304</v>
      </c>
      <c r="O112" s="63" t="str">
        <f>VLOOKUP(G112,'Sheet 1 (2)'!$H$4:$M$536,6,FALSE)</f>
        <v/>
      </c>
      <c r="P112" s="63" t="str">
        <f t="shared" si="17"/>
        <v/>
      </c>
      <c r="Q112" s="63"/>
      <c r="R112" s="63" t="s">
        <v>852</v>
      </c>
      <c r="S112" s="63" t="s">
        <v>304</v>
      </c>
      <c r="T112" s="63" t="str">
        <f>VLOOKUP(G112,'Sheet 1 (2)'!$H$4:$O$536,8,FALSE)</f>
        <v/>
      </c>
      <c r="U112" s="63" t="s">
        <v>763</v>
      </c>
      <c r="V112" s="63" t="s">
        <v>651</v>
      </c>
      <c r="W112" s="63" t="s">
        <v>304</v>
      </c>
      <c r="X112" s="63" t="str">
        <f>VLOOKUP(G112,'Sheet 1 (2)'!$H$4:$Q$536,10,FALSE)</f>
        <v/>
      </c>
      <c r="Y112" s="63" t="str">
        <f t="shared" si="2"/>
        <v/>
      </c>
      <c r="Z112" s="63" t="s">
        <v>838</v>
      </c>
      <c r="AA112" s="63" t="s">
        <v>304</v>
      </c>
      <c r="AB112" s="63" t="str">
        <f>VLOOKUP(G112,'Sheet 1 (2)'!$H$4:$S$536,12,FALSE)</f>
        <v/>
      </c>
      <c r="AC112" s="63" t="s">
        <v>859</v>
      </c>
      <c r="AD112" s="63" t="s">
        <v>304</v>
      </c>
      <c r="AE112" s="63" t="str">
        <f>VLOOKUP(G112,'Sheet 1 (2)'!$H$4:$AF$536,25,FALSE)</f>
        <v/>
      </c>
      <c r="AF112" s="63" t="s">
        <v>429</v>
      </c>
      <c r="AG112" s="63" t="str">
        <f t="shared" si="13"/>
        <v/>
      </c>
      <c r="AH112" s="63" t="s">
        <v>304</v>
      </c>
      <c r="AI112" s="63" t="str">
        <f>VLOOKUP(G112,'Sheet 1 (2)'!$H$4:$AG$536,26,FALSE)</f>
        <v/>
      </c>
      <c r="AJ112" s="63" t="s">
        <v>329</v>
      </c>
      <c r="AK112" s="63" t="s">
        <v>304</v>
      </c>
      <c r="AL112" s="63" t="str">
        <f>VLOOKUP(G112,'Sheet 1 (2)'!$H$4:$AH$536,27,FALSE)</f>
        <v/>
      </c>
      <c r="AM112" s="63" t="str">
        <f t="shared" si="16"/>
        <v/>
      </c>
      <c r="AN112" s="63">
        <v>1</v>
      </c>
      <c r="AO112" s="63">
        <f t="shared" si="10"/>
        <v>1</v>
      </c>
      <c r="AP112" s="71" t="s">
        <v>329</v>
      </c>
      <c r="AQ112" s="71" t="s">
        <v>747</v>
      </c>
      <c r="AR112" s="71" t="s">
        <v>301</v>
      </c>
    </row>
    <row r="113" spans="1:44" ht="15.75" customHeight="1">
      <c r="A113" s="63" t="s">
        <v>634</v>
      </c>
      <c r="B113" s="63" t="s">
        <v>34</v>
      </c>
      <c r="C113" s="63" t="s">
        <v>848</v>
      </c>
      <c r="D113" s="63" t="s">
        <v>57</v>
      </c>
      <c r="E113" s="63" t="s">
        <v>849</v>
      </c>
      <c r="F113" s="63" t="s">
        <v>58</v>
      </c>
      <c r="G113" s="63" t="s">
        <v>860</v>
      </c>
      <c r="H113" s="63" t="s">
        <v>861</v>
      </c>
      <c r="I113" s="63" t="s">
        <v>329</v>
      </c>
      <c r="J113" s="63"/>
      <c r="K113" s="63"/>
      <c r="L113" s="63" t="s">
        <v>388</v>
      </c>
      <c r="M113" s="63" t="s">
        <v>835</v>
      </c>
      <c r="N113" s="63" t="s">
        <v>304</v>
      </c>
      <c r="O113" s="63" t="str">
        <f>VLOOKUP(G113,'Sheet 1 (2)'!$H$4:$M$536,6,FALSE)</f>
        <v/>
      </c>
      <c r="P113" s="63" t="str">
        <f t="shared" si="17"/>
        <v/>
      </c>
      <c r="Q113" s="63"/>
      <c r="R113" s="63" t="s">
        <v>852</v>
      </c>
      <c r="S113" s="63" t="s">
        <v>304</v>
      </c>
      <c r="T113" s="63" t="str">
        <f>VLOOKUP(G113,'Sheet 1 (2)'!$H$4:$O$536,8,FALSE)</f>
        <v/>
      </c>
      <c r="U113" s="63" t="s">
        <v>763</v>
      </c>
      <c r="V113" s="63" t="s">
        <v>651</v>
      </c>
      <c r="W113" s="63" t="s">
        <v>304</v>
      </c>
      <c r="X113" s="63" t="str">
        <f>VLOOKUP(G113,'Sheet 1 (2)'!$H$4:$Q$536,10,FALSE)</f>
        <v/>
      </c>
      <c r="Y113" s="63" t="str">
        <f t="shared" si="2"/>
        <v/>
      </c>
      <c r="Z113" s="63" t="s">
        <v>838</v>
      </c>
      <c r="AA113" s="63" t="s">
        <v>304</v>
      </c>
      <c r="AB113" s="63" t="str">
        <f>VLOOKUP(G113,'Sheet 1 (2)'!$H$4:$S$536,12,FALSE)</f>
        <v/>
      </c>
      <c r="AC113" s="63" t="s">
        <v>862</v>
      </c>
      <c r="AD113" s="63" t="s">
        <v>304</v>
      </c>
      <c r="AE113" s="63" t="str">
        <f>VLOOKUP(G113,'Sheet 1 (2)'!$H$4:$AF$536,25,FALSE)</f>
        <v/>
      </c>
      <c r="AF113" s="63" t="s">
        <v>863</v>
      </c>
      <c r="AG113" s="63" t="str">
        <f t="shared" si="13"/>
        <v/>
      </c>
      <c r="AH113" s="63" t="s">
        <v>304</v>
      </c>
      <c r="AI113" s="63" t="str">
        <f>VLOOKUP(G113,'Sheet 1 (2)'!$H$4:$AG$536,26,FALSE)</f>
        <v/>
      </c>
      <c r="AJ113" s="63" t="s">
        <v>329</v>
      </c>
      <c r="AK113" s="63" t="s">
        <v>304</v>
      </c>
      <c r="AL113" s="63" t="str">
        <f>VLOOKUP(G113,'Sheet 1 (2)'!$H$4:$AH$536,27,FALSE)</f>
        <v/>
      </c>
      <c r="AM113" s="63" t="str">
        <f t="shared" si="16"/>
        <v/>
      </c>
      <c r="AN113" s="63">
        <v>1</v>
      </c>
      <c r="AO113" s="63">
        <f t="shared" si="10"/>
        <v>1</v>
      </c>
      <c r="AP113" s="71" t="s">
        <v>329</v>
      </c>
      <c r="AQ113" s="71" t="s">
        <v>747</v>
      </c>
      <c r="AR113" s="71" t="s">
        <v>301</v>
      </c>
    </row>
    <row r="114" spans="1:44" ht="33.75">
      <c r="A114" s="63" t="s">
        <v>634</v>
      </c>
      <c r="B114" s="63" t="s">
        <v>34</v>
      </c>
      <c r="C114" s="63" t="s">
        <v>848</v>
      </c>
      <c r="D114" s="63" t="s">
        <v>57</v>
      </c>
      <c r="E114" s="63" t="s">
        <v>849</v>
      </c>
      <c r="F114" s="63" t="s">
        <v>58</v>
      </c>
      <c r="G114" s="63" t="s">
        <v>864</v>
      </c>
      <c r="H114" s="63" t="s">
        <v>865</v>
      </c>
      <c r="I114" s="63" t="s">
        <v>329</v>
      </c>
      <c r="J114" s="63"/>
      <c r="K114" s="63"/>
      <c r="L114" s="63" t="s">
        <v>388</v>
      </c>
      <c r="M114" s="63" t="s">
        <v>835</v>
      </c>
      <c r="N114" s="63" t="s">
        <v>304</v>
      </c>
      <c r="O114" s="63" t="str">
        <f>VLOOKUP(G114,'Sheet 1 (2)'!$H$4:$M$536,6,FALSE)</f>
        <v/>
      </c>
      <c r="P114" s="63" t="str">
        <f t="shared" si="17"/>
        <v/>
      </c>
      <c r="Q114" s="63"/>
      <c r="R114" s="63" t="s">
        <v>852</v>
      </c>
      <c r="S114" s="63" t="s">
        <v>304</v>
      </c>
      <c r="T114" s="63" t="str">
        <f>VLOOKUP(G114,'Sheet 1 (2)'!$H$4:$O$536,8,FALSE)</f>
        <v/>
      </c>
      <c r="U114" s="63" t="s">
        <v>763</v>
      </c>
      <c r="V114" s="63" t="s">
        <v>651</v>
      </c>
      <c r="W114" s="63" t="s">
        <v>304</v>
      </c>
      <c r="X114" s="63" t="str">
        <f>VLOOKUP(G114,'Sheet 1 (2)'!$H$4:$Q$536,10,FALSE)</f>
        <v/>
      </c>
      <c r="Y114" s="63" t="str">
        <f t="shared" si="2"/>
        <v/>
      </c>
      <c r="Z114" s="63" t="s">
        <v>838</v>
      </c>
      <c r="AA114" s="63" t="s">
        <v>304</v>
      </c>
      <c r="AB114" s="63" t="str">
        <f>VLOOKUP(G114,'Sheet 1 (2)'!$H$4:$S$536,12,FALSE)</f>
        <v/>
      </c>
      <c r="AC114" s="63" t="s">
        <v>866</v>
      </c>
      <c r="AD114" s="63" t="s">
        <v>304</v>
      </c>
      <c r="AE114" s="63" t="str">
        <f>VLOOKUP(G114,'Sheet 1 (2)'!$H$4:$AF$536,25,FALSE)</f>
        <v/>
      </c>
      <c r="AF114" s="63" t="s">
        <v>863</v>
      </c>
      <c r="AG114" s="63" t="str">
        <f t="shared" si="13"/>
        <v/>
      </c>
      <c r="AH114" s="63" t="s">
        <v>304</v>
      </c>
      <c r="AI114" s="63" t="str">
        <f>VLOOKUP(G114,'Sheet 1 (2)'!$H$4:$AG$536,26,FALSE)</f>
        <v/>
      </c>
      <c r="AJ114" s="63" t="s">
        <v>329</v>
      </c>
      <c r="AK114" s="63" t="s">
        <v>304</v>
      </c>
      <c r="AL114" s="63" t="str">
        <f>VLOOKUP(G114,'Sheet 1 (2)'!$H$4:$AH$536,27,FALSE)</f>
        <v/>
      </c>
      <c r="AM114" s="63" t="str">
        <f t="shared" si="16"/>
        <v/>
      </c>
      <c r="AN114" s="63">
        <v>1</v>
      </c>
      <c r="AO114" s="63">
        <f t="shared" si="10"/>
        <v>1</v>
      </c>
      <c r="AP114" s="71" t="s">
        <v>329</v>
      </c>
      <c r="AQ114" s="71" t="s">
        <v>747</v>
      </c>
      <c r="AR114" s="71" t="s">
        <v>301</v>
      </c>
    </row>
    <row r="115" spans="1:44" ht="15.75" customHeight="1">
      <c r="A115" s="63" t="s">
        <v>634</v>
      </c>
      <c r="B115" s="63" t="s">
        <v>34</v>
      </c>
      <c r="C115" s="63" t="s">
        <v>867</v>
      </c>
      <c r="D115" s="63" t="s">
        <v>59</v>
      </c>
      <c r="E115" s="63" t="s">
        <v>868</v>
      </c>
      <c r="F115" s="63" t="s">
        <v>60</v>
      </c>
      <c r="G115" s="63" t="s">
        <v>869</v>
      </c>
      <c r="H115" s="63" t="s">
        <v>870</v>
      </c>
      <c r="I115" s="63" t="s">
        <v>329</v>
      </c>
      <c r="J115" s="63"/>
      <c r="K115" s="63"/>
      <c r="L115" s="63" t="s">
        <v>871</v>
      </c>
      <c r="M115" s="63" t="s">
        <v>767</v>
      </c>
      <c r="N115" s="63" t="s">
        <v>304</v>
      </c>
      <c r="O115" s="63" t="str">
        <f>VLOOKUP(G115,'Sheet 1 (2)'!$H$4:$M$536,6,FALSE)</f>
        <v/>
      </c>
      <c r="P115" s="63" t="str">
        <f t="shared" si="17"/>
        <v/>
      </c>
      <c r="Q115" s="63"/>
      <c r="R115" s="63" t="s">
        <v>872</v>
      </c>
      <c r="S115" s="63" t="s">
        <v>304</v>
      </c>
      <c r="T115" s="63" t="str">
        <f>VLOOKUP(G115,'Sheet 1 (2)'!$H$4:$O$536,8,FALSE)</f>
        <v/>
      </c>
      <c r="U115" s="63" t="s">
        <v>651</v>
      </c>
      <c r="V115" s="63" t="s">
        <v>651</v>
      </c>
      <c r="W115" s="63" t="s">
        <v>304</v>
      </c>
      <c r="X115" s="63" t="str">
        <f>VLOOKUP(G115,'Sheet 1 (2)'!$H$4:$Q$536,10,FALSE)</f>
        <v/>
      </c>
      <c r="Y115" s="63" t="str">
        <f t="shared" si="2"/>
        <v/>
      </c>
      <c r="Z115" s="63" t="s">
        <v>838</v>
      </c>
      <c r="AA115" s="63" t="s">
        <v>304</v>
      </c>
      <c r="AB115" s="63" t="str">
        <f>VLOOKUP(G115,'Sheet 1 (2)'!$H$4:$S$536,12,FALSE)</f>
        <v/>
      </c>
      <c r="AC115" s="63" t="str">
        <f t="shared" ref="AC115:AC159" si="18">IF(AA115&lt;&gt;"",AA115,AB115)</f>
        <v/>
      </c>
      <c r="AD115" s="63" t="s">
        <v>304</v>
      </c>
      <c r="AE115" s="63" t="str">
        <f>VLOOKUP(G115,'Sheet 1 (2)'!$H$4:$AF$536,25,FALSE)</f>
        <v/>
      </c>
      <c r="AF115" s="63" t="s">
        <v>873</v>
      </c>
      <c r="AG115" s="63" t="str">
        <f t="shared" si="13"/>
        <v/>
      </c>
      <c r="AH115" s="63" t="s">
        <v>304</v>
      </c>
      <c r="AI115" s="63" t="str">
        <f>VLOOKUP(G115,'Sheet 1 (2)'!$H$4:$AG$536,26,FALSE)</f>
        <v/>
      </c>
      <c r="AJ115" s="63" t="s">
        <v>301</v>
      </c>
      <c r="AK115" s="63" t="s">
        <v>304</v>
      </c>
      <c r="AL115" s="63" t="str">
        <f>VLOOKUP(G115,'Sheet 1 (2)'!$H$4:$AH$536,27,FALSE)</f>
        <v/>
      </c>
      <c r="AM115" s="63" t="s">
        <v>874</v>
      </c>
      <c r="AN115" s="63">
        <v>1</v>
      </c>
      <c r="AO115" s="63">
        <f t="shared" si="10"/>
        <v>0</v>
      </c>
      <c r="AP115" s="71"/>
      <c r="AQ115" s="71"/>
      <c r="AR115" s="71"/>
    </row>
    <row r="116" spans="1:44" ht="15.75" customHeight="1">
      <c r="A116" s="63" t="s">
        <v>634</v>
      </c>
      <c r="B116" s="63" t="s">
        <v>34</v>
      </c>
      <c r="C116" s="63" t="s">
        <v>867</v>
      </c>
      <c r="D116" s="63" t="s">
        <v>59</v>
      </c>
      <c r="E116" s="63" t="s">
        <v>868</v>
      </c>
      <c r="F116" s="63" t="s">
        <v>60</v>
      </c>
      <c r="G116" s="63" t="s">
        <v>875</v>
      </c>
      <c r="H116" s="63" t="s">
        <v>876</v>
      </c>
      <c r="I116" s="63" t="s">
        <v>329</v>
      </c>
      <c r="J116" s="63"/>
      <c r="K116" s="63"/>
      <c r="L116" s="63" t="s">
        <v>871</v>
      </c>
      <c r="M116" s="63" t="s">
        <v>767</v>
      </c>
      <c r="N116" s="63" t="s">
        <v>304</v>
      </c>
      <c r="O116" s="63" t="str">
        <f>VLOOKUP(G116,'Sheet 1 (2)'!$H$4:$M$536,6,FALSE)</f>
        <v/>
      </c>
      <c r="P116" s="63" t="str">
        <f t="shared" si="17"/>
        <v/>
      </c>
      <c r="Q116" s="63"/>
      <c r="R116" s="63" t="s">
        <v>877</v>
      </c>
      <c r="S116" s="63" t="s">
        <v>304</v>
      </c>
      <c r="T116" s="63" t="str">
        <f>VLOOKUP(G116,'Sheet 1 (2)'!$H$4:$O$536,8,FALSE)</f>
        <v/>
      </c>
      <c r="U116" s="63" t="s">
        <v>651</v>
      </c>
      <c r="V116" s="63" t="s">
        <v>651</v>
      </c>
      <c r="W116" s="63" t="s">
        <v>304</v>
      </c>
      <c r="X116" s="63" t="str">
        <f>VLOOKUP(G116,'Sheet 1 (2)'!$H$4:$Q$536,10,FALSE)</f>
        <v/>
      </c>
      <c r="Y116" s="63" t="str">
        <f t="shared" si="2"/>
        <v/>
      </c>
      <c r="Z116" s="63" t="s">
        <v>838</v>
      </c>
      <c r="AA116" s="63" t="s">
        <v>304</v>
      </c>
      <c r="AB116" s="63" t="str">
        <f>VLOOKUP(G116,'Sheet 1 (2)'!$H$4:$S$536,12,FALSE)</f>
        <v/>
      </c>
      <c r="AC116" s="63" t="str">
        <f t="shared" si="18"/>
        <v/>
      </c>
      <c r="AD116" s="63" t="s">
        <v>304</v>
      </c>
      <c r="AE116" s="63" t="str">
        <f>VLOOKUP(G116,'Sheet 1 (2)'!$H$4:$AF$536,25,FALSE)</f>
        <v/>
      </c>
      <c r="AF116" s="63" t="s">
        <v>878</v>
      </c>
      <c r="AG116" s="63" t="str">
        <f t="shared" si="13"/>
        <v/>
      </c>
      <c r="AH116" s="63" t="s">
        <v>304</v>
      </c>
      <c r="AI116" s="63" t="str">
        <f>VLOOKUP(G116,'Sheet 1 (2)'!$H$4:$AG$536,26,FALSE)</f>
        <v/>
      </c>
      <c r="AJ116" s="63" t="s">
        <v>301</v>
      </c>
      <c r="AK116" s="63" t="s">
        <v>304</v>
      </c>
      <c r="AL116" s="63" t="str">
        <f>VLOOKUP(G116,'Sheet 1 (2)'!$H$4:$AH$536,27,FALSE)</f>
        <v/>
      </c>
      <c r="AM116" s="63" t="s">
        <v>874</v>
      </c>
      <c r="AN116" s="63">
        <v>1</v>
      </c>
      <c r="AO116" s="63">
        <f t="shared" si="10"/>
        <v>0</v>
      </c>
      <c r="AP116" s="71"/>
      <c r="AQ116" s="71"/>
      <c r="AR116" s="71"/>
    </row>
    <row r="117" spans="1:44" ht="15.75" customHeight="1">
      <c r="A117" s="63" t="s">
        <v>634</v>
      </c>
      <c r="B117" s="63" t="s">
        <v>34</v>
      </c>
      <c r="C117" s="63" t="s">
        <v>867</v>
      </c>
      <c r="D117" s="63" t="s">
        <v>59</v>
      </c>
      <c r="E117" s="63" t="s">
        <v>868</v>
      </c>
      <c r="F117" s="63" t="s">
        <v>60</v>
      </c>
      <c r="G117" s="63" t="s">
        <v>879</v>
      </c>
      <c r="H117" s="63" t="s">
        <v>880</v>
      </c>
      <c r="I117" s="63" t="s">
        <v>329</v>
      </c>
      <c r="J117" s="63"/>
      <c r="K117" s="63"/>
      <c r="L117" s="63" t="s">
        <v>871</v>
      </c>
      <c r="M117" s="63" t="s">
        <v>767</v>
      </c>
      <c r="N117" s="63" t="s">
        <v>304</v>
      </c>
      <c r="O117" s="63" t="str">
        <f>VLOOKUP(G117,'Sheet 1 (2)'!$H$4:$M$536,6,FALSE)</f>
        <v/>
      </c>
      <c r="P117" s="63" t="str">
        <f t="shared" si="17"/>
        <v/>
      </c>
      <c r="Q117" s="63"/>
      <c r="R117" s="63" t="s">
        <v>881</v>
      </c>
      <c r="S117" s="63" t="s">
        <v>304</v>
      </c>
      <c r="T117" s="63" t="str">
        <f>VLOOKUP(G117,'Sheet 1 (2)'!$H$4:$O$536,8,FALSE)</f>
        <v/>
      </c>
      <c r="U117" s="63" t="s">
        <v>651</v>
      </c>
      <c r="V117" s="63" t="s">
        <v>651</v>
      </c>
      <c r="W117" s="63" t="s">
        <v>304</v>
      </c>
      <c r="X117" s="63" t="str">
        <f>VLOOKUP(G117,'Sheet 1 (2)'!$H$4:$Q$536,10,FALSE)</f>
        <v/>
      </c>
      <c r="Y117" s="63" t="str">
        <f t="shared" si="2"/>
        <v/>
      </c>
      <c r="Z117" s="63" t="s">
        <v>838</v>
      </c>
      <c r="AA117" s="63" t="s">
        <v>304</v>
      </c>
      <c r="AB117" s="63" t="str">
        <f>VLOOKUP(G117,'Sheet 1 (2)'!$H$4:$S$536,12,FALSE)</f>
        <v/>
      </c>
      <c r="AC117" s="63" t="str">
        <f t="shared" si="18"/>
        <v/>
      </c>
      <c r="AD117" s="63" t="s">
        <v>304</v>
      </c>
      <c r="AE117" s="63" t="str">
        <f>VLOOKUP(G117,'Sheet 1 (2)'!$H$4:$AF$536,25,FALSE)</f>
        <v/>
      </c>
      <c r="AF117" s="63" t="s">
        <v>882</v>
      </c>
      <c r="AG117" s="63" t="str">
        <f t="shared" si="13"/>
        <v/>
      </c>
      <c r="AH117" s="63" t="s">
        <v>304</v>
      </c>
      <c r="AI117" s="63" t="str">
        <f>VLOOKUP(G117,'Sheet 1 (2)'!$H$4:$AG$536,26,FALSE)</f>
        <v/>
      </c>
      <c r="AJ117" s="63" t="s">
        <v>301</v>
      </c>
      <c r="AK117" s="63" t="s">
        <v>304</v>
      </c>
      <c r="AL117" s="63" t="str">
        <f>VLOOKUP(G117,'Sheet 1 (2)'!$H$4:$AH$536,27,FALSE)</f>
        <v/>
      </c>
      <c r="AM117" s="63" t="s">
        <v>874</v>
      </c>
      <c r="AN117" s="63">
        <v>1</v>
      </c>
      <c r="AO117" s="63">
        <f t="shared" si="10"/>
        <v>0</v>
      </c>
      <c r="AP117" s="71"/>
      <c r="AQ117" s="71"/>
      <c r="AR117" s="71"/>
    </row>
    <row r="118" spans="1:44" ht="15.75" customHeight="1">
      <c r="A118" s="63" t="s">
        <v>634</v>
      </c>
      <c r="B118" s="63" t="s">
        <v>34</v>
      </c>
      <c r="C118" s="63" t="s">
        <v>883</v>
      </c>
      <c r="D118" s="63" t="s">
        <v>61</v>
      </c>
      <c r="E118" s="63" t="s">
        <v>884</v>
      </c>
      <c r="F118" s="63" t="s">
        <v>62</v>
      </c>
      <c r="G118" s="63" t="s">
        <v>885</v>
      </c>
      <c r="H118" s="63" t="s">
        <v>886</v>
      </c>
      <c r="I118" s="63" t="s">
        <v>329</v>
      </c>
      <c r="J118" s="63"/>
      <c r="K118" s="63"/>
      <c r="L118" s="63" t="s">
        <v>887</v>
      </c>
      <c r="M118" s="63" t="s">
        <v>888</v>
      </c>
      <c r="N118" s="63" t="s">
        <v>304</v>
      </c>
      <c r="O118" s="63" t="str">
        <f>VLOOKUP(G118,'Sheet 1 (2)'!$H$4:$M$536,6,FALSE)</f>
        <v/>
      </c>
      <c r="P118" s="63" t="s">
        <v>889</v>
      </c>
      <c r="Q118" s="63"/>
      <c r="R118" s="63" t="s">
        <v>890</v>
      </c>
      <c r="S118" s="63" t="s">
        <v>304</v>
      </c>
      <c r="T118" s="63" t="str">
        <f>VLOOKUP(G118,'Sheet 1 (2)'!$H$4:$O$536,8,FALSE)</f>
        <v/>
      </c>
      <c r="U118" s="63" t="s">
        <v>804</v>
      </c>
      <c r="V118" s="63" t="s">
        <v>651</v>
      </c>
      <c r="W118" s="63" t="s">
        <v>304</v>
      </c>
      <c r="X118" s="63" t="str">
        <f>VLOOKUP(G118,'Sheet 1 (2)'!$H$4:$Q$536,10,FALSE)</f>
        <v/>
      </c>
      <c r="Y118" s="63" t="str">
        <f t="shared" si="2"/>
        <v/>
      </c>
      <c r="Z118" s="63" t="s">
        <v>891</v>
      </c>
      <c r="AA118" s="63" t="s">
        <v>304</v>
      </c>
      <c r="AB118" s="63" t="str">
        <f>VLOOKUP(G118,'Sheet 1 (2)'!$H$4:$S$536,12,FALSE)</f>
        <v/>
      </c>
      <c r="AC118" s="63" t="str">
        <f t="shared" si="18"/>
        <v/>
      </c>
      <c r="AD118" s="63" t="s">
        <v>304</v>
      </c>
      <c r="AE118" s="63" t="str">
        <f>VLOOKUP(G118,'Sheet 1 (2)'!$H$4:$AF$536,25,FALSE)</f>
        <v/>
      </c>
      <c r="AF118" s="63" t="s">
        <v>418</v>
      </c>
      <c r="AG118" s="63" t="s">
        <v>892</v>
      </c>
      <c r="AH118" s="63" t="s">
        <v>304</v>
      </c>
      <c r="AI118" s="63" t="str">
        <f>VLOOKUP(G118,'Sheet 1 (2)'!$H$4:$AG$536,26,FALSE)</f>
        <v/>
      </c>
      <c r="AJ118" s="63" t="s">
        <v>329</v>
      </c>
      <c r="AK118" s="63" t="s">
        <v>304</v>
      </c>
      <c r="AL118" s="63" t="str">
        <f>VLOOKUP(G118,'Sheet 1 (2)'!$H$4:$AH$536,27,FALSE)</f>
        <v/>
      </c>
      <c r="AM118" s="63" t="str">
        <f t="shared" ref="AM118:AM150" si="19">IF(AK118&lt;&gt;"",AK118,AL118)</f>
        <v/>
      </c>
      <c r="AN118" s="63">
        <v>1</v>
      </c>
      <c r="AO118" s="63">
        <f t="shared" si="10"/>
        <v>1</v>
      </c>
      <c r="AP118" s="71" t="s">
        <v>329</v>
      </c>
      <c r="AQ118" s="71" t="s">
        <v>329</v>
      </c>
      <c r="AR118" s="71" t="s">
        <v>329</v>
      </c>
    </row>
    <row r="119" spans="1:44" ht="15.75" customHeight="1">
      <c r="A119" s="63" t="s">
        <v>634</v>
      </c>
      <c r="B119" s="63" t="s">
        <v>34</v>
      </c>
      <c r="C119" s="63" t="s">
        <v>883</v>
      </c>
      <c r="D119" s="63" t="s">
        <v>61</v>
      </c>
      <c r="E119" s="63" t="s">
        <v>884</v>
      </c>
      <c r="F119" s="63" t="s">
        <v>62</v>
      </c>
      <c r="G119" s="63" t="s">
        <v>893</v>
      </c>
      <c r="H119" s="63" t="s">
        <v>894</v>
      </c>
      <c r="I119" s="63" t="s">
        <v>329</v>
      </c>
      <c r="J119" s="63"/>
      <c r="K119" s="63"/>
      <c r="L119" s="63" t="s">
        <v>887</v>
      </c>
      <c r="M119" s="63" t="s">
        <v>895</v>
      </c>
      <c r="N119" s="63" t="s">
        <v>304</v>
      </c>
      <c r="O119" s="63" t="str">
        <f>VLOOKUP(G119,'Sheet 1 (2)'!$H$4:$M$536,6,FALSE)</f>
        <v/>
      </c>
      <c r="P119" s="63" t="s">
        <v>896</v>
      </c>
      <c r="Q119" s="63"/>
      <c r="R119" s="63" t="s">
        <v>890</v>
      </c>
      <c r="S119" s="63" t="s">
        <v>304</v>
      </c>
      <c r="T119" s="63" t="str">
        <f>VLOOKUP(G119,'Sheet 1 (2)'!$H$4:$O$536,8,FALSE)</f>
        <v/>
      </c>
      <c r="U119" s="63" t="s">
        <v>804</v>
      </c>
      <c r="V119" s="63" t="s">
        <v>651</v>
      </c>
      <c r="W119" s="63" t="s">
        <v>304</v>
      </c>
      <c r="X119" s="63" t="str">
        <f>VLOOKUP(G119,'Sheet 1 (2)'!$H$4:$Q$536,10,FALSE)</f>
        <v/>
      </c>
      <c r="Y119" s="63" t="str">
        <f t="shared" si="2"/>
        <v/>
      </c>
      <c r="Z119" s="63" t="s">
        <v>891</v>
      </c>
      <c r="AA119" s="63" t="s">
        <v>304</v>
      </c>
      <c r="AB119" s="63" t="str">
        <f>VLOOKUP(G119,'Sheet 1 (2)'!$H$4:$S$536,12,FALSE)</f>
        <v/>
      </c>
      <c r="AC119" s="63" t="str">
        <f t="shared" si="18"/>
        <v/>
      </c>
      <c r="AD119" s="63" t="s">
        <v>304</v>
      </c>
      <c r="AE119" s="63" t="str">
        <f>VLOOKUP(G119,'Sheet 1 (2)'!$H$4:$AF$536,25,FALSE)</f>
        <v/>
      </c>
      <c r="AF119" s="63" t="s">
        <v>897</v>
      </c>
      <c r="AG119" s="63" t="str">
        <f>IF(AD119&lt;&gt;"",AD119,AE119)</f>
        <v/>
      </c>
      <c r="AH119" s="63" t="s">
        <v>304</v>
      </c>
      <c r="AI119" s="63" t="str">
        <f>VLOOKUP(G119,'Sheet 1 (2)'!$H$4:$AG$536,26,FALSE)</f>
        <v/>
      </c>
      <c r="AJ119" s="63" t="s">
        <v>329</v>
      </c>
      <c r="AK119" s="63" t="s">
        <v>304</v>
      </c>
      <c r="AL119" s="63" t="str">
        <f>VLOOKUP(G119,'Sheet 1 (2)'!$H$4:$AH$536,27,FALSE)</f>
        <v/>
      </c>
      <c r="AM119" s="63" t="str">
        <f t="shared" si="19"/>
        <v/>
      </c>
      <c r="AN119" s="63">
        <v>1</v>
      </c>
      <c r="AO119" s="63">
        <f t="shared" si="10"/>
        <v>1</v>
      </c>
      <c r="AP119" s="71" t="s">
        <v>329</v>
      </c>
      <c r="AQ119" s="71" t="s">
        <v>329</v>
      </c>
      <c r="AR119" s="71" t="s">
        <v>329</v>
      </c>
    </row>
    <row r="120" spans="1:44" ht="15.75" customHeight="1">
      <c r="A120" s="63" t="s">
        <v>634</v>
      </c>
      <c r="B120" s="63" t="s">
        <v>34</v>
      </c>
      <c r="C120" s="63" t="s">
        <v>883</v>
      </c>
      <c r="D120" s="63" t="s">
        <v>61</v>
      </c>
      <c r="E120" s="63" t="s">
        <v>884</v>
      </c>
      <c r="F120" s="63" t="s">
        <v>62</v>
      </c>
      <c r="G120" s="63" t="s">
        <v>898</v>
      </c>
      <c r="H120" s="63" t="s">
        <v>899</v>
      </c>
      <c r="I120" s="63" t="s">
        <v>329</v>
      </c>
      <c r="J120" s="63"/>
      <c r="K120" s="63"/>
      <c r="L120" s="63" t="s">
        <v>900</v>
      </c>
      <c r="M120" s="63" t="s">
        <v>901</v>
      </c>
      <c r="N120" s="63" t="s">
        <v>304</v>
      </c>
      <c r="O120" s="63" t="str">
        <f>VLOOKUP(G120,'Sheet 1 (2)'!$H$4:$M$536,6,FALSE)</f>
        <v/>
      </c>
      <c r="P120" s="63" t="s">
        <v>896</v>
      </c>
      <c r="Q120" s="63"/>
      <c r="R120" s="63" t="s">
        <v>890</v>
      </c>
      <c r="S120" s="63" t="s">
        <v>304</v>
      </c>
      <c r="T120" s="63" t="str">
        <f>VLOOKUP(G120,'Sheet 1 (2)'!$H$4:$O$536,8,FALSE)</f>
        <v/>
      </c>
      <c r="U120" s="63" t="s">
        <v>804</v>
      </c>
      <c r="V120" s="63" t="s">
        <v>651</v>
      </c>
      <c r="W120" s="63" t="s">
        <v>304</v>
      </c>
      <c r="X120" s="63" t="str">
        <f>VLOOKUP(G120,'Sheet 1 (2)'!$H$4:$Q$536,10,FALSE)</f>
        <v/>
      </c>
      <c r="Y120" s="63" t="str">
        <f t="shared" si="2"/>
        <v/>
      </c>
      <c r="Z120" s="63" t="s">
        <v>891</v>
      </c>
      <c r="AA120" s="63" t="s">
        <v>304</v>
      </c>
      <c r="AB120" s="63" t="str">
        <f>VLOOKUP(G120,'Sheet 1 (2)'!$H$4:$S$536,12,FALSE)</f>
        <v/>
      </c>
      <c r="AC120" s="63" t="str">
        <f t="shared" si="18"/>
        <v/>
      </c>
      <c r="AD120" s="63" t="s">
        <v>304</v>
      </c>
      <c r="AE120" s="63" t="str">
        <f>VLOOKUP(G120,'Sheet 1 (2)'!$H$4:$AF$536,25,FALSE)</f>
        <v/>
      </c>
      <c r="AF120" s="63" t="s">
        <v>334</v>
      </c>
      <c r="AG120" s="63" t="str">
        <f>IF(AD120&lt;&gt;"",AD120,AE120)</f>
        <v/>
      </c>
      <c r="AH120" s="63" t="s">
        <v>304</v>
      </c>
      <c r="AI120" s="63" t="str">
        <f>VLOOKUP(G120,'Sheet 1 (2)'!$H$4:$AG$536,26,FALSE)</f>
        <v/>
      </c>
      <c r="AJ120" s="63" t="s">
        <v>329</v>
      </c>
      <c r="AK120" s="63" t="s">
        <v>304</v>
      </c>
      <c r="AL120" s="63" t="str">
        <f>VLOOKUP(G120,'Sheet 1 (2)'!$H$4:$AH$536,27,FALSE)</f>
        <v/>
      </c>
      <c r="AM120" s="63" t="str">
        <f t="shared" si="19"/>
        <v/>
      </c>
      <c r="AN120" s="63">
        <v>1</v>
      </c>
      <c r="AO120" s="63">
        <f t="shared" si="10"/>
        <v>1</v>
      </c>
      <c r="AP120" s="71" t="s">
        <v>329</v>
      </c>
      <c r="AQ120" s="71" t="s">
        <v>329</v>
      </c>
      <c r="AR120" s="71" t="s">
        <v>329</v>
      </c>
    </row>
    <row r="121" spans="1:44" ht="15.75" customHeight="1">
      <c r="A121" s="63" t="s">
        <v>634</v>
      </c>
      <c r="B121" s="63" t="s">
        <v>34</v>
      </c>
      <c r="C121" s="63" t="s">
        <v>883</v>
      </c>
      <c r="D121" s="63" t="s">
        <v>61</v>
      </c>
      <c r="E121" s="63" t="s">
        <v>884</v>
      </c>
      <c r="F121" s="63" t="s">
        <v>62</v>
      </c>
      <c r="G121" s="63" t="s">
        <v>902</v>
      </c>
      <c r="H121" s="63" t="s">
        <v>903</v>
      </c>
      <c r="I121" s="63" t="s">
        <v>329</v>
      </c>
      <c r="J121" s="63"/>
      <c r="K121" s="63"/>
      <c r="L121" s="63" t="s">
        <v>887</v>
      </c>
      <c r="M121" s="63" t="s">
        <v>904</v>
      </c>
      <c r="N121" s="63" t="s">
        <v>304</v>
      </c>
      <c r="O121" s="63" t="str">
        <f>VLOOKUP(G121,'Sheet 1 (2)'!$H$4:$M$536,6,FALSE)</f>
        <v/>
      </c>
      <c r="P121" s="63" t="s">
        <v>896</v>
      </c>
      <c r="Q121" s="63"/>
      <c r="R121" s="63" t="s">
        <v>890</v>
      </c>
      <c r="S121" s="63" t="s">
        <v>304</v>
      </c>
      <c r="T121" s="63" t="str">
        <f>VLOOKUP(G121,'Sheet 1 (2)'!$H$4:$O$536,8,FALSE)</f>
        <v/>
      </c>
      <c r="U121" s="63" t="s">
        <v>804</v>
      </c>
      <c r="V121" s="63" t="s">
        <v>651</v>
      </c>
      <c r="W121" s="63" t="s">
        <v>304</v>
      </c>
      <c r="X121" s="63" t="str">
        <f>VLOOKUP(G121,'Sheet 1 (2)'!$H$4:$Q$536,10,FALSE)</f>
        <v/>
      </c>
      <c r="Y121" s="63" t="str">
        <f t="shared" si="2"/>
        <v/>
      </c>
      <c r="Z121" s="63" t="s">
        <v>891</v>
      </c>
      <c r="AA121" s="63" t="s">
        <v>304</v>
      </c>
      <c r="AB121" s="63" t="str">
        <f>VLOOKUP(G121,'Sheet 1 (2)'!$H$4:$S$536,12,FALSE)</f>
        <v/>
      </c>
      <c r="AC121" s="63" t="str">
        <f t="shared" si="18"/>
        <v/>
      </c>
      <c r="AD121" s="63" t="s">
        <v>304</v>
      </c>
      <c r="AE121" s="63" t="str">
        <f>VLOOKUP(G121,'Sheet 1 (2)'!$H$4:$AF$536,25,FALSE)</f>
        <v/>
      </c>
      <c r="AF121" s="63" t="s">
        <v>905</v>
      </c>
      <c r="AG121" s="63" t="str">
        <f>IF(AD121&lt;&gt;"",AD121,AE121)</f>
        <v/>
      </c>
      <c r="AH121" s="63" t="s">
        <v>304</v>
      </c>
      <c r="AI121" s="63" t="str">
        <f>VLOOKUP(G121,'Sheet 1 (2)'!$H$4:$AG$536,26,FALSE)</f>
        <v/>
      </c>
      <c r="AJ121" s="63" t="s">
        <v>329</v>
      </c>
      <c r="AK121" s="63" t="s">
        <v>304</v>
      </c>
      <c r="AL121" s="63" t="str">
        <f>VLOOKUP(G121,'Sheet 1 (2)'!$H$4:$AH$536,27,FALSE)</f>
        <v/>
      </c>
      <c r="AM121" s="63" t="str">
        <f t="shared" si="19"/>
        <v/>
      </c>
      <c r="AN121" s="63">
        <v>1</v>
      </c>
      <c r="AO121" s="63">
        <f t="shared" si="10"/>
        <v>1</v>
      </c>
      <c r="AP121" s="71" t="s">
        <v>329</v>
      </c>
      <c r="AQ121" s="71" t="s">
        <v>329</v>
      </c>
      <c r="AR121" s="71" t="s">
        <v>329</v>
      </c>
    </row>
    <row r="122" spans="1:44" ht="15.75" customHeight="1">
      <c r="A122" s="63" t="s">
        <v>634</v>
      </c>
      <c r="B122" s="63" t="s">
        <v>34</v>
      </c>
      <c r="C122" s="63" t="s">
        <v>883</v>
      </c>
      <c r="D122" s="63" t="s">
        <v>61</v>
      </c>
      <c r="E122" s="63" t="s">
        <v>884</v>
      </c>
      <c r="F122" s="63" t="s">
        <v>62</v>
      </c>
      <c r="G122" s="63" t="s">
        <v>906</v>
      </c>
      <c r="H122" s="63" t="s">
        <v>907</v>
      </c>
      <c r="I122" s="63" t="s">
        <v>329</v>
      </c>
      <c r="J122" s="63"/>
      <c r="K122" s="63"/>
      <c r="L122" s="63" t="s">
        <v>887</v>
      </c>
      <c r="M122" s="63" t="s">
        <v>908</v>
      </c>
      <c r="N122" s="63" t="s">
        <v>304</v>
      </c>
      <c r="O122" s="63" t="str">
        <f>VLOOKUP(G122,'Sheet 1 (2)'!$H$4:$M$536,6,FALSE)</f>
        <v/>
      </c>
      <c r="P122" s="63" t="s">
        <v>909</v>
      </c>
      <c r="Q122" s="63"/>
      <c r="R122" s="63" t="s">
        <v>890</v>
      </c>
      <c r="S122" s="63" t="s">
        <v>304</v>
      </c>
      <c r="T122" s="63" t="str">
        <f>VLOOKUP(G122,'Sheet 1 (2)'!$H$4:$O$536,8,FALSE)</f>
        <v/>
      </c>
      <c r="U122" s="63" t="s">
        <v>804</v>
      </c>
      <c r="V122" s="63" t="s">
        <v>651</v>
      </c>
      <c r="W122" s="63" t="s">
        <v>304</v>
      </c>
      <c r="X122" s="63" t="str">
        <f>VLOOKUP(G122,'Sheet 1 (2)'!$H$4:$Q$536,10,FALSE)</f>
        <v/>
      </c>
      <c r="Y122" s="63" t="str">
        <f t="shared" si="2"/>
        <v/>
      </c>
      <c r="Z122" s="63" t="s">
        <v>891</v>
      </c>
      <c r="AA122" s="63" t="s">
        <v>304</v>
      </c>
      <c r="AB122" s="63" t="str">
        <f>VLOOKUP(G122,'Sheet 1 (2)'!$H$4:$S$536,12,FALSE)</f>
        <v/>
      </c>
      <c r="AC122" s="63" t="str">
        <f t="shared" si="18"/>
        <v/>
      </c>
      <c r="AD122" s="63" t="s">
        <v>304</v>
      </c>
      <c r="AE122" s="63" t="str">
        <f>VLOOKUP(G122,'Sheet 1 (2)'!$H$4:$AF$536,25,FALSE)</f>
        <v/>
      </c>
      <c r="AF122" s="63" t="s">
        <v>418</v>
      </c>
      <c r="AG122" s="63" t="s">
        <v>910</v>
      </c>
      <c r="AH122" s="63" t="s">
        <v>304</v>
      </c>
      <c r="AI122" s="63" t="str">
        <f>VLOOKUP(G122,'Sheet 1 (2)'!$H$4:$AG$536,26,FALSE)</f>
        <v/>
      </c>
      <c r="AJ122" s="63" t="s">
        <v>329</v>
      </c>
      <c r="AK122" s="63" t="s">
        <v>304</v>
      </c>
      <c r="AL122" s="63" t="str">
        <f>VLOOKUP(G122,'Sheet 1 (2)'!$H$4:$AH$536,27,FALSE)</f>
        <v/>
      </c>
      <c r="AM122" s="63" t="str">
        <f t="shared" si="19"/>
        <v/>
      </c>
      <c r="AN122" s="63">
        <v>1</v>
      </c>
      <c r="AO122" s="63">
        <f t="shared" si="10"/>
        <v>1</v>
      </c>
      <c r="AP122" s="71" t="s">
        <v>911</v>
      </c>
      <c r="AQ122" s="71" t="s">
        <v>301</v>
      </c>
      <c r="AR122" s="71" t="s">
        <v>329</v>
      </c>
    </row>
    <row r="123" spans="1:44" ht="15.75" customHeight="1">
      <c r="A123" s="63" t="s">
        <v>634</v>
      </c>
      <c r="B123" s="63" t="s">
        <v>34</v>
      </c>
      <c r="C123" s="63" t="s">
        <v>912</v>
      </c>
      <c r="D123" s="63" t="s">
        <v>63</v>
      </c>
      <c r="E123" s="63" t="s">
        <v>913</v>
      </c>
      <c r="F123" s="63" t="s">
        <v>64</v>
      </c>
      <c r="G123" s="63" t="s">
        <v>914</v>
      </c>
      <c r="H123" s="63" t="s">
        <v>915</v>
      </c>
      <c r="I123" s="63" t="s">
        <v>329</v>
      </c>
      <c r="J123" s="63"/>
      <c r="K123" s="63"/>
      <c r="L123" s="63" t="s">
        <v>388</v>
      </c>
      <c r="M123" s="63" t="s">
        <v>916</v>
      </c>
      <c r="N123" s="63" t="s">
        <v>304</v>
      </c>
      <c r="O123" s="63" t="str">
        <f>VLOOKUP(G123,'Sheet 1 (2)'!$H$4:$M$536,6,FALSE)</f>
        <v/>
      </c>
      <c r="P123" s="63" t="str">
        <f t="shared" ref="P123:P128" si="20">IF(N123&lt;&gt;"",N123,O123)</f>
        <v/>
      </c>
      <c r="Q123" s="63"/>
      <c r="R123" s="63" t="s">
        <v>917</v>
      </c>
      <c r="S123" s="63" t="s">
        <v>304</v>
      </c>
      <c r="T123" s="63" t="str">
        <f>VLOOKUP(G123,'Sheet 1 (2)'!$H$4:$O$536,8,FALSE)</f>
        <v/>
      </c>
      <c r="U123" s="63" t="s">
        <v>917</v>
      </c>
      <c r="V123" s="63" t="s">
        <v>651</v>
      </c>
      <c r="W123" s="63" t="s">
        <v>304</v>
      </c>
      <c r="X123" s="63" t="str">
        <f>VLOOKUP(G123,'Sheet 1 (2)'!$H$4:$Q$536,10,FALSE)</f>
        <v/>
      </c>
      <c r="Y123" s="63" t="str">
        <f t="shared" si="2"/>
        <v/>
      </c>
      <c r="Z123" s="63" t="s">
        <v>918</v>
      </c>
      <c r="AA123" s="63" t="s">
        <v>304</v>
      </c>
      <c r="AB123" s="63" t="str">
        <f>VLOOKUP(G123,'Sheet 1 (2)'!$H$4:$S$536,12,FALSE)</f>
        <v/>
      </c>
      <c r="AC123" s="63" t="str">
        <f t="shared" si="18"/>
        <v/>
      </c>
      <c r="AD123" s="63" t="s">
        <v>304</v>
      </c>
      <c r="AE123" s="63" t="str">
        <f>VLOOKUP(G123,'Sheet 1 (2)'!$H$4:$AF$536,25,FALSE)</f>
        <v/>
      </c>
      <c r="AF123" s="63" t="s">
        <v>632</v>
      </c>
      <c r="AG123" s="63" t="str">
        <f t="shared" ref="AG123:AG158" si="21">IF(AD123&lt;&gt;"",AD123,AE123)</f>
        <v/>
      </c>
      <c r="AH123" s="63" t="s">
        <v>304</v>
      </c>
      <c r="AI123" s="63" t="str">
        <f>VLOOKUP(G123,'Sheet 1 (2)'!$H$4:$AG$536,26,FALSE)</f>
        <v/>
      </c>
      <c r="AJ123" s="63" t="s">
        <v>329</v>
      </c>
      <c r="AK123" s="63" t="s">
        <v>304</v>
      </c>
      <c r="AL123" s="63" t="str">
        <f>VLOOKUP(G123,'Sheet 1 (2)'!$H$4:$AH$536,27,FALSE)</f>
        <v/>
      </c>
      <c r="AM123" s="63" t="str">
        <f t="shared" si="19"/>
        <v/>
      </c>
      <c r="AN123" s="63">
        <v>1</v>
      </c>
      <c r="AO123" s="63">
        <f t="shared" si="10"/>
        <v>1</v>
      </c>
      <c r="AP123" s="71" t="s">
        <v>329</v>
      </c>
      <c r="AQ123" s="71" t="s">
        <v>919</v>
      </c>
      <c r="AR123" s="71" t="s">
        <v>301</v>
      </c>
    </row>
    <row r="124" spans="1:44" ht="15.75" customHeight="1">
      <c r="A124" s="63" t="s">
        <v>634</v>
      </c>
      <c r="B124" s="63" t="s">
        <v>34</v>
      </c>
      <c r="C124" s="63" t="s">
        <v>912</v>
      </c>
      <c r="D124" s="63" t="s">
        <v>63</v>
      </c>
      <c r="E124" s="63" t="s">
        <v>913</v>
      </c>
      <c r="F124" s="63" t="s">
        <v>64</v>
      </c>
      <c r="G124" s="63" t="s">
        <v>920</v>
      </c>
      <c r="H124" s="63" t="s">
        <v>921</v>
      </c>
      <c r="I124" s="63" t="s">
        <v>329</v>
      </c>
      <c r="J124" s="63"/>
      <c r="K124" s="63"/>
      <c r="L124" s="63" t="s">
        <v>388</v>
      </c>
      <c r="M124" s="63" t="s">
        <v>922</v>
      </c>
      <c r="N124" s="63" t="s">
        <v>304</v>
      </c>
      <c r="O124" s="63" t="str">
        <f>VLOOKUP(G124,'Sheet 1 (2)'!$H$4:$M$536,6,FALSE)</f>
        <v/>
      </c>
      <c r="P124" s="63" t="str">
        <f t="shared" si="20"/>
        <v/>
      </c>
      <c r="Q124" s="63"/>
      <c r="R124" s="63" t="s">
        <v>923</v>
      </c>
      <c r="S124" s="63" t="s">
        <v>304</v>
      </c>
      <c r="T124" s="63" t="str">
        <f>VLOOKUP(G124,'Sheet 1 (2)'!$H$4:$O$536,8,FALSE)</f>
        <v/>
      </c>
      <c r="U124" s="63" t="s">
        <v>763</v>
      </c>
      <c r="V124" s="63" t="s">
        <v>651</v>
      </c>
      <c r="W124" s="63" t="s">
        <v>304</v>
      </c>
      <c r="X124" s="63" t="str">
        <f>VLOOKUP(G124,'Sheet 1 (2)'!$H$4:$Q$536,10,FALSE)</f>
        <v/>
      </c>
      <c r="Y124" s="63" t="str">
        <f t="shared" si="2"/>
        <v/>
      </c>
      <c r="Z124" s="63" t="s">
        <v>924</v>
      </c>
      <c r="AA124" s="63" t="s">
        <v>304</v>
      </c>
      <c r="AB124" s="63" t="str">
        <f>VLOOKUP(G124,'Sheet 1 (2)'!$H$4:$S$536,12,FALSE)</f>
        <v/>
      </c>
      <c r="AC124" s="63" t="str">
        <f t="shared" si="18"/>
        <v/>
      </c>
      <c r="AD124" s="63" t="s">
        <v>304</v>
      </c>
      <c r="AE124" s="63" t="str">
        <f>VLOOKUP(G124,'Sheet 1 (2)'!$H$4:$AF$536,25,FALSE)</f>
        <v/>
      </c>
      <c r="AF124" s="63" t="s">
        <v>632</v>
      </c>
      <c r="AG124" s="63" t="str">
        <f t="shared" si="21"/>
        <v/>
      </c>
      <c r="AH124" s="63" t="s">
        <v>304</v>
      </c>
      <c r="AI124" s="63" t="str">
        <f>VLOOKUP(G124,'Sheet 1 (2)'!$H$4:$AG$536,26,FALSE)</f>
        <v/>
      </c>
      <c r="AJ124" s="63" t="s">
        <v>329</v>
      </c>
      <c r="AK124" s="63" t="s">
        <v>304</v>
      </c>
      <c r="AL124" s="63" t="str">
        <f>VLOOKUP(G124,'Sheet 1 (2)'!$H$4:$AH$536,27,FALSE)</f>
        <v/>
      </c>
      <c r="AM124" s="63" t="str">
        <f t="shared" si="19"/>
        <v/>
      </c>
      <c r="AN124" s="63">
        <v>1</v>
      </c>
      <c r="AO124" s="63">
        <f t="shared" si="10"/>
        <v>1</v>
      </c>
      <c r="AP124" s="71" t="s">
        <v>329</v>
      </c>
      <c r="AQ124" s="71" t="s">
        <v>919</v>
      </c>
      <c r="AR124" s="71" t="s">
        <v>301</v>
      </c>
    </row>
    <row r="125" spans="1:44" ht="15.75" customHeight="1">
      <c r="A125" s="63" t="s">
        <v>634</v>
      </c>
      <c r="B125" s="63" t="s">
        <v>34</v>
      </c>
      <c r="C125" s="63" t="s">
        <v>912</v>
      </c>
      <c r="D125" s="63" t="s">
        <v>63</v>
      </c>
      <c r="E125" s="63" t="s">
        <v>913</v>
      </c>
      <c r="F125" s="63" t="s">
        <v>64</v>
      </c>
      <c r="G125" s="63" t="s">
        <v>925</v>
      </c>
      <c r="H125" s="63" t="s">
        <v>926</v>
      </c>
      <c r="I125" s="63" t="s">
        <v>329</v>
      </c>
      <c r="J125" s="63"/>
      <c r="K125" s="63"/>
      <c r="L125" s="63" t="s">
        <v>388</v>
      </c>
      <c r="M125" s="63" t="s">
        <v>927</v>
      </c>
      <c r="N125" s="63" t="s">
        <v>304</v>
      </c>
      <c r="O125" s="63" t="str">
        <f>VLOOKUP(G125,'Sheet 1 (2)'!$H$4:$M$536,6,FALSE)</f>
        <v/>
      </c>
      <c r="P125" s="63" t="str">
        <f t="shared" si="20"/>
        <v/>
      </c>
      <c r="Q125" s="63"/>
      <c r="R125" s="63" t="s">
        <v>928</v>
      </c>
      <c r="S125" s="63" t="s">
        <v>304</v>
      </c>
      <c r="T125" s="63" t="str">
        <f>VLOOKUP(G125,'Sheet 1 (2)'!$H$4:$O$536,8,FALSE)</f>
        <v/>
      </c>
      <c r="U125" s="63" t="s">
        <v>763</v>
      </c>
      <c r="V125" s="63" t="s">
        <v>651</v>
      </c>
      <c r="W125" s="63" t="s">
        <v>304</v>
      </c>
      <c r="X125" s="63" t="str">
        <f>VLOOKUP(G125,'Sheet 1 (2)'!$H$4:$Q$536,10,FALSE)</f>
        <v/>
      </c>
      <c r="Y125" s="63" t="str">
        <f t="shared" si="2"/>
        <v/>
      </c>
      <c r="Z125" s="63" t="s">
        <v>929</v>
      </c>
      <c r="AA125" s="63" t="s">
        <v>304</v>
      </c>
      <c r="AB125" s="63" t="str">
        <f>VLOOKUP(G125,'Sheet 1 (2)'!$H$4:$S$536,12,FALSE)</f>
        <v/>
      </c>
      <c r="AC125" s="63" t="str">
        <f t="shared" si="18"/>
        <v/>
      </c>
      <c r="AD125" s="63" t="s">
        <v>304</v>
      </c>
      <c r="AE125" s="63" t="str">
        <f>VLOOKUP(G125,'Sheet 1 (2)'!$H$4:$AF$536,25,FALSE)</f>
        <v/>
      </c>
      <c r="AF125" s="63" t="s">
        <v>632</v>
      </c>
      <c r="AG125" s="63" t="str">
        <f t="shared" si="21"/>
        <v/>
      </c>
      <c r="AH125" s="63" t="s">
        <v>304</v>
      </c>
      <c r="AI125" s="63" t="str">
        <f>VLOOKUP(G125,'Sheet 1 (2)'!$H$4:$AG$536,26,FALSE)</f>
        <v/>
      </c>
      <c r="AJ125" s="63" t="s">
        <v>329</v>
      </c>
      <c r="AK125" s="63" t="s">
        <v>304</v>
      </c>
      <c r="AL125" s="63" t="str">
        <f>VLOOKUP(G125,'Sheet 1 (2)'!$H$4:$AH$536,27,FALSE)</f>
        <v/>
      </c>
      <c r="AM125" s="63" t="str">
        <f t="shared" si="19"/>
        <v/>
      </c>
      <c r="AN125" s="63">
        <v>1</v>
      </c>
      <c r="AO125" s="63">
        <f t="shared" si="10"/>
        <v>1</v>
      </c>
      <c r="AP125" s="71" t="s">
        <v>329</v>
      </c>
      <c r="AQ125" s="71" t="s">
        <v>919</v>
      </c>
      <c r="AR125" s="71" t="s">
        <v>301</v>
      </c>
    </row>
    <row r="126" spans="1:44" ht="15.75" customHeight="1">
      <c r="A126" s="63" t="s">
        <v>634</v>
      </c>
      <c r="B126" s="63" t="s">
        <v>34</v>
      </c>
      <c r="C126" s="63" t="s">
        <v>912</v>
      </c>
      <c r="D126" s="63" t="s">
        <v>63</v>
      </c>
      <c r="E126" s="63" t="s">
        <v>913</v>
      </c>
      <c r="F126" s="63" t="s">
        <v>64</v>
      </c>
      <c r="G126" s="63" t="s">
        <v>930</v>
      </c>
      <c r="H126" s="63" t="s">
        <v>931</v>
      </c>
      <c r="I126" s="63" t="s">
        <v>329</v>
      </c>
      <c r="J126" s="63"/>
      <c r="K126" s="63"/>
      <c r="L126" s="63" t="s">
        <v>388</v>
      </c>
      <c r="M126" s="63" t="s">
        <v>932</v>
      </c>
      <c r="N126" s="63" t="s">
        <v>304</v>
      </c>
      <c r="O126" s="63" t="str">
        <f>VLOOKUP(G126,'Sheet 1 (2)'!$H$4:$M$536,6,FALSE)</f>
        <v/>
      </c>
      <c r="P126" s="63" t="str">
        <f t="shared" si="20"/>
        <v/>
      </c>
      <c r="Q126" s="63"/>
      <c r="R126" s="63" t="s">
        <v>933</v>
      </c>
      <c r="S126" s="63" t="s">
        <v>304</v>
      </c>
      <c r="T126" s="63" t="str">
        <f>VLOOKUP(G126,'Sheet 1 (2)'!$H$4:$O$536,8,FALSE)</f>
        <v/>
      </c>
      <c r="U126" s="63" t="s">
        <v>763</v>
      </c>
      <c r="V126" s="63" t="s">
        <v>651</v>
      </c>
      <c r="W126" s="63" t="s">
        <v>304</v>
      </c>
      <c r="X126" s="63" t="str">
        <f>VLOOKUP(G126,'Sheet 1 (2)'!$H$4:$Q$536,10,FALSE)</f>
        <v/>
      </c>
      <c r="Y126" s="63" t="str">
        <f t="shared" si="2"/>
        <v/>
      </c>
      <c r="Z126" s="63" t="s">
        <v>934</v>
      </c>
      <c r="AA126" s="63" t="s">
        <v>304</v>
      </c>
      <c r="AB126" s="63" t="str">
        <f>VLOOKUP(G126,'Sheet 1 (2)'!$H$4:$S$536,12,FALSE)</f>
        <v/>
      </c>
      <c r="AC126" s="63" t="str">
        <f t="shared" si="18"/>
        <v/>
      </c>
      <c r="AD126" s="63" t="s">
        <v>304</v>
      </c>
      <c r="AE126" s="63" t="str">
        <f>VLOOKUP(G126,'Sheet 1 (2)'!$H$4:$AF$536,25,FALSE)</f>
        <v/>
      </c>
      <c r="AF126" s="63" t="s">
        <v>632</v>
      </c>
      <c r="AG126" s="63" t="str">
        <f t="shared" si="21"/>
        <v/>
      </c>
      <c r="AH126" s="63" t="s">
        <v>304</v>
      </c>
      <c r="AI126" s="63" t="str">
        <f>VLOOKUP(G126,'Sheet 1 (2)'!$H$4:$AG$536,26,FALSE)</f>
        <v/>
      </c>
      <c r="AJ126" s="63" t="s">
        <v>329</v>
      </c>
      <c r="AK126" s="63" t="s">
        <v>304</v>
      </c>
      <c r="AL126" s="63" t="str">
        <f>VLOOKUP(G126,'Sheet 1 (2)'!$H$4:$AH$536,27,FALSE)</f>
        <v/>
      </c>
      <c r="AM126" s="63" t="str">
        <f t="shared" si="19"/>
        <v/>
      </c>
      <c r="AN126" s="63">
        <v>1</v>
      </c>
      <c r="AO126" s="63">
        <f t="shared" si="10"/>
        <v>1</v>
      </c>
      <c r="AP126" s="71" t="s">
        <v>329</v>
      </c>
      <c r="AQ126" s="71" t="s">
        <v>919</v>
      </c>
      <c r="AR126" s="71" t="s">
        <v>301</v>
      </c>
    </row>
    <row r="127" spans="1:44" ht="15.75" customHeight="1">
      <c r="A127" s="63" t="s">
        <v>634</v>
      </c>
      <c r="B127" s="63" t="s">
        <v>34</v>
      </c>
      <c r="C127" s="63" t="s">
        <v>912</v>
      </c>
      <c r="D127" s="63" t="s">
        <v>63</v>
      </c>
      <c r="E127" s="63" t="s">
        <v>913</v>
      </c>
      <c r="F127" s="63" t="s">
        <v>64</v>
      </c>
      <c r="G127" s="63" t="s">
        <v>935</v>
      </c>
      <c r="H127" s="63" t="s">
        <v>936</v>
      </c>
      <c r="I127" s="63" t="s">
        <v>329</v>
      </c>
      <c r="J127" s="63"/>
      <c r="K127" s="63"/>
      <c r="L127" s="63" t="s">
        <v>388</v>
      </c>
      <c r="M127" s="63" t="s">
        <v>937</v>
      </c>
      <c r="N127" s="63" t="s">
        <v>304</v>
      </c>
      <c r="O127" s="63" t="str">
        <f>VLOOKUP(G127,'Sheet 1 (2)'!$H$4:$M$536,6,FALSE)</f>
        <v/>
      </c>
      <c r="P127" s="63" t="str">
        <f t="shared" si="20"/>
        <v/>
      </c>
      <c r="Q127" s="63"/>
      <c r="R127" s="63" t="s">
        <v>933</v>
      </c>
      <c r="S127" s="63" t="s">
        <v>304</v>
      </c>
      <c r="T127" s="63" t="str">
        <f>VLOOKUP(G127,'Sheet 1 (2)'!$H$4:$O$536,8,FALSE)</f>
        <v/>
      </c>
      <c r="U127" s="63" t="s">
        <v>763</v>
      </c>
      <c r="V127" s="63" t="s">
        <v>651</v>
      </c>
      <c r="W127" s="63" t="s">
        <v>304</v>
      </c>
      <c r="X127" s="63" t="str">
        <f>VLOOKUP(G127,'Sheet 1 (2)'!$H$4:$Q$536,10,FALSE)</f>
        <v/>
      </c>
      <c r="Y127" s="63" t="str">
        <f t="shared" si="2"/>
        <v/>
      </c>
      <c r="Z127" s="63" t="s">
        <v>938</v>
      </c>
      <c r="AA127" s="63" t="s">
        <v>304</v>
      </c>
      <c r="AB127" s="63" t="str">
        <f>VLOOKUP(G127,'Sheet 1 (2)'!$H$4:$S$536,12,FALSE)</f>
        <v/>
      </c>
      <c r="AC127" s="63" t="str">
        <f t="shared" si="18"/>
        <v/>
      </c>
      <c r="AD127" s="63" t="s">
        <v>304</v>
      </c>
      <c r="AE127" s="63" t="str">
        <f>VLOOKUP(G127,'Sheet 1 (2)'!$H$4:$AF$536,25,FALSE)</f>
        <v/>
      </c>
      <c r="AF127" s="63" t="s">
        <v>632</v>
      </c>
      <c r="AG127" s="63" t="str">
        <f t="shared" si="21"/>
        <v/>
      </c>
      <c r="AH127" s="63" t="s">
        <v>304</v>
      </c>
      <c r="AI127" s="63" t="str">
        <f>VLOOKUP(G127,'Sheet 1 (2)'!$H$4:$AG$536,26,FALSE)</f>
        <v/>
      </c>
      <c r="AJ127" s="63" t="s">
        <v>329</v>
      </c>
      <c r="AK127" s="63" t="s">
        <v>304</v>
      </c>
      <c r="AL127" s="63" t="str">
        <f>VLOOKUP(G127,'Sheet 1 (2)'!$H$4:$AH$536,27,FALSE)</f>
        <v/>
      </c>
      <c r="AM127" s="63" t="str">
        <f t="shared" si="19"/>
        <v/>
      </c>
      <c r="AN127" s="63">
        <v>1</v>
      </c>
      <c r="AO127" s="63">
        <f t="shared" si="10"/>
        <v>1</v>
      </c>
      <c r="AP127" s="71" t="s">
        <v>329</v>
      </c>
      <c r="AQ127" s="71" t="s">
        <v>919</v>
      </c>
      <c r="AR127" s="71" t="s">
        <v>301</v>
      </c>
    </row>
    <row r="128" spans="1:44" ht="15.75" customHeight="1">
      <c r="A128" s="63" t="s">
        <v>634</v>
      </c>
      <c r="B128" s="63" t="s">
        <v>34</v>
      </c>
      <c r="C128" s="63" t="s">
        <v>912</v>
      </c>
      <c r="D128" s="63" t="s">
        <v>63</v>
      </c>
      <c r="E128" s="63" t="s">
        <v>913</v>
      </c>
      <c r="F128" s="63" t="s">
        <v>64</v>
      </c>
      <c r="G128" s="63" t="s">
        <v>939</v>
      </c>
      <c r="H128" s="63" t="s">
        <v>940</v>
      </c>
      <c r="I128" s="63" t="s">
        <v>329</v>
      </c>
      <c r="J128" s="63"/>
      <c r="K128" s="63"/>
      <c r="L128" s="63" t="s">
        <v>388</v>
      </c>
      <c r="M128" s="63" t="s">
        <v>941</v>
      </c>
      <c r="N128" s="63" t="s">
        <v>304</v>
      </c>
      <c r="O128" s="63" t="str">
        <f>VLOOKUP(G128,'Sheet 1 (2)'!$H$4:$M$536,6,FALSE)</f>
        <v/>
      </c>
      <c r="P128" s="63" t="str">
        <f t="shared" si="20"/>
        <v/>
      </c>
      <c r="Q128" s="63"/>
      <c r="R128" s="63" t="s">
        <v>917</v>
      </c>
      <c r="S128" s="63" t="s">
        <v>304</v>
      </c>
      <c r="T128" s="63" t="str">
        <f>VLOOKUP(G128,'Sheet 1 (2)'!$H$4:$O$536,8,FALSE)</f>
        <v/>
      </c>
      <c r="U128" s="63" t="s">
        <v>917</v>
      </c>
      <c r="V128" s="63" t="s">
        <v>651</v>
      </c>
      <c r="W128" s="63" t="s">
        <v>304</v>
      </c>
      <c r="X128" s="63" t="str">
        <f>VLOOKUP(G128,'Sheet 1 (2)'!$H$4:$Q$536,10,FALSE)</f>
        <v/>
      </c>
      <c r="Y128" s="63" t="str">
        <f t="shared" si="2"/>
        <v/>
      </c>
      <c r="Z128" s="63" t="s">
        <v>942</v>
      </c>
      <c r="AA128" s="63" t="s">
        <v>304</v>
      </c>
      <c r="AB128" s="63" t="str">
        <f>VLOOKUP(G128,'Sheet 1 (2)'!$H$4:$S$536,12,FALSE)</f>
        <v/>
      </c>
      <c r="AC128" s="63" t="str">
        <f t="shared" si="18"/>
        <v/>
      </c>
      <c r="AD128" s="63" t="s">
        <v>304</v>
      </c>
      <c r="AE128" s="63" t="str">
        <f>VLOOKUP(G128,'Sheet 1 (2)'!$H$4:$AF$536,25,FALSE)</f>
        <v/>
      </c>
      <c r="AF128" s="63" t="s">
        <v>632</v>
      </c>
      <c r="AG128" s="63" t="str">
        <f t="shared" si="21"/>
        <v/>
      </c>
      <c r="AH128" s="63" t="s">
        <v>304</v>
      </c>
      <c r="AI128" s="63" t="str">
        <f>VLOOKUP(G128,'Sheet 1 (2)'!$H$4:$AG$536,26,FALSE)</f>
        <v/>
      </c>
      <c r="AJ128" s="63" t="s">
        <v>329</v>
      </c>
      <c r="AK128" s="63" t="s">
        <v>304</v>
      </c>
      <c r="AL128" s="63" t="str">
        <f>VLOOKUP(G128,'Sheet 1 (2)'!$H$4:$AH$536,27,FALSE)</f>
        <v/>
      </c>
      <c r="AM128" s="63" t="str">
        <f t="shared" si="19"/>
        <v/>
      </c>
      <c r="AN128" s="63">
        <v>1</v>
      </c>
      <c r="AO128" s="63">
        <f t="shared" si="10"/>
        <v>1</v>
      </c>
      <c r="AP128" s="71" t="s">
        <v>329</v>
      </c>
      <c r="AQ128" s="71" t="s">
        <v>919</v>
      </c>
      <c r="AR128" s="71" t="s">
        <v>301</v>
      </c>
    </row>
    <row r="129" spans="1:44" ht="15.75" customHeight="1">
      <c r="A129" s="63" t="s">
        <v>634</v>
      </c>
      <c r="B129" s="63" t="s">
        <v>34</v>
      </c>
      <c r="C129" s="63" t="s">
        <v>912</v>
      </c>
      <c r="D129" s="63" t="s">
        <v>63</v>
      </c>
      <c r="E129" s="63" t="s">
        <v>913</v>
      </c>
      <c r="F129" s="63" t="s">
        <v>64</v>
      </c>
      <c r="G129" s="63" t="s">
        <v>943</v>
      </c>
      <c r="H129" s="63" t="s">
        <v>944</v>
      </c>
      <c r="I129" s="63" t="s">
        <v>329</v>
      </c>
      <c r="J129" s="63"/>
      <c r="K129" s="63"/>
      <c r="L129" s="63" t="s">
        <v>388</v>
      </c>
      <c r="M129" s="63" t="s">
        <v>945</v>
      </c>
      <c r="N129" s="63" t="s">
        <v>304</v>
      </c>
      <c r="O129" s="63" t="str">
        <f>VLOOKUP(G129,'Sheet 1 (2)'!$H$4:$M$536,6,FALSE)</f>
        <v/>
      </c>
      <c r="P129" s="63" t="s">
        <v>946</v>
      </c>
      <c r="Q129" s="63"/>
      <c r="R129" s="63" t="s">
        <v>917</v>
      </c>
      <c r="S129" s="63" t="s">
        <v>304</v>
      </c>
      <c r="T129" s="63" t="str">
        <f>VLOOKUP(G129,'Sheet 1 (2)'!$H$4:$O$536,8,FALSE)</f>
        <v/>
      </c>
      <c r="U129" s="63" t="s">
        <v>917</v>
      </c>
      <c r="V129" s="63" t="s">
        <v>651</v>
      </c>
      <c r="W129" s="63" t="s">
        <v>304</v>
      </c>
      <c r="X129" s="63" t="str">
        <f>VLOOKUP(G129,'Sheet 1 (2)'!$H$4:$Q$536,10,FALSE)</f>
        <v/>
      </c>
      <c r="Y129" s="63" t="str">
        <f t="shared" si="2"/>
        <v/>
      </c>
      <c r="Z129" s="63" t="s">
        <v>947</v>
      </c>
      <c r="AA129" s="63" t="s">
        <v>304</v>
      </c>
      <c r="AB129" s="63" t="str">
        <f>VLOOKUP(G129,'Sheet 1 (2)'!$H$4:$S$536,12,FALSE)</f>
        <v/>
      </c>
      <c r="AC129" s="63" t="str">
        <f t="shared" si="18"/>
        <v/>
      </c>
      <c r="AD129" s="63" t="s">
        <v>304</v>
      </c>
      <c r="AE129" s="63" t="str">
        <f>VLOOKUP(G129,'Sheet 1 (2)'!$H$4:$AF$536,25,FALSE)</f>
        <v/>
      </c>
      <c r="AF129" s="63" t="s">
        <v>632</v>
      </c>
      <c r="AG129" s="63" t="str">
        <f t="shared" si="21"/>
        <v/>
      </c>
      <c r="AH129" s="63" t="s">
        <v>304</v>
      </c>
      <c r="AI129" s="63" t="str">
        <f>VLOOKUP(G129,'Sheet 1 (2)'!$H$4:$AG$536,26,FALSE)</f>
        <v/>
      </c>
      <c r="AJ129" s="63" t="s">
        <v>329</v>
      </c>
      <c r="AK129" s="63" t="s">
        <v>304</v>
      </c>
      <c r="AL129" s="63" t="str">
        <f>VLOOKUP(G129,'Sheet 1 (2)'!$H$4:$AH$536,27,FALSE)</f>
        <v/>
      </c>
      <c r="AM129" s="63" t="str">
        <f t="shared" si="19"/>
        <v/>
      </c>
      <c r="AN129" s="63">
        <v>1</v>
      </c>
      <c r="AO129" s="63">
        <f t="shared" si="10"/>
        <v>1</v>
      </c>
      <c r="AP129" s="71" t="s">
        <v>329</v>
      </c>
      <c r="AQ129" s="71" t="s">
        <v>919</v>
      </c>
      <c r="AR129" s="71" t="s">
        <v>301</v>
      </c>
    </row>
    <row r="130" spans="1:44" ht="15.75" customHeight="1">
      <c r="A130" s="63" t="s">
        <v>634</v>
      </c>
      <c r="B130" s="63" t="s">
        <v>34</v>
      </c>
      <c r="C130" s="63" t="s">
        <v>912</v>
      </c>
      <c r="D130" s="63" t="s">
        <v>63</v>
      </c>
      <c r="E130" s="63" t="s">
        <v>913</v>
      </c>
      <c r="F130" s="63" t="s">
        <v>64</v>
      </c>
      <c r="G130" s="63" t="s">
        <v>948</v>
      </c>
      <c r="H130" s="63" t="s">
        <v>949</v>
      </c>
      <c r="I130" s="63" t="s">
        <v>329</v>
      </c>
      <c r="J130" s="63"/>
      <c r="K130" s="63"/>
      <c r="L130" s="63" t="s">
        <v>388</v>
      </c>
      <c r="M130" s="63" t="s">
        <v>945</v>
      </c>
      <c r="N130" s="63" t="s">
        <v>304</v>
      </c>
      <c r="O130" s="63" t="str">
        <f>VLOOKUP(G130,'Sheet 1 (2)'!$H$4:$M$536,6,FALSE)</f>
        <v/>
      </c>
      <c r="P130" s="63" t="str">
        <f t="shared" ref="P130:P158" si="22">IF(N130&lt;&gt;"",N130,O130)</f>
        <v/>
      </c>
      <c r="Q130" s="63"/>
      <c r="R130" s="63" t="s">
        <v>917</v>
      </c>
      <c r="S130" s="63" t="s">
        <v>304</v>
      </c>
      <c r="T130" s="63" t="str">
        <f>VLOOKUP(G130,'Sheet 1 (2)'!$H$4:$O$536,8,FALSE)</f>
        <v/>
      </c>
      <c r="U130" s="63" t="s">
        <v>917</v>
      </c>
      <c r="V130" s="63" t="s">
        <v>651</v>
      </c>
      <c r="W130" s="63" t="s">
        <v>304</v>
      </c>
      <c r="X130" s="63" t="str">
        <f>VLOOKUP(G130,'Sheet 1 (2)'!$H$4:$Q$536,10,FALSE)</f>
        <v/>
      </c>
      <c r="Y130" s="63" t="str">
        <f t="shared" si="2"/>
        <v/>
      </c>
      <c r="Z130" s="63" t="s">
        <v>950</v>
      </c>
      <c r="AA130" s="63" t="s">
        <v>304</v>
      </c>
      <c r="AB130" s="63" t="str">
        <f>VLOOKUP(G130,'Sheet 1 (2)'!$H$4:$S$536,12,FALSE)</f>
        <v/>
      </c>
      <c r="AC130" s="63" t="str">
        <f t="shared" si="18"/>
        <v/>
      </c>
      <c r="AD130" s="63" t="s">
        <v>304</v>
      </c>
      <c r="AE130" s="63" t="str">
        <f>VLOOKUP(G130,'Sheet 1 (2)'!$H$4:$AF$536,25,FALSE)</f>
        <v/>
      </c>
      <c r="AF130" s="63" t="s">
        <v>632</v>
      </c>
      <c r="AG130" s="63" t="str">
        <f t="shared" si="21"/>
        <v/>
      </c>
      <c r="AH130" s="63" t="s">
        <v>304</v>
      </c>
      <c r="AI130" s="63" t="str">
        <f>VLOOKUP(G130,'Sheet 1 (2)'!$H$4:$AG$536,26,FALSE)</f>
        <v/>
      </c>
      <c r="AJ130" s="63" t="s">
        <v>329</v>
      </c>
      <c r="AK130" s="63" t="s">
        <v>304</v>
      </c>
      <c r="AL130" s="63" t="str">
        <f>VLOOKUP(G130,'Sheet 1 (2)'!$H$4:$AH$536,27,FALSE)</f>
        <v/>
      </c>
      <c r="AM130" s="63" t="str">
        <f t="shared" si="19"/>
        <v/>
      </c>
      <c r="AN130" s="63">
        <v>1</v>
      </c>
      <c r="AO130" s="63">
        <f t="shared" ref="AO130:AO193" si="23">+IF(AJ130="SI",1,0)</f>
        <v>1</v>
      </c>
      <c r="AP130" s="71" t="s">
        <v>329</v>
      </c>
      <c r="AQ130" s="71" t="s">
        <v>919</v>
      </c>
      <c r="AR130" s="71" t="s">
        <v>301</v>
      </c>
    </row>
    <row r="131" spans="1:44" ht="15.75" customHeight="1">
      <c r="A131" s="63" t="s">
        <v>634</v>
      </c>
      <c r="B131" s="63" t="s">
        <v>34</v>
      </c>
      <c r="C131" s="63" t="s">
        <v>912</v>
      </c>
      <c r="D131" s="63" t="s">
        <v>63</v>
      </c>
      <c r="E131" s="63" t="s">
        <v>913</v>
      </c>
      <c r="F131" s="63" t="s">
        <v>64</v>
      </c>
      <c r="G131" s="63" t="s">
        <v>951</v>
      </c>
      <c r="H131" s="63" t="s">
        <v>952</v>
      </c>
      <c r="I131" s="63" t="s">
        <v>329</v>
      </c>
      <c r="J131" s="63"/>
      <c r="K131" s="63"/>
      <c r="L131" s="63" t="s">
        <v>388</v>
      </c>
      <c r="M131" s="63" t="s">
        <v>953</v>
      </c>
      <c r="N131" s="63" t="s">
        <v>304</v>
      </c>
      <c r="O131" s="63" t="str">
        <f>VLOOKUP(G131,'Sheet 1 (2)'!$H$4:$M$536,6,FALSE)</f>
        <v/>
      </c>
      <c r="P131" s="63" t="str">
        <f t="shared" si="22"/>
        <v/>
      </c>
      <c r="Q131" s="63"/>
      <c r="R131" s="63" t="s">
        <v>954</v>
      </c>
      <c r="S131" s="63" t="s">
        <v>304</v>
      </c>
      <c r="T131" s="63" t="str">
        <f>VLOOKUP(G131,'Sheet 1 (2)'!$H$4:$O$536,8,FALSE)</f>
        <v/>
      </c>
      <c r="U131" s="63" t="s">
        <v>763</v>
      </c>
      <c r="V131" s="63" t="s">
        <v>651</v>
      </c>
      <c r="W131" s="63" t="s">
        <v>304</v>
      </c>
      <c r="X131" s="63" t="str">
        <f>VLOOKUP(G131,'Sheet 1 (2)'!$H$4:$Q$536,10,FALSE)</f>
        <v/>
      </c>
      <c r="Y131" s="63" t="str">
        <f t="shared" si="2"/>
        <v/>
      </c>
      <c r="Z131" s="63" t="s">
        <v>955</v>
      </c>
      <c r="AA131" s="63" t="s">
        <v>304</v>
      </c>
      <c r="AB131" s="63" t="str">
        <f>VLOOKUP(G131,'Sheet 1 (2)'!$H$4:$S$536,12,FALSE)</f>
        <v/>
      </c>
      <c r="AC131" s="63" t="str">
        <f t="shared" si="18"/>
        <v/>
      </c>
      <c r="AD131" s="63" t="s">
        <v>304</v>
      </c>
      <c r="AE131" s="63" t="str">
        <f>VLOOKUP(G131,'Sheet 1 (2)'!$H$4:$AF$536,25,FALSE)</f>
        <v/>
      </c>
      <c r="AF131" s="63" t="s">
        <v>429</v>
      </c>
      <c r="AG131" s="63" t="str">
        <f t="shared" si="21"/>
        <v/>
      </c>
      <c r="AH131" s="63" t="s">
        <v>304</v>
      </c>
      <c r="AI131" s="63" t="str">
        <f>VLOOKUP(G131,'Sheet 1 (2)'!$H$4:$AG$536,26,FALSE)</f>
        <v/>
      </c>
      <c r="AJ131" s="63" t="s">
        <v>329</v>
      </c>
      <c r="AK131" s="63" t="s">
        <v>304</v>
      </c>
      <c r="AL131" s="63" t="str">
        <f>VLOOKUP(G131,'Sheet 1 (2)'!$H$4:$AH$536,27,FALSE)</f>
        <v/>
      </c>
      <c r="AM131" s="63" t="str">
        <f t="shared" si="19"/>
        <v/>
      </c>
      <c r="AN131" s="63">
        <v>1</v>
      </c>
      <c r="AO131" s="63">
        <f t="shared" si="23"/>
        <v>1</v>
      </c>
      <c r="AP131" s="71" t="s">
        <v>329</v>
      </c>
      <c r="AQ131" s="71" t="s">
        <v>919</v>
      </c>
      <c r="AR131" s="71" t="s">
        <v>301</v>
      </c>
    </row>
    <row r="132" spans="1:44" ht="15.75" customHeight="1">
      <c r="A132" s="63" t="s">
        <v>634</v>
      </c>
      <c r="B132" s="63" t="s">
        <v>34</v>
      </c>
      <c r="C132" s="63" t="s">
        <v>912</v>
      </c>
      <c r="D132" s="63" t="s">
        <v>63</v>
      </c>
      <c r="E132" s="63" t="s">
        <v>913</v>
      </c>
      <c r="F132" s="63" t="s">
        <v>64</v>
      </c>
      <c r="G132" s="63" t="s">
        <v>956</v>
      </c>
      <c r="H132" s="63" t="s">
        <v>957</v>
      </c>
      <c r="I132" s="63" t="s">
        <v>329</v>
      </c>
      <c r="J132" s="63"/>
      <c r="K132" s="63"/>
      <c r="L132" s="63" t="s">
        <v>388</v>
      </c>
      <c r="M132" s="63" t="s">
        <v>958</v>
      </c>
      <c r="N132" s="63" t="s">
        <v>304</v>
      </c>
      <c r="O132" s="63" t="str">
        <f>VLOOKUP(G132,'Sheet 1 (2)'!$H$4:$M$536,6,FALSE)</f>
        <v/>
      </c>
      <c r="P132" s="63" t="str">
        <f t="shared" si="22"/>
        <v/>
      </c>
      <c r="Q132" s="63"/>
      <c r="R132" s="63" t="s">
        <v>917</v>
      </c>
      <c r="S132" s="63" t="s">
        <v>304</v>
      </c>
      <c r="T132" s="63" t="str">
        <f>VLOOKUP(G132,'Sheet 1 (2)'!$H$4:$O$536,8,FALSE)</f>
        <v/>
      </c>
      <c r="U132" s="63" t="s">
        <v>917</v>
      </c>
      <c r="V132" s="63" t="s">
        <v>651</v>
      </c>
      <c r="W132" s="63" t="s">
        <v>304</v>
      </c>
      <c r="X132" s="63" t="str">
        <f>VLOOKUP(G132,'Sheet 1 (2)'!$H$4:$Q$536,10,FALSE)</f>
        <v/>
      </c>
      <c r="Y132" s="63" t="str">
        <f t="shared" si="2"/>
        <v/>
      </c>
      <c r="Z132" s="63" t="s">
        <v>959</v>
      </c>
      <c r="AA132" s="63" t="s">
        <v>304</v>
      </c>
      <c r="AB132" s="63" t="str">
        <f>VLOOKUP(G132,'Sheet 1 (2)'!$H$4:$S$536,12,FALSE)</f>
        <v/>
      </c>
      <c r="AC132" s="63" t="str">
        <f t="shared" si="18"/>
        <v/>
      </c>
      <c r="AD132" s="63" t="s">
        <v>304</v>
      </c>
      <c r="AE132" s="63" t="str">
        <f>VLOOKUP(G132,'Sheet 1 (2)'!$H$4:$AF$536,25,FALSE)</f>
        <v/>
      </c>
      <c r="AF132" s="63" t="s">
        <v>429</v>
      </c>
      <c r="AG132" s="63" t="str">
        <f t="shared" si="21"/>
        <v/>
      </c>
      <c r="AH132" s="63" t="s">
        <v>304</v>
      </c>
      <c r="AI132" s="63" t="str">
        <f>VLOOKUP(G132,'Sheet 1 (2)'!$H$4:$AG$536,26,FALSE)</f>
        <v/>
      </c>
      <c r="AJ132" s="63" t="s">
        <v>329</v>
      </c>
      <c r="AK132" s="63" t="s">
        <v>304</v>
      </c>
      <c r="AL132" s="63" t="str">
        <f>VLOOKUP(G132,'Sheet 1 (2)'!$H$4:$AH$536,27,FALSE)</f>
        <v/>
      </c>
      <c r="AM132" s="63" t="str">
        <f t="shared" si="19"/>
        <v/>
      </c>
      <c r="AN132" s="63">
        <v>1</v>
      </c>
      <c r="AO132" s="63">
        <f t="shared" si="23"/>
        <v>1</v>
      </c>
      <c r="AP132" s="71" t="s">
        <v>329</v>
      </c>
      <c r="AQ132" s="71" t="s">
        <v>919</v>
      </c>
      <c r="AR132" s="71" t="s">
        <v>301</v>
      </c>
    </row>
    <row r="133" spans="1:44" ht="15.75" customHeight="1">
      <c r="A133" s="63" t="s">
        <v>634</v>
      </c>
      <c r="B133" s="63" t="s">
        <v>34</v>
      </c>
      <c r="C133" s="63" t="s">
        <v>912</v>
      </c>
      <c r="D133" s="63" t="s">
        <v>63</v>
      </c>
      <c r="E133" s="63" t="s">
        <v>913</v>
      </c>
      <c r="F133" s="63" t="s">
        <v>64</v>
      </c>
      <c r="G133" s="63" t="s">
        <v>960</v>
      </c>
      <c r="H133" s="63" t="s">
        <v>961</v>
      </c>
      <c r="I133" s="63" t="s">
        <v>329</v>
      </c>
      <c r="J133" s="63"/>
      <c r="K133" s="63"/>
      <c r="L133" s="63" t="s">
        <v>388</v>
      </c>
      <c r="M133" s="63" t="s">
        <v>945</v>
      </c>
      <c r="N133" s="63" t="s">
        <v>304</v>
      </c>
      <c r="O133" s="63" t="str">
        <f>VLOOKUP(G133,'Sheet 1 (2)'!$H$4:$M$536,6,FALSE)</f>
        <v/>
      </c>
      <c r="P133" s="63" t="str">
        <f t="shared" si="22"/>
        <v/>
      </c>
      <c r="Q133" s="63"/>
      <c r="R133" s="63" t="s">
        <v>954</v>
      </c>
      <c r="S133" s="63" t="s">
        <v>304</v>
      </c>
      <c r="T133" s="63" t="str">
        <f>VLOOKUP(G133,'Sheet 1 (2)'!$H$4:$O$536,8,FALSE)</f>
        <v/>
      </c>
      <c r="U133" s="63" t="s">
        <v>763</v>
      </c>
      <c r="V133" s="63" t="s">
        <v>651</v>
      </c>
      <c r="W133" s="63" t="s">
        <v>304</v>
      </c>
      <c r="X133" s="63" t="str">
        <f>VLOOKUP(G133,'Sheet 1 (2)'!$H$4:$Q$536,10,FALSE)</f>
        <v/>
      </c>
      <c r="Y133" s="63" t="str">
        <f t="shared" si="2"/>
        <v/>
      </c>
      <c r="Z133" s="63" t="s">
        <v>962</v>
      </c>
      <c r="AA133" s="63" t="s">
        <v>304</v>
      </c>
      <c r="AB133" s="63" t="str">
        <f>VLOOKUP(G133,'Sheet 1 (2)'!$H$4:$S$536,12,FALSE)</f>
        <v/>
      </c>
      <c r="AC133" s="63" t="str">
        <f t="shared" si="18"/>
        <v/>
      </c>
      <c r="AD133" s="63" t="s">
        <v>304</v>
      </c>
      <c r="AE133" s="63" t="str">
        <f>VLOOKUP(G133,'Sheet 1 (2)'!$H$4:$AF$536,25,FALSE)</f>
        <v/>
      </c>
      <c r="AF133" s="63" t="s">
        <v>632</v>
      </c>
      <c r="AG133" s="63" t="str">
        <f t="shared" si="21"/>
        <v/>
      </c>
      <c r="AH133" s="63" t="s">
        <v>304</v>
      </c>
      <c r="AI133" s="63" t="str">
        <f>VLOOKUP(G133,'Sheet 1 (2)'!$H$4:$AG$536,26,FALSE)</f>
        <v/>
      </c>
      <c r="AJ133" s="63" t="s">
        <v>329</v>
      </c>
      <c r="AK133" s="63" t="s">
        <v>304</v>
      </c>
      <c r="AL133" s="63" t="str">
        <f>VLOOKUP(G133,'Sheet 1 (2)'!$H$4:$AH$536,27,FALSE)</f>
        <v/>
      </c>
      <c r="AM133" s="63" t="str">
        <f t="shared" si="19"/>
        <v/>
      </c>
      <c r="AN133" s="63">
        <v>1</v>
      </c>
      <c r="AO133" s="63">
        <f t="shared" si="23"/>
        <v>1</v>
      </c>
      <c r="AP133" s="71" t="s">
        <v>329</v>
      </c>
      <c r="AQ133" s="71" t="s">
        <v>919</v>
      </c>
      <c r="AR133" s="71" t="s">
        <v>301</v>
      </c>
    </row>
    <row r="134" spans="1:44" ht="15.75" customHeight="1">
      <c r="A134" s="63" t="s">
        <v>634</v>
      </c>
      <c r="B134" s="63" t="s">
        <v>34</v>
      </c>
      <c r="C134" s="63" t="s">
        <v>912</v>
      </c>
      <c r="D134" s="63" t="s">
        <v>63</v>
      </c>
      <c r="E134" s="63" t="s">
        <v>913</v>
      </c>
      <c r="F134" s="63" t="s">
        <v>64</v>
      </c>
      <c r="G134" s="63" t="s">
        <v>963</v>
      </c>
      <c r="H134" s="63" t="s">
        <v>964</v>
      </c>
      <c r="I134" s="63" t="s">
        <v>329</v>
      </c>
      <c r="J134" s="63"/>
      <c r="K134" s="63"/>
      <c r="L134" s="63" t="s">
        <v>388</v>
      </c>
      <c r="M134" s="63" t="s">
        <v>945</v>
      </c>
      <c r="N134" s="63" t="s">
        <v>304</v>
      </c>
      <c r="O134" s="63" t="str">
        <f>VLOOKUP(G134,'Sheet 1 (2)'!$H$4:$M$536,6,FALSE)</f>
        <v/>
      </c>
      <c r="P134" s="63" t="str">
        <f t="shared" si="22"/>
        <v/>
      </c>
      <c r="Q134" s="63"/>
      <c r="R134" s="63" t="s">
        <v>954</v>
      </c>
      <c r="S134" s="63" t="s">
        <v>304</v>
      </c>
      <c r="T134" s="63" t="str">
        <f>VLOOKUP(G134,'Sheet 1 (2)'!$H$4:$O$536,8,FALSE)</f>
        <v/>
      </c>
      <c r="U134" s="63" t="s">
        <v>763</v>
      </c>
      <c r="V134" s="63" t="s">
        <v>651</v>
      </c>
      <c r="W134" s="63" t="s">
        <v>304</v>
      </c>
      <c r="X134" s="63" t="str">
        <f>VLOOKUP(G134,'Sheet 1 (2)'!$H$4:$Q$536,10,FALSE)</f>
        <v/>
      </c>
      <c r="Y134" s="63" t="str">
        <f t="shared" si="2"/>
        <v/>
      </c>
      <c r="Z134" s="63" t="s">
        <v>965</v>
      </c>
      <c r="AA134" s="63" t="s">
        <v>304</v>
      </c>
      <c r="AB134" s="63" t="str">
        <f>VLOOKUP(G134,'Sheet 1 (2)'!$H$4:$S$536,12,FALSE)</f>
        <v/>
      </c>
      <c r="AC134" s="63" t="str">
        <f t="shared" si="18"/>
        <v/>
      </c>
      <c r="AD134" s="63" t="s">
        <v>304</v>
      </c>
      <c r="AE134" s="63" t="str">
        <f>VLOOKUP(G134,'Sheet 1 (2)'!$H$4:$AF$536,25,FALSE)</f>
        <v/>
      </c>
      <c r="AF134" s="63" t="s">
        <v>429</v>
      </c>
      <c r="AG134" s="63" t="str">
        <f t="shared" si="21"/>
        <v/>
      </c>
      <c r="AH134" s="63" t="s">
        <v>304</v>
      </c>
      <c r="AI134" s="63" t="str">
        <f>VLOOKUP(G134,'Sheet 1 (2)'!$H$4:$AG$536,26,FALSE)</f>
        <v/>
      </c>
      <c r="AJ134" s="63" t="s">
        <v>329</v>
      </c>
      <c r="AK134" s="63" t="s">
        <v>304</v>
      </c>
      <c r="AL134" s="63" t="str">
        <f>VLOOKUP(G134,'Sheet 1 (2)'!$H$4:$AH$536,27,FALSE)</f>
        <v/>
      </c>
      <c r="AM134" s="63" t="str">
        <f t="shared" si="19"/>
        <v/>
      </c>
      <c r="AN134" s="63">
        <v>1</v>
      </c>
      <c r="AO134" s="63">
        <f t="shared" si="23"/>
        <v>1</v>
      </c>
      <c r="AP134" s="71" t="s">
        <v>329</v>
      </c>
      <c r="AQ134" s="71" t="s">
        <v>919</v>
      </c>
      <c r="AR134" s="71" t="s">
        <v>301</v>
      </c>
    </row>
    <row r="135" spans="1:44" ht="15.75" customHeight="1">
      <c r="A135" s="63" t="s">
        <v>634</v>
      </c>
      <c r="B135" s="63" t="s">
        <v>34</v>
      </c>
      <c r="C135" s="63" t="s">
        <v>912</v>
      </c>
      <c r="D135" s="63" t="s">
        <v>63</v>
      </c>
      <c r="E135" s="63" t="s">
        <v>913</v>
      </c>
      <c r="F135" s="63" t="s">
        <v>64</v>
      </c>
      <c r="G135" s="63" t="s">
        <v>966</v>
      </c>
      <c r="H135" s="63" t="s">
        <v>967</v>
      </c>
      <c r="I135" s="63" t="s">
        <v>329</v>
      </c>
      <c r="J135" s="63"/>
      <c r="K135" s="63"/>
      <c r="L135" s="63" t="s">
        <v>388</v>
      </c>
      <c r="M135" s="63" t="s">
        <v>916</v>
      </c>
      <c r="N135" s="63" t="s">
        <v>304</v>
      </c>
      <c r="O135" s="63" t="str">
        <f>VLOOKUP(G135,'Sheet 1 (2)'!$H$4:$M$536,6,FALSE)</f>
        <v/>
      </c>
      <c r="P135" s="63" t="str">
        <f t="shared" si="22"/>
        <v/>
      </c>
      <c r="Q135" s="63"/>
      <c r="R135" s="63" t="s">
        <v>917</v>
      </c>
      <c r="S135" s="63" t="s">
        <v>304</v>
      </c>
      <c r="T135" s="63" t="str">
        <f>VLOOKUP(G135,'Sheet 1 (2)'!$H$4:$O$536,8,FALSE)</f>
        <v/>
      </c>
      <c r="U135" s="63" t="s">
        <v>917</v>
      </c>
      <c r="V135" s="63" t="s">
        <v>651</v>
      </c>
      <c r="W135" s="63" t="s">
        <v>304</v>
      </c>
      <c r="X135" s="63" t="str">
        <f>VLOOKUP(G135,'Sheet 1 (2)'!$H$4:$Q$536,10,FALSE)</f>
        <v/>
      </c>
      <c r="Y135" s="63" t="str">
        <f t="shared" si="2"/>
        <v/>
      </c>
      <c r="Z135" s="63" t="s">
        <v>968</v>
      </c>
      <c r="AA135" s="63" t="s">
        <v>304</v>
      </c>
      <c r="AB135" s="63" t="str">
        <f>VLOOKUP(G135,'Sheet 1 (2)'!$H$4:$S$536,12,FALSE)</f>
        <v/>
      </c>
      <c r="AC135" s="63" t="str">
        <f t="shared" si="18"/>
        <v/>
      </c>
      <c r="AD135" s="63" t="s">
        <v>304</v>
      </c>
      <c r="AE135" s="63" t="str">
        <f>VLOOKUP(G135,'Sheet 1 (2)'!$H$4:$AF$536,25,FALSE)</f>
        <v/>
      </c>
      <c r="AF135" s="63" t="s">
        <v>429</v>
      </c>
      <c r="AG135" s="63" t="str">
        <f t="shared" si="21"/>
        <v/>
      </c>
      <c r="AH135" s="63" t="s">
        <v>304</v>
      </c>
      <c r="AI135" s="63" t="str">
        <f>VLOOKUP(G135,'Sheet 1 (2)'!$H$4:$AG$536,26,FALSE)</f>
        <v/>
      </c>
      <c r="AJ135" s="63" t="s">
        <v>329</v>
      </c>
      <c r="AK135" s="63" t="s">
        <v>304</v>
      </c>
      <c r="AL135" s="63" t="str">
        <f>VLOOKUP(G135,'Sheet 1 (2)'!$H$4:$AH$536,27,FALSE)</f>
        <v/>
      </c>
      <c r="AM135" s="63" t="str">
        <f t="shared" si="19"/>
        <v/>
      </c>
      <c r="AN135" s="63">
        <v>1</v>
      </c>
      <c r="AO135" s="63">
        <f t="shared" si="23"/>
        <v>1</v>
      </c>
      <c r="AP135" s="71" t="s">
        <v>329</v>
      </c>
      <c r="AQ135" s="71" t="s">
        <v>919</v>
      </c>
      <c r="AR135" s="71" t="s">
        <v>301</v>
      </c>
    </row>
    <row r="136" spans="1:44" ht="15.75" customHeight="1">
      <c r="A136" s="63" t="s">
        <v>634</v>
      </c>
      <c r="B136" s="63" t="s">
        <v>34</v>
      </c>
      <c r="C136" s="63" t="s">
        <v>912</v>
      </c>
      <c r="D136" s="63" t="s">
        <v>63</v>
      </c>
      <c r="E136" s="63" t="s">
        <v>913</v>
      </c>
      <c r="F136" s="63" t="s">
        <v>64</v>
      </c>
      <c r="G136" s="63" t="s">
        <v>969</v>
      </c>
      <c r="H136" s="63" t="s">
        <v>970</v>
      </c>
      <c r="I136" s="63" t="s">
        <v>329</v>
      </c>
      <c r="J136" s="63"/>
      <c r="K136" s="63"/>
      <c r="L136" s="63" t="s">
        <v>388</v>
      </c>
      <c r="M136" s="63" t="s">
        <v>945</v>
      </c>
      <c r="N136" s="63" t="s">
        <v>304</v>
      </c>
      <c r="O136" s="63" t="str">
        <f>VLOOKUP(G136,'Sheet 1 (2)'!$H$4:$M$536,6,FALSE)</f>
        <v/>
      </c>
      <c r="P136" s="63" t="str">
        <f t="shared" si="22"/>
        <v/>
      </c>
      <c r="Q136" s="63"/>
      <c r="R136" s="63" t="s">
        <v>917</v>
      </c>
      <c r="S136" s="63" t="s">
        <v>304</v>
      </c>
      <c r="T136" s="63" t="str">
        <f>VLOOKUP(G136,'Sheet 1 (2)'!$H$4:$O$536,8,FALSE)</f>
        <v/>
      </c>
      <c r="U136" s="63" t="s">
        <v>917</v>
      </c>
      <c r="V136" s="63" t="s">
        <v>651</v>
      </c>
      <c r="W136" s="63" t="s">
        <v>304</v>
      </c>
      <c r="X136" s="63" t="str">
        <f>VLOOKUP(G136,'Sheet 1 (2)'!$H$4:$Q$536,10,FALSE)</f>
        <v/>
      </c>
      <c r="Y136" s="63" t="str">
        <f t="shared" si="2"/>
        <v/>
      </c>
      <c r="Z136" s="63" t="s">
        <v>971</v>
      </c>
      <c r="AA136" s="63" t="s">
        <v>304</v>
      </c>
      <c r="AB136" s="63" t="str">
        <f>VLOOKUP(G136,'Sheet 1 (2)'!$H$4:$S$536,12,FALSE)</f>
        <v/>
      </c>
      <c r="AC136" s="63" t="str">
        <f t="shared" si="18"/>
        <v/>
      </c>
      <c r="AD136" s="63" t="s">
        <v>304</v>
      </c>
      <c r="AE136" s="63" t="str">
        <f>VLOOKUP(G136,'Sheet 1 (2)'!$H$4:$AF$536,25,FALSE)</f>
        <v/>
      </c>
      <c r="AF136" s="63" t="s">
        <v>632</v>
      </c>
      <c r="AG136" s="63" t="str">
        <f t="shared" si="21"/>
        <v/>
      </c>
      <c r="AH136" s="63" t="s">
        <v>304</v>
      </c>
      <c r="AI136" s="63" t="str">
        <f>VLOOKUP(G136,'Sheet 1 (2)'!$H$4:$AG$536,26,FALSE)</f>
        <v/>
      </c>
      <c r="AJ136" s="63" t="s">
        <v>329</v>
      </c>
      <c r="AK136" s="63" t="s">
        <v>304</v>
      </c>
      <c r="AL136" s="63" t="str">
        <f>VLOOKUP(G136,'Sheet 1 (2)'!$H$4:$AH$536,27,FALSE)</f>
        <v/>
      </c>
      <c r="AM136" s="63" t="str">
        <f t="shared" si="19"/>
        <v/>
      </c>
      <c r="AN136" s="63">
        <v>1</v>
      </c>
      <c r="AO136" s="63">
        <f t="shared" si="23"/>
        <v>1</v>
      </c>
      <c r="AP136" s="71" t="s">
        <v>329</v>
      </c>
      <c r="AQ136" s="71" t="s">
        <v>919</v>
      </c>
      <c r="AR136" s="71" t="s">
        <v>301</v>
      </c>
    </row>
    <row r="137" spans="1:44" ht="15.75" customHeight="1">
      <c r="A137" s="63" t="s">
        <v>634</v>
      </c>
      <c r="B137" s="63" t="s">
        <v>34</v>
      </c>
      <c r="C137" s="63" t="s">
        <v>912</v>
      </c>
      <c r="D137" s="63" t="s">
        <v>63</v>
      </c>
      <c r="E137" s="63" t="s">
        <v>913</v>
      </c>
      <c r="F137" s="63" t="s">
        <v>64</v>
      </c>
      <c r="G137" s="63" t="s">
        <v>972</v>
      </c>
      <c r="H137" s="63" t="s">
        <v>973</v>
      </c>
      <c r="I137" s="63" t="s">
        <v>329</v>
      </c>
      <c r="J137" s="63"/>
      <c r="K137" s="63"/>
      <c r="L137" s="63" t="s">
        <v>388</v>
      </c>
      <c r="M137" s="63" t="s">
        <v>916</v>
      </c>
      <c r="N137" s="63" t="s">
        <v>304</v>
      </c>
      <c r="O137" s="63" t="str">
        <f>VLOOKUP(G137,'Sheet 1 (2)'!$H$4:$M$536,6,FALSE)</f>
        <v/>
      </c>
      <c r="P137" s="63" t="str">
        <f t="shared" si="22"/>
        <v/>
      </c>
      <c r="Q137" s="63"/>
      <c r="R137" s="63" t="s">
        <v>917</v>
      </c>
      <c r="S137" s="63" t="s">
        <v>304</v>
      </c>
      <c r="T137" s="63" t="str">
        <f>VLOOKUP(G137,'Sheet 1 (2)'!$H$4:$O$536,8,FALSE)</f>
        <v/>
      </c>
      <c r="U137" s="63" t="s">
        <v>917</v>
      </c>
      <c r="V137" s="63" t="s">
        <v>651</v>
      </c>
      <c r="W137" s="63" t="s">
        <v>304</v>
      </c>
      <c r="X137" s="63" t="str">
        <f>VLOOKUP(G137,'Sheet 1 (2)'!$H$4:$Q$536,10,FALSE)</f>
        <v/>
      </c>
      <c r="Y137" s="63" t="str">
        <f t="shared" si="2"/>
        <v/>
      </c>
      <c r="Z137" s="63" t="s">
        <v>974</v>
      </c>
      <c r="AA137" s="63" t="s">
        <v>304</v>
      </c>
      <c r="AB137" s="63" t="str">
        <f>VLOOKUP(G137,'Sheet 1 (2)'!$H$4:$S$536,12,FALSE)</f>
        <v/>
      </c>
      <c r="AC137" s="63" t="str">
        <f t="shared" si="18"/>
        <v/>
      </c>
      <c r="AD137" s="63" t="s">
        <v>304</v>
      </c>
      <c r="AE137" s="63" t="str">
        <f>VLOOKUP(G137,'Sheet 1 (2)'!$H$4:$AF$536,25,FALSE)</f>
        <v/>
      </c>
      <c r="AF137" s="63" t="s">
        <v>429</v>
      </c>
      <c r="AG137" s="63" t="str">
        <f t="shared" si="21"/>
        <v/>
      </c>
      <c r="AH137" s="63" t="s">
        <v>304</v>
      </c>
      <c r="AI137" s="63" t="str">
        <f>VLOOKUP(G137,'Sheet 1 (2)'!$H$4:$AG$536,26,FALSE)</f>
        <v/>
      </c>
      <c r="AJ137" s="63" t="s">
        <v>329</v>
      </c>
      <c r="AK137" s="63" t="s">
        <v>304</v>
      </c>
      <c r="AL137" s="63" t="str">
        <f>VLOOKUP(G137,'Sheet 1 (2)'!$H$4:$AH$536,27,FALSE)</f>
        <v/>
      </c>
      <c r="AM137" s="63" t="str">
        <f t="shared" si="19"/>
        <v/>
      </c>
      <c r="AN137" s="63">
        <v>1</v>
      </c>
      <c r="AO137" s="63">
        <f t="shared" si="23"/>
        <v>1</v>
      </c>
      <c r="AP137" s="71" t="s">
        <v>329</v>
      </c>
      <c r="AQ137" s="71" t="s">
        <v>919</v>
      </c>
      <c r="AR137" s="71" t="s">
        <v>301</v>
      </c>
    </row>
    <row r="138" spans="1:44" ht="15.75" customHeight="1">
      <c r="A138" s="63" t="s">
        <v>634</v>
      </c>
      <c r="B138" s="63" t="s">
        <v>34</v>
      </c>
      <c r="C138" s="63" t="s">
        <v>912</v>
      </c>
      <c r="D138" s="63" t="s">
        <v>63</v>
      </c>
      <c r="E138" s="63" t="s">
        <v>913</v>
      </c>
      <c r="F138" s="63" t="s">
        <v>64</v>
      </c>
      <c r="G138" s="63" t="s">
        <v>975</v>
      </c>
      <c r="H138" s="63" t="s">
        <v>976</v>
      </c>
      <c r="I138" s="63" t="s">
        <v>329</v>
      </c>
      <c r="J138" s="63"/>
      <c r="K138" s="63"/>
      <c r="L138" s="63" t="s">
        <v>388</v>
      </c>
      <c r="M138" s="63" t="s">
        <v>916</v>
      </c>
      <c r="N138" s="63" t="s">
        <v>304</v>
      </c>
      <c r="O138" s="63" t="str">
        <f>VLOOKUP(G138,'Sheet 1 (2)'!$H$4:$M$536,6,FALSE)</f>
        <v/>
      </c>
      <c r="P138" s="63" t="str">
        <f t="shared" si="22"/>
        <v/>
      </c>
      <c r="Q138" s="63"/>
      <c r="R138" s="63" t="s">
        <v>917</v>
      </c>
      <c r="S138" s="63" t="s">
        <v>304</v>
      </c>
      <c r="T138" s="63" t="str">
        <f>VLOOKUP(G138,'Sheet 1 (2)'!$H$4:$O$536,8,FALSE)</f>
        <v/>
      </c>
      <c r="U138" s="63" t="s">
        <v>917</v>
      </c>
      <c r="V138" s="63" t="s">
        <v>651</v>
      </c>
      <c r="W138" s="63" t="s">
        <v>304</v>
      </c>
      <c r="X138" s="63" t="str">
        <f>VLOOKUP(G138,'Sheet 1 (2)'!$H$4:$Q$536,10,FALSE)</f>
        <v/>
      </c>
      <c r="Y138" s="63" t="str">
        <f t="shared" si="2"/>
        <v/>
      </c>
      <c r="Z138" s="63" t="s">
        <v>977</v>
      </c>
      <c r="AA138" s="63" t="s">
        <v>304</v>
      </c>
      <c r="AB138" s="63" t="str">
        <f>VLOOKUP(G138,'Sheet 1 (2)'!$H$4:$S$536,12,FALSE)</f>
        <v/>
      </c>
      <c r="AC138" s="63" t="str">
        <f t="shared" si="18"/>
        <v/>
      </c>
      <c r="AD138" s="63" t="s">
        <v>304</v>
      </c>
      <c r="AE138" s="63" t="str">
        <f>VLOOKUP(G138,'Sheet 1 (2)'!$H$4:$AF$536,25,FALSE)</f>
        <v/>
      </c>
      <c r="AF138" s="63" t="s">
        <v>429</v>
      </c>
      <c r="AG138" s="63" t="str">
        <f t="shared" si="21"/>
        <v/>
      </c>
      <c r="AH138" s="63" t="s">
        <v>304</v>
      </c>
      <c r="AI138" s="63" t="str">
        <f>VLOOKUP(G138,'Sheet 1 (2)'!$H$4:$AG$536,26,FALSE)</f>
        <v/>
      </c>
      <c r="AJ138" s="63" t="s">
        <v>329</v>
      </c>
      <c r="AK138" s="63" t="s">
        <v>304</v>
      </c>
      <c r="AL138" s="63" t="str">
        <f>VLOOKUP(G138,'Sheet 1 (2)'!$H$4:$AH$536,27,FALSE)</f>
        <v/>
      </c>
      <c r="AM138" s="63" t="str">
        <f t="shared" si="19"/>
        <v/>
      </c>
      <c r="AN138" s="63">
        <v>1</v>
      </c>
      <c r="AO138" s="63">
        <f t="shared" si="23"/>
        <v>1</v>
      </c>
      <c r="AP138" s="71" t="s">
        <v>329</v>
      </c>
      <c r="AQ138" s="71" t="s">
        <v>919</v>
      </c>
      <c r="AR138" s="71" t="s">
        <v>301</v>
      </c>
    </row>
    <row r="139" spans="1:44" ht="15.75" customHeight="1">
      <c r="A139" s="63" t="s">
        <v>634</v>
      </c>
      <c r="B139" s="63" t="s">
        <v>34</v>
      </c>
      <c r="C139" s="63" t="s">
        <v>912</v>
      </c>
      <c r="D139" s="63" t="s">
        <v>63</v>
      </c>
      <c r="E139" s="63" t="s">
        <v>913</v>
      </c>
      <c r="F139" s="63" t="s">
        <v>64</v>
      </c>
      <c r="G139" s="63" t="s">
        <v>978</v>
      </c>
      <c r="H139" s="63" t="s">
        <v>979</v>
      </c>
      <c r="I139" s="63" t="s">
        <v>329</v>
      </c>
      <c r="J139" s="63"/>
      <c r="K139" s="63"/>
      <c r="L139" s="63" t="s">
        <v>388</v>
      </c>
      <c r="M139" s="63" t="s">
        <v>980</v>
      </c>
      <c r="N139" s="63" t="s">
        <v>304</v>
      </c>
      <c r="O139" s="63" t="str">
        <f>VLOOKUP(G139,'Sheet 1 (2)'!$H$4:$M$536,6,FALSE)</f>
        <v/>
      </c>
      <c r="P139" s="63" t="str">
        <f t="shared" si="22"/>
        <v/>
      </c>
      <c r="Q139" s="63"/>
      <c r="R139" s="63" t="s">
        <v>917</v>
      </c>
      <c r="S139" s="63" t="s">
        <v>304</v>
      </c>
      <c r="T139" s="63" t="str">
        <f>VLOOKUP(G139,'Sheet 1 (2)'!$H$4:$O$536,8,FALSE)</f>
        <v/>
      </c>
      <c r="U139" s="63" t="s">
        <v>917</v>
      </c>
      <c r="V139" s="63" t="s">
        <v>651</v>
      </c>
      <c r="W139" s="63" t="s">
        <v>304</v>
      </c>
      <c r="X139" s="63" t="str">
        <f>VLOOKUP(G139,'Sheet 1 (2)'!$H$4:$Q$536,10,FALSE)</f>
        <v/>
      </c>
      <c r="Y139" s="63" t="str">
        <f t="shared" si="2"/>
        <v/>
      </c>
      <c r="Z139" s="63" t="s">
        <v>981</v>
      </c>
      <c r="AA139" s="63" t="s">
        <v>304</v>
      </c>
      <c r="AB139" s="63" t="str">
        <f>VLOOKUP(G139,'Sheet 1 (2)'!$H$4:$S$536,12,FALSE)</f>
        <v/>
      </c>
      <c r="AC139" s="63" t="str">
        <f t="shared" si="18"/>
        <v/>
      </c>
      <c r="AD139" s="63" t="s">
        <v>304</v>
      </c>
      <c r="AE139" s="63" t="str">
        <f>VLOOKUP(G139,'Sheet 1 (2)'!$H$4:$AF$536,25,FALSE)</f>
        <v/>
      </c>
      <c r="AF139" s="63" t="s">
        <v>429</v>
      </c>
      <c r="AG139" s="63" t="str">
        <f t="shared" si="21"/>
        <v/>
      </c>
      <c r="AH139" s="63" t="s">
        <v>304</v>
      </c>
      <c r="AI139" s="63" t="str">
        <f>VLOOKUP(G139,'Sheet 1 (2)'!$H$4:$AG$536,26,FALSE)</f>
        <v/>
      </c>
      <c r="AJ139" s="63" t="s">
        <v>329</v>
      </c>
      <c r="AK139" s="63" t="s">
        <v>304</v>
      </c>
      <c r="AL139" s="63" t="str">
        <f>VLOOKUP(G139,'Sheet 1 (2)'!$H$4:$AH$536,27,FALSE)</f>
        <v/>
      </c>
      <c r="AM139" s="63" t="str">
        <f t="shared" si="19"/>
        <v/>
      </c>
      <c r="AN139" s="63">
        <v>1</v>
      </c>
      <c r="AO139" s="63">
        <f t="shared" si="23"/>
        <v>1</v>
      </c>
      <c r="AP139" s="71" t="s">
        <v>329</v>
      </c>
      <c r="AQ139" s="71" t="s">
        <v>919</v>
      </c>
      <c r="AR139" s="71" t="s">
        <v>301</v>
      </c>
    </row>
    <row r="140" spans="1:44" ht="15.75" customHeight="1">
      <c r="A140" s="63" t="s">
        <v>634</v>
      </c>
      <c r="B140" s="63" t="s">
        <v>34</v>
      </c>
      <c r="C140" s="63" t="s">
        <v>912</v>
      </c>
      <c r="D140" s="63" t="s">
        <v>63</v>
      </c>
      <c r="E140" s="63" t="s">
        <v>913</v>
      </c>
      <c r="F140" s="63" t="s">
        <v>64</v>
      </c>
      <c r="G140" s="63" t="s">
        <v>982</v>
      </c>
      <c r="H140" s="63" t="s">
        <v>983</v>
      </c>
      <c r="I140" s="63" t="s">
        <v>329</v>
      </c>
      <c r="J140" s="63"/>
      <c r="K140" s="63"/>
      <c r="L140" s="63" t="s">
        <v>887</v>
      </c>
      <c r="M140" s="63" t="s">
        <v>984</v>
      </c>
      <c r="N140" s="63" t="s">
        <v>304</v>
      </c>
      <c r="O140" s="63" t="str">
        <f>VLOOKUP(G140,'Sheet 1 (2)'!$H$4:$M$536,6,FALSE)</f>
        <v/>
      </c>
      <c r="P140" s="63" t="str">
        <f t="shared" si="22"/>
        <v/>
      </c>
      <c r="Q140" s="63"/>
      <c r="R140" s="63" t="s">
        <v>985</v>
      </c>
      <c r="S140" s="63" t="s">
        <v>304</v>
      </c>
      <c r="T140" s="63" t="str">
        <f>VLOOKUP(G140,'Sheet 1 (2)'!$H$4:$O$536,8,FALSE)</f>
        <v/>
      </c>
      <c r="U140" s="63" t="s">
        <v>917</v>
      </c>
      <c r="V140" s="63" t="s">
        <v>651</v>
      </c>
      <c r="W140" s="63" t="s">
        <v>304</v>
      </c>
      <c r="X140" s="63" t="str">
        <f>VLOOKUP(G140,'Sheet 1 (2)'!$H$4:$Q$536,10,FALSE)</f>
        <v/>
      </c>
      <c r="Y140" s="63" t="str">
        <f t="shared" si="2"/>
        <v/>
      </c>
      <c r="Z140" s="63" t="s">
        <v>918</v>
      </c>
      <c r="AA140" s="63" t="s">
        <v>304</v>
      </c>
      <c r="AB140" s="63" t="str">
        <f>VLOOKUP(G140,'Sheet 1 (2)'!$H$4:$S$536,12,FALSE)</f>
        <v/>
      </c>
      <c r="AC140" s="63" t="str">
        <f t="shared" si="18"/>
        <v/>
      </c>
      <c r="AD140" s="63" t="s">
        <v>304</v>
      </c>
      <c r="AE140" s="63" t="str">
        <f>VLOOKUP(G140,'Sheet 1 (2)'!$H$4:$AF$536,25,FALSE)</f>
        <v/>
      </c>
      <c r="AF140" s="63" t="s">
        <v>863</v>
      </c>
      <c r="AG140" s="63" t="str">
        <f t="shared" si="21"/>
        <v/>
      </c>
      <c r="AH140" s="63" t="s">
        <v>304</v>
      </c>
      <c r="AI140" s="63" t="str">
        <f>VLOOKUP(G140,'Sheet 1 (2)'!$H$4:$AG$536,26,FALSE)</f>
        <v/>
      </c>
      <c r="AJ140" s="63" t="s">
        <v>329</v>
      </c>
      <c r="AK140" s="63" t="s">
        <v>304</v>
      </c>
      <c r="AL140" s="63" t="str">
        <f>VLOOKUP(G140,'Sheet 1 (2)'!$H$4:$AH$536,27,FALSE)</f>
        <v/>
      </c>
      <c r="AM140" s="63" t="str">
        <f t="shared" si="19"/>
        <v/>
      </c>
      <c r="AN140" s="63">
        <v>1</v>
      </c>
      <c r="AO140" s="63">
        <f t="shared" si="23"/>
        <v>1</v>
      </c>
      <c r="AP140" s="71" t="s">
        <v>329</v>
      </c>
      <c r="AQ140" s="71" t="s">
        <v>919</v>
      </c>
      <c r="AR140" s="71" t="s">
        <v>301</v>
      </c>
    </row>
    <row r="141" spans="1:44" ht="15.75" customHeight="1">
      <c r="A141" s="63" t="s">
        <v>634</v>
      </c>
      <c r="B141" s="63" t="s">
        <v>34</v>
      </c>
      <c r="C141" s="63" t="s">
        <v>986</v>
      </c>
      <c r="D141" s="63" t="s">
        <v>65</v>
      </c>
      <c r="E141" s="63" t="s">
        <v>987</v>
      </c>
      <c r="F141" s="63" t="s">
        <v>66</v>
      </c>
      <c r="G141" s="63" t="s">
        <v>988</v>
      </c>
      <c r="H141" s="63" t="s">
        <v>989</v>
      </c>
      <c r="I141" s="63" t="s">
        <v>329</v>
      </c>
      <c r="J141" s="63"/>
      <c r="K141" s="63"/>
      <c r="L141" s="63" t="s">
        <v>388</v>
      </c>
      <c r="M141" s="63" t="s">
        <v>990</v>
      </c>
      <c r="N141" s="63" t="s">
        <v>304</v>
      </c>
      <c r="O141" s="63" t="str">
        <f>VLOOKUP(G141,'Sheet 1 (2)'!$H$4:$M$536,6,FALSE)</f>
        <v/>
      </c>
      <c r="P141" s="63" t="str">
        <f t="shared" si="22"/>
        <v/>
      </c>
      <c r="Q141" s="63"/>
      <c r="R141" s="63" t="s">
        <v>991</v>
      </c>
      <c r="S141" s="63" t="s">
        <v>304</v>
      </c>
      <c r="T141" s="63" t="str">
        <f>VLOOKUP(G141,'Sheet 1 (2)'!$H$4:$O$536,8,FALSE)</f>
        <v/>
      </c>
      <c r="U141" s="63" t="s">
        <v>992</v>
      </c>
      <c r="V141" s="63" t="s">
        <v>651</v>
      </c>
      <c r="W141" s="63" t="s">
        <v>304</v>
      </c>
      <c r="X141" s="63" t="str">
        <f>VLOOKUP(G141,'Sheet 1 (2)'!$H$4:$Q$536,10,FALSE)</f>
        <v/>
      </c>
      <c r="Y141" s="63" t="str">
        <f t="shared" si="2"/>
        <v/>
      </c>
      <c r="Z141" s="63" t="s">
        <v>918</v>
      </c>
      <c r="AA141" s="63" t="s">
        <v>304</v>
      </c>
      <c r="AB141" s="63" t="str">
        <f>VLOOKUP(G141,'Sheet 1 (2)'!$H$4:$S$536,12,FALSE)</f>
        <v/>
      </c>
      <c r="AC141" s="63" t="str">
        <f t="shared" si="18"/>
        <v/>
      </c>
      <c r="AD141" s="63" t="s">
        <v>304</v>
      </c>
      <c r="AE141" s="63" t="str">
        <f>VLOOKUP(G141,'Sheet 1 (2)'!$H$4:$AF$536,25,FALSE)</f>
        <v/>
      </c>
      <c r="AF141" s="63" t="s">
        <v>863</v>
      </c>
      <c r="AG141" s="63" t="str">
        <f t="shared" si="21"/>
        <v/>
      </c>
      <c r="AH141" s="63" t="s">
        <v>304</v>
      </c>
      <c r="AI141" s="63" t="str">
        <f>VLOOKUP(G141,'Sheet 1 (2)'!$H$4:$AG$536,26,FALSE)</f>
        <v/>
      </c>
      <c r="AJ141" s="63" t="s">
        <v>329</v>
      </c>
      <c r="AK141" s="63" t="s">
        <v>304</v>
      </c>
      <c r="AL141" s="63" t="str">
        <f>VLOOKUP(G141,'Sheet 1 (2)'!$H$4:$AH$536,27,FALSE)</f>
        <v/>
      </c>
      <c r="AM141" s="63" t="str">
        <f t="shared" si="19"/>
        <v/>
      </c>
      <c r="AN141" s="63">
        <v>1</v>
      </c>
      <c r="AO141" s="63">
        <f t="shared" si="23"/>
        <v>1</v>
      </c>
      <c r="AP141" s="71" t="s">
        <v>329</v>
      </c>
      <c r="AQ141" s="71" t="s">
        <v>993</v>
      </c>
      <c r="AR141" s="71" t="s">
        <v>329</v>
      </c>
    </row>
    <row r="142" spans="1:44" ht="15.75" customHeight="1">
      <c r="A142" s="63" t="s">
        <v>634</v>
      </c>
      <c r="B142" s="63" t="s">
        <v>34</v>
      </c>
      <c r="C142" s="63" t="s">
        <v>986</v>
      </c>
      <c r="D142" s="63" t="s">
        <v>65</v>
      </c>
      <c r="E142" s="63" t="s">
        <v>987</v>
      </c>
      <c r="F142" s="63" t="s">
        <v>66</v>
      </c>
      <c r="G142" s="63" t="s">
        <v>994</v>
      </c>
      <c r="H142" s="63" t="s">
        <v>995</v>
      </c>
      <c r="I142" s="63" t="s">
        <v>329</v>
      </c>
      <c r="J142" s="63"/>
      <c r="K142" s="63"/>
      <c r="L142" s="63" t="s">
        <v>388</v>
      </c>
      <c r="M142" s="63" t="s">
        <v>996</v>
      </c>
      <c r="N142" s="63" t="s">
        <v>304</v>
      </c>
      <c r="O142" s="63" t="str">
        <f>VLOOKUP(G142,'Sheet 1 (2)'!$H$4:$M$536,6,FALSE)</f>
        <v/>
      </c>
      <c r="P142" s="63" t="str">
        <f t="shared" si="22"/>
        <v/>
      </c>
      <c r="Q142" s="63"/>
      <c r="R142" s="63" t="s">
        <v>991</v>
      </c>
      <c r="S142" s="63" t="s">
        <v>304</v>
      </c>
      <c r="T142" s="63" t="str">
        <f>VLOOKUP(G142,'Sheet 1 (2)'!$H$4:$O$536,8,FALSE)</f>
        <v/>
      </c>
      <c r="U142" s="63" t="s">
        <v>992</v>
      </c>
      <c r="V142" s="63" t="s">
        <v>651</v>
      </c>
      <c r="W142" s="63" t="s">
        <v>304</v>
      </c>
      <c r="X142" s="63" t="str">
        <f>VLOOKUP(G142,'Sheet 1 (2)'!$H$4:$Q$536,10,FALSE)</f>
        <v/>
      </c>
      <c r="Y142" s="63" t="str">
        <f t="shared" si="2"/>
        <v/>
      </c>
      <c r="Z142" s="63" t="s">
        <v>997</v>
      </c>
      <c r="AA142" s="63" t="s">
        <v>304</v>
      </c>
      <c r="AB142" s="63" t="str">
        <f>VLOOKUP(G142,'Sheet 1 (2)'!$H$4:$S$536,12,FALSE)</f>
        <v/>
      </c>
      <c r="AC142" s="63" t="str">
        <f t="shared" si="18"/>
        <v/>
      </c>
      <c r="AD142" s="63" t="s">
        <v>304</v>
      </c>
      <c r="AE142" s="63" t="str">
        <f>VLOOKUP(G142,'Sheet 1 (2)'!$H$4:$AF$536,25,FALSE)</f>
        <v/>
      </c>
      <c r="AF142" s="63" t="s">
        <v>863</v>
      </c>
      <c r="AG142" s="63" t="str">
        <f t="shared" si="21"/>
        <v/>
      </c>
      <c r="AH142" s="63" t="s">
        <v>304</v>
      </c>
      <c r="AI142" s="63" t="str">
        <f>VLOOKUP(G142,'Sheet 1 (2)'!$H$4:$AG$536,26,FALSE)</f>
        <v/>
      </c>
      <c r="AJ142" s="63" t="s">
        <v>329</v>
      </c>
      <c r="AK142" s="63" t="s">
        <v>304</v>
      </c>
      <c r="AL142" s="63" t="str">
        <f>VLOOKUP(G142,'Sheet 1 (2)'!$H$4:$AH$536,27,FALSE)</f>
        <v/>
      </c>
      <c r="AM142" s="63" t="str">
        <f t="shared" si="19"/>
        <v/>
      </c>
      <c r="AN142" s="63">
        <v>1</v>
      </c>
      <c r="AO142" s="63">
        <f t="shared" si="23"/>
        <v>1</v>
      </c>
      <c r="AP142" s="71" t="s">
        <v>329</v>
      </c>
      <c r="AQ142" s="71" t="s">
        <v>993</v>
      </c>
      <c r="AR142" s="71" t="s">
        <v>329</v>
      </c>
    </row>
    <row r="143" spans="1:44" ht="15.75" customHeight="1">
      <c r="A143" s="63" t="s">
        <v>634</v>
      </c>
      <c r="B143" s="63" t="s">
        <v>34</v>
      </c>
      <c r="C143" s="63" t="s">
        <v>986</v>
      </c>
      <c r="D143" s="63" t="s">
        <v>65</v>
      </c>
      <c r="E143" s="63" t="s">
        <v>987</v>
      </c>
      <c r="F143" s="63" t="s">
        <v>66</v>
      </c>
      <c r="G143" s="63" t="s">
        <v>998</v>
      </c>
      <c r="H143" s="63" t="s">
        <v>999</v>
      </c>
      <c r="I143" s="63" t="s">
        <v>329</v>
      </c>
      <c r="J143" s="63"/>
      <c r="K143" s="63"/>
      <c r="L143" s="63" t="s">
        <v>388</v>
      </c>
      <c r="M143" s="63" t="s">
        <v>990</v>
      </c>
      <c r="N143" s="63" t="s">
        <v>304</v>
      </c>
      <c r="O143" s="63" t="str">
        <f>VLOOKUP(G143,'Sheet 1 (2)'!$H$4:$M$536,6,FALSE)</f>
        <v/>
      </c>
      <c r="P143" s="63" t="str">
        <f t="shared" si="22"/>
        <v/>
      </c>
      <c r="Q143" s="63"/>
      <c r="R143" s="63" t="s">
        <v>991</v>
      </c>
      <c r="S143" s="63" t="s">
        <v>304</v>
      </c>
      <c r="T143" s="63" t="str">
        <f>VLOOKUP(G143,'Sheet 1 (2)'!$H$4:$O$536,8,FALSE)</f>
        <v/>
      </c>
      <c r="U143" s="63" t="s">
        <v>992</v>
      </c>
      <c r="V143" s="63" t="s">
        <v>651</v>
      </c>
      <c r="W143" s="63" t="s">
        <v>304</v>
      </c>
      <c r="X143" s="63" t="str">
        <f>VLOOKUP(G143,'Sheet 1 (2)'!$H$4:$Q$536,10,FALSE)</f>
        <v/>
      </c>
      <c r="Y143" s="63" t="str">
        <f t="shared" si="2"/>
        <v/>
      </c>
      <c r="Z143" s="63" t="s">
        <v>1000</v>
      </c>
      <c r="AA143" s="63" t="s">
        <v>304</v>
      </c>
      <c r="AB143" s="63" t="str">
        <f>VLOOKUP(G143,'Sheet 1 (2)'!$H$4:$S$536,12,FALSE)</f>
        <v/>
      </c>
      <c r="AC143" s="63" t="str">
        <f t="shared" si="18"/>
        <v/>
      </c>
      <c r="AD143" s="63" t="s">
        <v>304</v>
      </c>
      <c r="AE143" s="63" t="str">
        <f>VLOOKUP(G143,'Sheet 1 (2)'!$H$4:$AF$536,25,FALSE)</f>
        <v/>
      </c>
      <c r="AF143" s="63" t="s">
        <v>863</v>
      </c>
      <c r="AG143" s="63" t="str">
        <f t="shared" si="21"/>
        <v/>
      </c>
      <c r="AH143" s="63" t="s">
        <v>304</v>
      </c>
      <c r="AI143" s="63" t="str">
        <f>VLOOKUP(G143,'Sheet 1 (2)'!$H$4:$AG$536,26,FALSE)</f>
        <v/>
      </c>
      <c r="AJ143" s="63" t="s">
        <v>329</v>
      </c>
      <c r="AK143" s="63" t="s">
        <v>304</v>
      </c>
      <c r="AL143" s="63" t="str">
        <f>VLOOKUP(G143,'Sheet 1 (2)'!$H$4:$AH$536,27,FALSE)</f>
        <v/>
      </c>
      <c r="AM143" s="63" t="str">
        <f t="shared" si="19"/>
        <v/>
      </c>
      <c r="AN143" s="63">
        <v>1</v>
      </c>
      <c r="AO143" s="63">
        <f t="shared" si="23"/>
        <v>1</v>
      </c>
      <c r="AP143" s="71" t="s">
        <v>329</v>
      </c>
      <c r="AQ143" s="71" t="s">
        <v>993</v>
      </c>
      <c r="AR143" s="71" t="s">
        <v>329</v>
      </c>
    </row>
    <row r="144" spans="1:44" ht="15.75" customHeight="1">
      <c r="A144" s="63" t="s">
        <v>634</v>
      </c>
      <c r="B144" s="63" t="s">
        <v>34</v>
      </c>
      <c r="C144" s="63" t="s">
        <v>986</v>
      </c>
      <c r="D144" s="63" t="s">
        <v>65</v>
      </c>
      <c r="E144" s="63" t="s">
        <v>987</v>
      </c>
      <c r="F144" s="63" t="s">
        <v>66</v>
      </c>
      <c r="G144" s="63" t="s">
        <v>1001</v>
      </c>
      <c r="H144" s="63" t="s">
        <v>1002</v>
      </c>
      <c r="I144" s="63" t="s">
        <v>329</v>
      </c>
      <c r="J144" s="63"/>
      <c r="K144" s="63"/>
      <c r="L144" s="63" t="s">
        <v>388</v>
      </c>
      <c r="M144" s="63" t="s">
        <v>990</v>
      </c>
      <c r="N144" s="63" t="s">
        <v>304</v>
      </c>
      <c r="O144" s="63" t="str">
        <f>VLOOKUP(G144,'Sheet 1 (2)'!$H$4:$M$536,6,FALSE)</f>
        <v/>
      </c>
      <c r="P144" s="63" t="str">
        <f t="shared" si="22"/>
        <v/>
      </c>
      <c r="Q144" s="63"/>
      <c r="R144" s="63" t="s">
        <v>991</v>
      </c>
      <c r="S144" s="63" t="s">
        <v>304</v>
      </c>
      <c r="T144" s="63" t="str">
        <f>VLOOKUP(G144,'Sheet 1 (2)'!$H$4:$O$536,8,FALSE)</f>
        <v/>
      </c>
      <c r="U144" s="63" t="s">
        <v>992</v>
      </c>
      <c r="V144" s="63" t="s">
        <v>651</v>
      </c>
      <c r="W144" s="63" t="s">
        <v>304</v>
      </c>
      <c r="X144" s="63" t="str">
        <f>VLOOKUP(G144,'Sheet 1 (2)'!$H$4:$Q$536,10,FALSE)</f>
        <v/>
      </c>
      <c r="Y144" s="63" t="str">
        <f t="shared" si="2"/>
        <v/>
      </c>
      <c r="Z144" s="63" t="s">
        <v>1003</v>
      </c>
      <c r="AA144" s="63" t="s">
        <v>304</v>
      </c>
      <c r="AB144" s="63" t="str">
        <f>VLOOKUP(G144,'Sheet 1 (2)'!$H$4:$S$536,12,FALSE)</f>
        <v/>
      </c>
      <c r="AC144" s="63" t="str">
        <f t="shared" si="18"/>
        <v/>
      </c>
      <c r="AD144" s="63" t="s">
        <v>304</v>
      </c>
      <c r="AE144" s="63" t="str">
        <f>VLOOKUP(G144,'Sheet 1 (2)'!$H$4:$AF$536,25,FALSE)</f>
        <v/>
      </c>
      <c r="AF144" s="63" t="s">
        <v>863</v>
      </c>
      <c r="AG144" s="63" t="str">
        <f t="shared" si="21"/>
        <v/>
      </c>
      <c r="AH144" s="63" t="s">
        <v>304</v>
      </c>
      <c r="AI144" s="63" t="str">
        <f>VLOOKUP(G144,'Sheet 1 (2)'!$H$4:$AG$536,26,FALSE)</f>
        <v/>
      </c>
      <c r="AJ144" s="63" t="s">
        <v>329</v>
      </c>
      <c r="AK144" s="63" t="s">
        <v>304</v>
      </c>
      <c r="AL144" s="63" t="str">
        <f>VLOOKUP(G144,'Sheet 1 (2)'!$H$4:$AH$536,27,FALSE)</f>
        <v/>
      </c>
      <c r="AM144" s="63" t="str">
        <f t="shared" si="19"/>
        <v/>
      </c>
      <c r="AN144" s="63">
        <v>1</v>
      </c>
      <c r="AO144" s="63">
        <f t="shared" si="23"/>
        <v>1</v>
      </c>
      <c r="AP144" s="71" t="s">
        <v>329</v>
      </c>
      <c r="AQ144" s="71" t="s">
        <v>993</v>
      </c>
      <c r="AR144" s="71" t="s">
        <v>329</v>
      </c>
    </row>
    <row r="145" spans="1:44" ht="15.75" customHeight="1">
      <c r="A145" s="63" t="s">
        <v>634</v>
      </c>
      <c r="B145" s="63" t="s">
        <v>34</v>
      </c>
      <c r="C145" s="63" t="s">
        <v>986</v>
      </c>
      <c r="D145" s="63" t="s">
        <v>65</v>
      </c>
      <c r="E145" s="63" t="s">
        <v>987</v>
      </c>
      <c r="F145" s="63" t="s">
        <v>66</v>
      </c>
      <c r="G145" s="63" t="s">
        <v>1004</v>
      </c>
      <c r="H145" s="63" t="s">
        <v>1005</v>
      </c>
      <c r="I145" s="63" t="s">
        <v>329</v>
      </c>
      <c r="J145" s="63"/>
      <c r="K145" s="63"/>
      <c r="L145" s="63" t="s">
        <v>388</v>
      </c>
      <c r="M145" s="63" t="s">
        <v>990</v>
      </c>
      <c r="N145" s="63" t="s">
        <v>304</v>
      </c>
      <c r="O145" s="63" t="str">
        <f>VLOOKUP(G145,'Sheet 1 (2)'!$H$4:$M$536,6,FALSE)</f>
        <v/>
      </c>
      <c r="P145" s="63" t="str">
        <f t="shared" si="22"/>
        <v/>
      </c>
      <c r="Q145" s="63"/>
      <c r="R145" s="63" t="s">
        <v>991</v>
      </c>
      <c r="S145" s="63" t="s">
        <v>304</v>
      </c>
      <c r="T145" s="63" t="str">
        <f>VLOOKUP(G145,'Sheet 1 (2)'!$H$4:$O$536,8,FALSE)</f>
        <v/>
      </c>
      <c r="U145" s="63" t="s">
        <v>992</v>
      </c>
      <c r="V145" s="63" t="s">
        <v>651</v>
      </c>
      <c r="W145" s="63" t="s">
        <v>304</v>
      </c>
      <c r="X145" s="63" t="str">
        <f>VLOOKUP(G145,'Sheet 1 (2)'!$H$4:$Q$536,10,FALSE)</f>
        <v/>
      </c>
      <c r="Y145" s="63" t="str">
        <f t="shared" si="2"/>
        <v/>
      </c>
      <c r="Z145" s="63" t="s">
        <v>1006</v>
      </c>
      <c r="AA145" s="63" t="s">
        <v>304</v>
      </c>
      <c r="AB145" s="63" t="str">
        <f>VLOOKUP(G145,'Sheet 1 (2)'!$H$4:$S$536,12,FALSE)</f>
        <v/>
      </c>
      <c r="AC145" s="63" t="str">
        <f t="shared" si="18"/>
        <v/>
      </c>
      <c r="AD145" s="63" t="s">
        <v>304</v>
      </c>
      <c r="AE145" s="63" t="str">
        <f>VLOOKUP(G145,'Sheet 1 (2)'!$H$4:$AF$536,25,FALSE)</f>
        <v/>
      </c>
      <c r="AF145" s="63" t="s">
        <v>863</v>
      </c>
      <c r="AG145" s="63" t="str">
        <f t="shared" si="21"/>
        <v/>
      </c>
      <c r="AH145" s="63" t="s">
        <v>304</v>
      </c>
      <c r="AI145" s="63" t="str">
        <f>VLOOKUP(G145,'Sheet 1 (2)'!$H$4:$AG$536,26,FALSE)</f>
        <v/>
      </c>
      <c r="AJ145" s="63" t="s">
        <v>329</v>
      </c>
      <c r="AK145" s="63" t="s">
        <v>304</v>
      </c>
      <c r="AL145" s="63" t="str">
        <f>VLOOKUP(G145,'Sheet 1 (2)'!$H$4:$AH$536,27,FALSE)</f>
        <v/>
      </c>
      <c r="AM145" s="63" t="str">
        <f t="shared" si="19"/>
        <v/>
      </c>
      <c r="AN145" s="63">
        <v>1</v>
      </c>
      <c r="AO145" s="63">
        <f t="shared" si="23"/>
        <v>1</v>
      </c>
      <c r="AP145" s="71" t="s">
        <v>329</v>
      </c>
      <c r="AQ145" s="71" t="s">
        <v>993</v>
      </c>
      <c r="AR145" s="71" t="s">
        <v>329</v>
      </c>
    </row>
    <row r="146" spans="1:44" ht="15.75" customHeight="1">
      <c r="A146" s="63" t="s">
        <v>634</v>
      </c>
      <c r="B146" s="63" t="s">
        <v>34</v>
      </c>
      <c r="C146" s="63" t="s">
        <v>986</v>
      </c>
      <c r="D146" s="63" t="s">
        <v>65</v>
      </c>
      <c r="E146" s="63" t="s">
        <v>987</v>
      </c>
      <c r="F146" s="63" t="s">
        <v>66</v>
      </c>
      <c r="G146" s="63" t="s">
        <v>1007</v>
      </c>
      <c r="H146" s="63" t="s">
        <v>1008</v>
      </c>
      <c r="I146" s="63" t="s">
        <v>329</v>
      </c>
      <c r="J146" s="63"/>
      <c r="K146" s="63"/>
      <c r="L146" s="63" t="s">
        <v>388</v>
      </c>
      <c r="M146" s="63" t="s">
        <v>990</v>
      </c>
      <c r="N146" s="63" t="s">
        <v>304</v>
      </c>
      <c r="O146" s="63" t="str">
        <f>VLOOKUP(G146,'Sheet 1 (2)'!$H$4:$M$536,6,FALSE)</f>
        <v/>
      </c>
      <c r="P146" s="63" t="str">
        <f t="shared" si="22"/>
        <v/>
      </c>
      <c r="Q146" s="63"/>
      <c r="R146" s="63" t="s">
        <v>991</v>
      </c>
      <c r="S146" s="63" t="s">
        <v>304</v>
      </c>
      <c r="T146" s="63" t="str">
        <f>VLOOKUP(G146,'Sheet 1 (2)'!$H$4:$O$536,8,FALSE)</f>
        <v/>
      </c>
      <c r="U146" s="63" t="s">
        <v>763</v>
      </c>
      <c r="V146" s="63" t="s">
        <v>651</v>
      </c>
      <c r="W146" s="63" t="s">
        <v>304</v>
      </c>
      <c r="X146" s="63" t="str">
        <f>VLOOKUP(G146,'Sheet 1 (2)'!$H$4:$Q$536,10,FALSE)</f>
        <v/>
      </c>
      <c r="Y146" s="63" t="str">
        <f t="shared" si="2"/>
        <v/>
      </c>
      <c r="Z146" s="63" t="s">
        <v>1009</v>
      </c>
      <c r="AA146" s="63" t="s">
        <v>304</v>
      </c>
      <c r="AB146" s="63" t="str">
        <f>VLOOKUP(G146,'Sheet 1 (2)'!$H$4:$S$536,12,FALSE)</f>
        <v/>
      </c>
      <c r="AC146" s="63" t="str">
        <f t="shared" si="18"/>
        <v/>
      </c>
      <c r="AD146" s="63" t="s">
        <v>304</v>
      </c>
      <c r="AE146" s="63" t="str">
        <f>VLOOKUP(G146,'Sheet 1 (2)'!$H$4:$AF$536,25,FALSE)</f>
        <v/>
      </c>
      <c r="AF146" s="63" t="s">
        <v>863</v>
      </c>
      <c r="AG146" s="63" t="str">
        <f t="shared" si="21"/>
        <v/>
      </c>
      <c r="AH146" s="63" t="s">
        <v>304</v>
      </c>
      <c r="AI146" s="63" t="str">
        <f>VLOOKUP(G146,'Sheet 1 (2)'!$H$4:$AG$536,26,FALSE)</f>
        <v/>
      </c>
      <c r="AJ146" s="63" t="s">
        <v>329</v>
      </c>
      <c r="AK146" s="63" t="s">
        <v>304</v>
      </c>
      <c r="AL146" s="63" t="str">
        <f>VLOOKUP(G146,'Sheet 1 (2)'!$H$4:$AH$536,27,FALSE)</f>
        <v/>
      </c>
      <c r="AM146" s="63" t="str">
        <f t="shared" si="19"/>
        <v/>
      </c>
      <c r="AN146" s="63">
        <v>1</v>
      </c>
      <c r="AO146" s="63">
        <f t="shared" si="23"/>
        <v>1</v>
      </c>
      <c r="AP146" s="71" t="s">
        <v>329</v>
      </c>
      <c r="AQ146" s="71" t="s">
        <v>993</v>
      </c>
      <c r="AR146" s="71" t="s">
        <v>329</v>
      </c>
    </row>
    <row r="147" spans="1:44" ht="15.75" customHeight="1">
      <c r="A147" s="63" t="s">
        <v>634</v>
      </c>
      <c r="B147" s="63" t="s">
        <v>34</v>
      </c>
      <c r="C147" s="63" t="s">
        <v>986</v>
      </c>
      <c r="D147" s="63" t="s">
        <v>65</v>
      </c>
      <c r="E147" s="63" t="s">
        <v>987</v>
      </c>
      <c r="F147" s="63" t="s">
        <v>66</v>
      </c>
      <c r="G147" s="63" t="s">
        <v>1010</v>
      </c>
      <c r="H147" s="63" t="s">
        <v>1011</v>
      </c>
      <c r="I147" s="63" t="s">
        <v>329</v>
      </c>
      <c r="J147" s="63"/>
      <c r="K147" s="63"/>
      <c r="L147" s="63" t="s">
        <v>388</v>
      </c>
      <c r="M147" s="63" t="s">
        <v>1012</v>
      </c>
      <c r="N147" s="63" t="s">
        <v>304</v>
      </c>
      <c r="O147" s="63" t="str">
        <f>VLOOKUP(G147,'Sheet 1 (2)'!$H$4:$M$536,6,FALSE)</f>
        <v/>
      </c>
      <c r="P147" s="63" t="str">
        <f t="shared" si="22"/>
        <v/>
      </c>
      <c r="Q147" s="63"/>
      <c r="R147" s="63" t="s">
        <v>991</v>
      </c>
      <c r="S147" s="63" t="s">
        <v>304</v>
      </c>
      <c r="T147" s="63" t="str">
        <f>VLOOKUP(G147,'Sheet 1 (2)'!$H$4:$O$536,8,FALSE)</f>
        <v/>
      </c>
      <c r="U147" s="63" t="s">
        <v>763</v>
      </c>
      <c r="V147" s="63" t="s">
        <v>651</v>
      </c>
      <c r="W147" s="63" t="s">
        <v>304</v>
      </c>
      <c r="X147" s="63" t="str">
        <f>VLOOKUP(G147,'Sheet 1 (2)'!$H$4:$Q$536,10,FALSE)</f>
        <v/>
      </c>
      <c r="Y147" s="63" t="str">
        <f t="shared" si="2"/>
        <v/>
      </c>
      <c r="Z147" s="63" t="s">
        <v>1013</v>
      </c>
      <c r="AA147" s="63" t="s">
        <v>304</v>
      </c>
      <c r="AB147" s="63" t="str">
        <f>VLOOKUP(G147,'Sheet 1 (2)'!$H$4:$S$536,12,FALSE)</f>
        <v/>
      </c>
      <c r="AC147" s="63" t="str">
        <f t="shared" si="18"/>
        <v/>
      </c>
      <c r="AD147" s="63" t="s">
        <v>304</v>
      </c>
      <c r="AE147" s="63" t="str">
        <f>VLOOKUP(G147,'Sheet 1 (2)'!$H$4:$AF$536,25,FALSE)</f>
        <v/>
      </c>
      <c r="AF147" s="63" t="s">
        <v>1014</v>
      </c>
      <c r="AG147" s="63" t="str">
        <f t="shared" si="21"/>
        <v/>
      </c>
      <c r="AH147" s="63" t="s">
        <v>304</v>
      </c>
      <c r="AI147" s="63" t="str">
        <f>VLOOKUP(G147,'Sheet 1 (2)'!$H$4:$AG$536,26,FALSE)</f>
        <v/>
      </c>
      <c r="AJ147" s="63" t="s">
        <v>329</v>
      </c>
      <c r="AK147" s="63" t="s">
        <v>304</v>
      </c>
      <c r="AL147" s="63" t="str">
        <f>VLOOKUP(G147,'Sheet 1 (2)'!$H$4:$AH$536,27,FALSE)</f>
        <v/>
      </c>
      <c r="AM147" s="63" t="str">
        <f t="shared" si="19"/>
        <v/>
      </c>
      <c r="AN147" s="63">
        <v>1</v>
      </c>
      <c r="AO147" s="63">
        <f t="shared" si="23"/>
        <v>1</v>
      </c>
      <c r="AP147" s="71" t="s">
        <v>329</v>
      </c>
      <c r="AQ147" s="71" t="s">
        <v>993</v>
      </c>
      <c r="AR147" s="71" t="s">
        <v>329</v>
      </c>
    </row>
    <row r="148" spans="1:44" ht="15.75" customHeight="1">
      <c r="A148" s="63" t="s">
        <v>634</v>
      </c>
      <c r="B148" s="63" t="s">
        <v>34</v>
      </c>
      <c r="C148" s="63" t="s">
        <v>986</v>
      </c>
      <c r="D148" s="63" t="s">
        <v>65</v>
      </c>
      <c r="E148" s="63" t="s">
        <v>987</v>
      </c>
      <c r="F148" s="63" t="s">
        <v>66</v>
      </c>
      <c r="G148" s="63" t="s">
        <v>1015</v>
      </c>
      <c r="H148" s="63" t="s">
        <v>1016</v>
      </c>
      <c r="I148" s="63" t="s">
        <v>329</v>
      </c>
      <c r="J148" s="63"/>
      <c r="K148" s="63"/>
      <c r="L148" s="63" t="s">
        <v>388</v>
      </c>
      <c r="M148" s="63" t="s">
        <v>1017</v>
      </c>
      <c r="N148" s="63" t="s">
        <v>304</v>
      </c>
      <c r="O148" s="63" t="str">
        <f>VLOOKUP(G148,'Sheet 1 (2)'!$H$4:$M$536,6,FALSE)</f>
        <v/>
      </c>
      <c r="P148" s="63" t="str">
        <f t="shared" si="22"/>
        <v/>
      </c>
      <c r="Q148" s="63"/>
      <c r="R148" s="63" t="s">
        <v>991</v>
      </c>
      <c r="S148" s="63" t="s">
        <v>304</v>
      </c>
      <c r="T148" s="63" t="str">
        <f>VLOOKUP(G148,'Sheet 1 (2)'!$H$4:$O$536,8,FALSE)</f>
        <v/>
      </c>
      <c r="U148" s="63" t="s">
        <v>763</v>
      </c>
      <c r="V148" s="63" t="s">
        <v>651</v>
      </c>
      <c r="W148" s="63" t="s">
        <v>304</v>
      </c>
      <c r="X148" s="63" t="str">
        <f>VLOOKUP(G148,'Sheet 1 (2)'!$H$4:$Q$536,10,FALSE)</f>
        <v/>
      </c>
      <c r="Y148" s="63" t="str">
        <f t="shared" si="2"/>
        <v/>
      </c>
      <c r="Z148" s="63" t="s">
        <v>1018</v>
      </c>
      <c r="AA148" s="63" t="s">
        <v>304</v>
      </c>
      <c r="AB148" s="63" t="str">
        <f>VLOOKUP(G148,'Sheet 1 (2)'!$H$4:$S$536,12,FALSE)</f>
        <v/>
      </c>
      <c r="AC148" s="63" t="str">
        <f t="shared" si="18"/>
        <v/>
      </c>
      <c r="AD148" s="63" t="s">
        <v>304</v>
      </c>
      <c r="AE148" s="63" t="str">
        <f>VLOOKUP(G148,'Sheet 1 (2)'!$H$4:$AF$536,25,FALSE)</f>
        <v/>
      </c>
      <c r="AF148" s="63" t="s">
        <v>863</v>
      </c>
      <c r="AG148" s="63" t="str">
        <f t="shared" si="21"/>
        <v/>
      </c>
      <c r="AH148" s="63" t="s">
        <v>304</v>
      </c>
      <c r="AI148" s="63" t="str">
        <f>VLOOKUP(G148,'Sheet 1 (2)'!$H$4:$AG$536,26,FALSE)</f>
        <v/>
      </c>
      <c r="AJ148" s="63" t="s">
        <v>329</v>
      </c>
      <c r="AK148" s="63" t="s">
        <v>304</v>
      </c>
      <c r="AL148" s="63" t="str">
        <f>VLOOKUP(G148,'Sheet 1 (2)'!$H$4:$AH$536,27,FALSE)</f>
        <v/>
      </c>
      <c r="AM148" s="63" t="str">
        <f t="shared" si="19"/>
        <v/>
      </c>
      <c r="AN148" s="63">
        <v>1</v>
      </c>
      <c r="AO148" s="63">
        <f t="shared" si="23"/>
        <v>1</v>
      </c>
      <c r="AP148" s="71" t="s">
        <v>329</v>
      </c>
      <c r="AQ148" s="71" t="s">
        <v>993</v>
      </c>
      <c r="AR148" s="71" t="s">
        <v>329</v>
      </c>
    </row>
    <row r="149" spans="1:44" ht="15.75" customHeight="1">
      <c r="A149" s="63" t="s">
        <v>634</v>
      </c>
      <c r="B149" s="63" t="s">
        <v>34</v>
      </c>
      <c r="C149" s="63" t="s">
        <v>986</v>
      </c>
      <c r="D149" s="63" t="s">
        <v>65</v>
      </c>
      <c r="E149" s="63" t="s">
        <v>987</v>
      </c>
      <c r="F149" s="63" t="s">
        <v>66</v>
      </c>
      <c r="G149" s="63" t="s">
        <v>1019</v>
      </c>
      <c r="H149" s="63" t="s">
        <v>1020</v>
      </c>
      <c r="I149" s="63" t="s">
        <v>329</v>
      </c>
      <c r="J149" s="63"/>
      <c r="K149" s="63"/>
      <c r="L149" s="63" t="s">
        <v>388</v>
      </c>
      <c r="M149" s="63" t="s">
        <v>990</v>
      </c>
      <c r="N149" s="63" t="s">
        <v>304</v>
      </c>
      <c r="O149" s="63" t="str">
        <f>VLOOKUP(G149,'Sheet 1 (2)'!$H$4:$M$536,6,FALSE)</f>
        <v/>
      </c>
      <c r="P149" s="63" t="str">
        <f t="shared" si="22"/>
        <v/>
      </c>
      <c r="Q149" s="63"/>
      <c r="R149" s="63" t="s">
        <v>991</v>
      </c>
      <c r="S149" s="63" t="s">
        <v>304</v>
      </c>
      <c r="T149" s="63" t="str">
        <f>VLOOKUP(G149,'Sheet 1 (2)'!$H$4:$O$536,8,FALSE)</f>
        <v/>
      </c>
      <c r="U149" s="63" t="s">
        <v>763</v>
      </c>
      <c r="V149" s="63" t="s">
        <v>651</v>
      </c>
      <c r="W149" s="63" t="s">
        <v>304</v>
      </c>
      <c r="X149" s="63" t="str">
        <f>VLOOKUP(G149,'Sheet 1 (2)'!$H$4:$Q$536,10,FALSE)</f>
        <v/>
      </c>
      <c r="Y149" s="63" t="str">
        <f t="shared" si="2"/>
        <v/>
      </c>
      <c r="Z149" s="63" t="s">
        <v>1021</v>
      </c>
      <c r="AA149" s="63" t="s">
        <v>304</v>
      </c>
      <c r="AB149" s="63" t="str">
        <f>VLOOKUP(G149,'Sheet 1 (2)'!$H$4:$S$536,12,FALSE)</f>
        <v/>
      </c>
      <c r="AC149" s="63" t="str">
        <f t="shared" si="18"/>
        <v/>
      </c>
      <c r="AD149" s="63" t="s">
        <v>304</v>
      </c>
      <c r="AE149" s="63" t="str">
        <f>VLOOKUP(G149,'Sheet 1 (2)'!$H$4:$AF$536,25,FALSE)</f>
        <v/>
      </c>
      <c r="AF149" s="63" t="s">
        <v>863</v>
      </c>
      <c r="AG149" s="63" t="str">
        <f t="shared" si="21"/>
        <v/>
      </c>
      <c r="AH149" s="63" t="s">
        <v>304</v>
      </c>
      <c r="AI149" s="63" t="str">
        <f>VLOOKUP(G149,'Sheet 1 (2)'!$H$4:$AG$536,26,FALSE)</f>
        <v/>
      </c>
      <c r="AJ149" s="63" t="s">
        <v>329</v>
      </c>
      <c r="AK149" s="63" t="s">
        <v>304</v>
      </c>
      <c r="AL149" s="63" t="str">
        <f>VLOOKUP(G149,'Sheet 1 (2)'!$H$4:$AH$536,27,FALSE)</f>
        <v/>
      </c>
      <c r="AM149" s="63" t="str">
        <f t="shared" si="19"/>
        <v/>
      </c>
      <c r="AN149" s="63">
        <v>1</v>
      </c>
      <c r="AO149" s="63">
        <f t="shared" si="23"/>
        <v>1</v>
      </c>
      <c r="AP149" s="71" t="s">
        <v>329</v>
      </c>
      <c r="AQ149" s="71" t="s">
        <v>993</v>
      </c>
      <c r="AR149" s="71" t="s">
        <v>329</v>
      </c>
    </row>
    <row r="150" spans="1:44" ht="15.75" customHeight="1">
      <c r="A150" s="63" t="s">
        <v>634</v>
      </c>
      <c r="B150" s="63" t="s">
        <v>34</v>
      </c>
      <c r="C150" s="63" t="s">
        <v>986</v>
      </c>
      <c r="D150" s="63" t="s">
        <v>65</v>
      </c>
      <c r="E150" s="63" t="s">
        <v>987</v>
      </c>
      <c r="F150" s="63" t="s">
        <v>66</v>
      </c>
      <c r="G150" s="63" t="s">
        <v>1022</v>
      </c>
      <c r="H150" s="63" t="s">
        <v>1023</v>
      </c>
      <c r="I150" s="63" t="s">
        <v>329</v>
      </c>
      <c r="J150" s="63"/>
      <c r="K150" s="63"/>
      <c r="L150" s="63" t="s">
        <v>388</v>
      </c>
      <c r="M150" s="63" t="s">
        <v>990</v>
      </c>
      <c r="N150" s="63" t="s">
        <v>304</v>
      </c>
      <c r="O150" s="63" t="str">
        <f>VLOOKUP(G150,'Sheet 1 (2)'!$H$4:$M$536,6,FALSE)</f>
        <v/>
      </c>
      <c r="P150" s="63" t="str">
        <f t="shared" si="22"/>
        <v/>
      </c>
      <c r="Q150" s="63"/>
      <c r="R150" s="63" t="s">
        <v>991</v>
      </c>
      <c r="S150" s="63" t="s">
        <v>304</v>
      </c>
      <c r="T150" s="63" t="str">
        <f>VLOOKUP(G150,'Sheet 1 (2)'!$H$4:$O$536,8,FALSE)</f>
        <v/>
      </c>
      <c r="U150" s="63" t="s">
        <v>992</v>
      </c>
      <c r="V150" s="63" t="s">
        <v>651</v>
      </c>
      <c r="W150" s="63" t="s">
        <v>304</v>
      </c>
      <c r="X150" s="63" t="str">
        <f>VLOOKUP(G150,'Sheet 1 (2)'!$H$4:$Q$536,10,FALSE)</f>
        <v/>
      </c>
      <c r="Y150" s="63" t="str">
        <f t="shared" si="2"/>
        <v/>
      </c>
      <c r="Z150" s="63" t="s">
        <v>1024</v>
      </c>
      <c r="AA150" s="63" t="s">
        <v>304</v>
      </c>
      <c r="AB150" s="63" t="str">
        <f>VLOOKUP(G150,'Sheet 1 (2)'!$H$4:$S$536,12,FALSE)</f>
        <v/>
      </c>
      <c r="AC150" s="63" t="str">
        <f t="shared" si="18"/>
        <v/>
      </c>
      <c r="AD150" s="63" t="s">
        <v>304</v>
      </c>
      <c r="AE150" s="63" t="str">
        <f>VLOOKUP(G150,'Sheet 1 (2)'!$H$4:$AF$536,25,FALSE)</f>
        <v/>
      </c>
      <c r="AF150" s="63" t="s">
        <v>863</v>
      </c>
      <c r="AG150" s="63" t="str">
        <f t="shared" si="21"/>
        <v/>
      </c>
      <c r="AH150" s="63" t="s">
        <v>304</v>
      </c>
      <c r="AI150" s="63" t="str">
        <f>VLOOKUP(G150,'Sheet 1 (2)'!$H$4:$AG$536,26,FALSE)</f>
        <v/>
      </c>
      <c r="AJ150" s="63" t="s">
        <v>329</v>
      </c>
      <c r="AK150" s="63" t="s">
        <v>304</v>
      </c>
      <c r="AL150" s="63" t="str">
        <f>VLOOKUP(G150,'Sheet 1 (2)'!$H$4:$AH$536,27,FALSE)</f>
        <v/>
      </c>
      <c r="AM150" s="63" t="str">
        <f t="shared" si="19"/>
        <v/>
      </c>
      <c r="AN150" s="63">
        <v>1</v>
      </c>
      <c r="AO150" s="63">
        <f t="shared" si="23"/>
        <v>1</v>
      </c>
      <c r="AP150" s="71" t="s">
        <v>329</v>
      </c>
      <c r="AQ150" s="71" t="s">
        <v>993</v>
      </c>
      <c r="AR150" s="71" t="s">
        <v>329</v>
      </c>
    </row>
    <row r="151" spans="1:44" ht="15.75" customHeight="1">
      <c r="A151" s="63" t="s">
        <v>634</v>
      </c>
      <c r="B151" s="63" t="s">
        <v>34</v>
      </c>
      <c r="C151" s="63" t="s">
        <v>1025</v>
      </c>
      <c r="D151" s="63" t="s">
        <v>67</v>
      </c>
      <c r="E151" s="63" t="s">
        <v>1026</v>
      </c>
      <c r="F151" s="63" t="s">
        <v>68</v>
      </c>
      <c r="G151" s="63" t="s">
        <v>1027</v>
      </c>
      <c r="H151" s="63" t="s">
        <v>1028</v>
      </c>
      <c r="I151" s="63" t="s">
        <v>301</v>
      </c>
      <c r="J151" s="63"/>
      <c r="K151" s="63"/>
      <c r="L151" s="63" t="s">
        <v>330</v>
      </c>
      <c r="M151" s="63" t="s">
        <v>1029</v>
      </c>
      <c r="N151" s="63" t="s">
        <v>304</v>
      </c>
      <c r="O151" s="63" t="str">
        <f>VLOOKUP(G151,'Sheet 1 (2)'!$H$4:$M$536,6,FALSE)</f>
        <v/>
      </c>
      <c r="P151" s="63" t="str">
        <f t="shared" si="22"/>
        <v/>
      </c>
      <c r="Q151" s="63"/>
      <c r="R151" s="63" t="s">
        <v>1030</v>
      </c>
      <c r="S151" s="63" t="s">
        <v>304</v>
      </c>
      <c r="T151" s="63" t="str">
        <f>VLOOKUP(G151,'Sheet 1 (2)'!$H$4:$O$536,8,FALSE)</f>
        <v/>
      </c>
      <c r="U151" s="63" t="str">
        <f t="shared" ref="U151:U158" si="24">IF(S151&lt;&gt;"",S151,T151)</f>
        <v/>
      </c>
      <c r="V151" s="63"/>
      <c r="W151" s="63" t="s">
        <v>304</v>
      </c>
      <c r="X151" s="63" t="str">
        <f>VLOOKUP(G151,'Sheet 1 (2)'!$H$4:$Q$536,10,FALSE)</f>
        <v/>
      </c>
      <c r="Y151" s="63" t="str">
        <f t="shared" si="2"/>
        <v/>
      </c>
      <c r="Z151" s="63" t="s">
        <v>1031</v>
      </c>
      <c r="AA151" s="63" t="s">
        <v>304</v>
      </c>
      <c r="AB151" s="63" t="str">
        <f>VLOOKUP(G151,'Sheet 1 (2)'!$H$4:$S$536,12,FALSE)</f>
        <v/>
      </c>
      <c r="AC151" s="63" t="str">
        <f t="shared" si="18"/>
        <v/>
      </c>
      <c r="AD151" s="63" t="s">
        <v>304</v>
      </c>
      <c r="AE151" s="63" t="str">
        <f>VLOOKUP(G151,'Sheet 1 (2)'!$H$4:$AF$536,25,FALSE)</f>
        <v/>
      </c>
      <c r="AF151" s="63" t="s">
        <v>334</v>
      </c>
      <c r="AG151" s="63" t="str">
        <f t="shared" si="21"/>
        <v/>
      </c>
      <c r="AH151" s="63" t="s">
        <v>304</v>
      </c>
      <c r="AI151" s="63" t="str">
        <f>VLOOKUP(G151,'Sheet 1 (2)'!$H$4:$AG$536,26,FALSE)</f>
        <v/>
      </c>
      <c r="AJ151" s="63" t="s">
        <v>301</v>
      </c>
      <c r="AK151" s="63" t="s">
        <v>304</v>
      </c>
      <c r="AL151" s="63" t="str">
        <f>VLOOKUP(G151,'Sheet 1 (2)'!$H$4:$AH$536,27,FALSE)</f>
        <v/>
      </c>
      <c r="AM151" s="63" t="s">
        <v>1032</v>
      </c>
      <c r="AN151" s="63">
        <v>1</v>
      </c>
      <c r="AO151" s="63">
        <f t="shared" si="23"/>
        <v>0</v>
      </c>
      <c r="AP151" s="71" t="s">
        <v>301</v>
      </c>
      <c r="AQ151" s="71" t="s">
        <v>301</v>
      </c>
      <c r="AR151" s="71" t="s">
        <v>301</v>
      </c>
    </row>
    <row r="152" spans="1:44" ht="15.75" customHeight="1">
      <c r="A152" s="63" t="s">
        <v>634</v>
      </c>
      <c r="B152" s="63" t="s">
        <v>34</v>
      </c>
      <c r="C152" s="63" t="s">
        <v>1025</v>
      </c>
      <c r="D152" s="63" t="s">
        <v>67</v>
      </c>
      <c r="E152" s="63" t="s">
        <v>1026</v>
      </c>
      <c r="F152" s="63" t="s">
        <v>68</v>
      </c>
      <c r="G152" s="63" t="s">
        <v>1033</v>
      </c>
      <c r="H152" s="63" t="s">
        <v>1034</v>
      </c>
      <c r="I152" s="63" t="s">
        <v>301</v>
      </c>
      <c r="J152" s="63"/>
      <c r="K152" s="63"/>
      <c r="L152" s="63" t="s">
        <v>338</v>
      </c>
      <c r="M152" s="63" t="s">
        <v>1035</v>
      </c>
      <c r="N152" s="63" t="s">
        <v>304</v>
      </c>
      <c r="O152" s="63" t="str">
        <f>VLOOKUP(G152,'Sheet 1 (2)'!$H$4:$M$536,6,FALSE)</f>
        <v/>
      </c>
      <c r="P152" s="63" t="str">
        <f t="shared" si="22"/>
        <v/>
      </c>
      <c r="Q152" s="63"/>
      <c r="R152" s="63" t="s">
        <v>1036</v>
      </c>
      <c r="S152" s="63" t="s">
        <v>304</v>
      </c>
      <c r="T152" s="63" t="str">
        <f>VLOOKUP(G152,'Sheet 1 (2)'!$H$4:$O$536,8,FALSE)</f>
        <v/>
      </c>
      <c r="U152" s="63" t="str">
        <f t="shared" si="24"/>
        <v/>
      </c>
      <c r="V152" s="63"/>
      <c r="W152" s="63" t="s">
        <v>304</v>
      </c>
      <c r="X152" s="63" t="str">
        <f>VLOOKUP(G152,'Sheet 1 (2)'!$H$4:$Q$536,10,FALSE)</f>
        <v/>
      </c>
      <c r="Y152" s="63" t="str">
        <f t="shared" si="2"/>
        <v/>
      </c>
      <c r="Z152" s="63" t="s">
        <v>1037</v>
      </c>
      <c r="AA152" s="63" t="s">
        <v>304</v>
      </c>
      <c r="AB152" s="63" t="str">
        <f>VLOOKUP(G152,'Sheet 1 (2)'!$H$4:$S$536,12,FALSE)</f>
        <v/>
      </c>
      <c r="AC152" s="63" t="str">
        <f t="shared" si="18"/>
        <v/>
      </c>
      <c r="AD152" s="63" t="s">
        <v>304</v>
      </c>
      <c r="AE152" s="63" t="str">
        <f>VLOOKUP(G152,'Sheet 1 (2)'!$H$4:$AF$536,25,FALSE)</f>
        <v/>
      </c>
      <c r="AF152" s="63" t="s">
        <v>334</v>
      </c>
      <c r="AG152" s="63" t="str">
        <f t="shared" si="21"/>
        <v/>
      </c>
      <c r="AH152" s="63" t="s">
        <v>304</v>
      </c>
      <c r="AI152" s="63" t="str">
        <f>VLOOKUP(G152,'Sheet 1 (2)'!$H$4:$AG$536,26,FALSE)</f>
        <v/>
      </c>
      <c r="AJ152" s="63" t="s">
        <v>301</v>
      </c>
      <c r="AK152" s="63" t="s">
        <v>304</v>
      </c>
      <c r="AL152" s="63" t="str">
        <f>VLOOKUP(G152,'Sheet 1 (2)'!$H$4:$AH$536,27,FALSE)</f>
        <v/>
      </c>
      <c r="AM152" s="63" t="s">
        <v>1038</v>
      </c>
      <c r="AN152" s="63">
        <v>1</v>
      </c>
      <c r="AO152" s="63">
        <f t="shared" si="23"/>
        <v>0</v>
      </c>
      <c r="AP152" s="71" t="s">
        <v>301</v>
      </c>
      <c r="AQ152" s="71" t="s">
        <v>301</v>
      </c>
      <c r="AR152" s="71" t="s">
        <v>301</v>
      </c>
    </row>
    <row r="153" spans="1:44" ht="15.75" customHeight="1">
      <c r="A153" s="63" t="s">
        <v>634</v>
      </c>
      <c r="B153" s="63" t="s">
        <v>34</v>
      </c>
      <c r="C153" s="63" t="s">
        <v>1025</v>
      </c>
      <c r="D153" s="63" t="s">
        <v>67</v>
      </c>
      <c r="E153" s="63" t="s">
        <v>1039</v>
      </c>
      <c r="F153" s="63" t="s">
        <v>69</v>
      </c>
      <c r="G153" s="63" t="s">
        <v>1040</v>
      </c>
      <c r="H153" s="63" t="s">
        <v>1041</v>
      </c>
      <c r="I153" s="63" t="s">
        <v>301</v>
      </c>
      <c r="J153" s="63"/>
      <c r="K153" s="63"/>
      <c r="L153" s="63" t="s">
        <v>1042</v>
      </c>
      <c r="M153" s="63" t="s">
        <v>1043</v>
      </c>
      <c r="N153" s="63" t="s">
        <v>304</v>
      </c>
      <c r="O153" s="63" t="str">
        <f>VLOOKUP(G153,'Sheet 1 (2)'!$H$4:$M$536,6,FALSE)</f>
        <v/>
      </c>
      <c r="P153" s="63" t="str">
        <f t="shared" si="22"/>
        <v/>
      </c>
      <c r="Q153" s="63"/>
      <c r="R153" s="63" t="s">
        <v>1044</v>
      </c>
      <c r="S153" s="63" t="s">
        <v>304</v>
      </c>
      <c r="T153" s="63" t="str">
        <f>VLOOKUP(G153,'Sheet 1 (2)'!$H$4:$O$536,8,FALSE)</f>
        <v/>
      </c>
      <c r="U153" s="63" t="str">
        <f t="shared" si="24"/>
        <v/>
      </c>
      <c r="V153" s="63"/>
      <c r="W153" s="63" t="s">
        <v>304</v>
      </c>
      <c r="X153" s="63" t="str">
        <f>VLOOKUP(G153,'Sheet 1 (2)'!$H$4:$Q$536,10,FALSE)</f>
        <v/>
      </c>
      <c r="Y153" s="63" t="str">
        <f t="shared" si="2"/>
        <v/>
      </c>
      <c r="Z153" s="63" t="s">
        <v>1045</v>
      </c>
      <c r="AA153" s="63" t="s">
        <v>304</v>
      </c>
      <c r="AB153" s="63" t="str">
        <f>VLOOKUP(G153,'Sheet 1 (2)'!$H$4:$S$536,12,FALSE)</f>
        <v/>
      </c>
      <c r="AC153" s="63" t="str">
        <f t="shared" si="18"/>
        <v/>
      </c>
      <c r="AD153" s="63" t="s">
        <v>304</v>
      </c>
      <c r="AE153" s="63" t="str">
        <f>VLOOKUP(G153,'Sheet 1 (2)'!$H$4:$AF$536,25,FALSE)</f>
        <v/>
      </c>
      <c r="AF153" s="63" t="s">
        <v>334</v>
      </c>
      <c r="AG153" s="63" t="str">
        <f t="shared" si="21"/>
        <v/>
      </c>
      <c r="AH153" s="63" t="s">
        <v>304</v>
      </c>
      <c r="AI153" s="63" t="str">
        <f>VLOOKUP(G153,'Sheet 1 (2)'!$H$4:$AG$536,26,FALSE)</f>
        <v/>
      </c>
      <c r="AJ153" s="63" t="s">
        <v>301</v>
      </c>
      <c r="AK153" s="63" t="s">
        <v>304</v>
      </c>
      <c r="AL153" s="63" t="str">
        <f>VLOOKUP(G153,'Sheet 1 (2)'!$H$4:$AH$536,27,FALSE)</f>
        <v/>
      </c>
      <c r="AM153" s="63" t="s">
        <v>1046</v>
      </c>
      <c r="AN153" s="63">
        <v>1</v>
      </c>
      <c r="AO153" s="63">
        <f t="shared" si="23"/>
        <v>0</v>
      </c>
      <c r="AP153" s="71" t="s">
        <v>301</v>
      </c>
      <c r="AQ153" s="71" t="s">
        <v>301</v>
      </c>
      <c r="AR153" s="71" t="s">
        <v>301</v>
      </c>
    </row>
    <row r="154" spans="1:44" ht="15.75" customHeight="1">
      <c r="A154" s="63" t="s">
        <v>634</v>
      </c>
      <c r="B154" s="63" t="s">
        <v>34</v>
      </c>
      <c r="C154" s="63" t="s">
        <v>1025</v>
      </c>
      <c r="D154" s="63" t="s">
        <v>67</v>
      </c>
      <c r="E154" s="63" t="s">
        <v>1026</v>
      </c>
      <c r="F154" s="63" t="s">
        <v>68</v>
      </c>
      <c r="G154" s="63" t="s">
        <v>1047</v>
      </c>
      <c r="H154" s="63" t="s">
        <v>1048</v>
      </c>
      <c r="I154" s="63" t="s">
        <v>301</v>
      </c>
      <c r="J154" s="63"/>
      <c r="K154" s="63"/>
      <c r="L154" s="63" t="s">
        <v>338</v>
      </c>
      <c r="M154" s="63" t="s">
        <v>1049</v>
      </c>
      <c r="N154" s="63" t="s">
        <v>304</v>
      </c>
      <c r="O154" s="63" t="str">
        <f>VLOOKUP(G154,'Sheet 1 (2)'!$H$4:$M$536,6,FALSE)</f>
        <v/>
      </c>
      <c r="P154" s="63" t="str">
        <f t="shared" si="22"/>
        <v/>
      </c>
      <c r="Q154" s="63"/>
      <c r="R154" s="63" t="s">
        <v>1050</v>
      </c>
      <c r="S154" s="63" t="s">
        <v>304</v>
      </c>
      <c r="T154" s="63" t="str">
        <f>VLOOKUP(G154,'Sheet 1 (2)'!$H$4:$O$536,8,FALSE)</f>
        <v/>
      </c>
      <c r="U154" s="63" t="str">
        <f t="shared" si="24"/>
        <v/>
      </c>
      <c r="V154" s="63" t="s">
        <v>651</v>
      </c>
      <c r="W154" s="63" t="s">
        <v>304</v>
      </c>
      <c r="X154" s="63" t="str">
        <f>VLOOKUP(G154,'Sheet 1 (2)'!$H$4:$Q$536,10,FALSE)</f>
        <v/>
      </c>
      <c r="Y154" s="63" t="str">
        <f t="shared" si="2"/>
        <v/>
      </c>
      <c r="Z154" s="63" t="s">
        <v>1051</v>
      </c>
      <c r="AA154" s="63" t="s">
        <v>304</v>
      </c>
      <c r="AB154" s="63" t="str">
        <f>VLOOKUP(G154,'Sheet 1 (2)'!$H$4:$S$536,12,FALSE)</f>
        <v/>
      </c>
      <c r="AC154" s="63" t="str">
        <f t="shared" si="18"/>
        <v/>
      </c>
      <c r="AD154" s="63" t="s">
        <v>304</v>
      </c>
      <c r="AE154" s="63" t="str">
        <f>VLOOKUP(G154,'Sheet 1 (2)'!$H$4:$AF$536,25,FALSE)</f>
        <v/>
      </c>
      <c r="AF154" s="63" t="s">
        <v>334</v>
      </c>
      <c r="AG154" s="63" t="str">
        <f t="shared" si="21"/>
        <v/>
      </c>
      <c r="AH154" s="63" t="s">
        <v>304</v>
      </c>
      <c r="AI154" s="63" t="str">
        <f>VLOOKUP(G154,'Sheet 1 (2)'!$H$4:$AG$536,26,FALSE)</f>
        <v/>
      </c>
      <c r="AJ154" s="63" t="s">
        <v>301</v>
      </c>
      <c r="AK154" s="63" t="s">
        <v>304</v>
      </c>
      <c r="AL154" s="63" t="str">
        <f>VLOOKUP(G154,'Sheet 1 (2)'!$H$4:$AH$536,27,FALSE)</f>
        <v/>
      </c>
      <c r="AM154" s="63" t="s">
        <v>1052</v>
      </c>
      <c r="AN154" s="63">
        <v>1</v>
      </c>
      <c r="AO154" s="63">
        <f t="shared" si="23"/>
        <v>0</v>
      </c>
      <c r="AP154" s="71" t="s">
        <v>301</v>
      </c>
      <c r="AQ154" s="71" t="s">
        <v>301</v>
      </c>
      <c r="AR154" s="71" t="s">
        <v>301</v>
      </c>
    </row>
    <row r="155" spans="1:44" ht="15.75" customHeight="1">
      <c r="A155" s="63" t="s">
        <v>634</v>
      </c>
      <c r="B155" s="63" t="s">
        <v>34</v>
      </c>
      <c r="C155" s="63" t="s">
        <v>1025</v>
      </c>
      <c r="D155" s="63" t="s">
        <v>67</v>
      </c>
      <c r="E155" s="63" t="s">
        <v>1039</v>
      </c>
      <c r="F155" s="63" t="s">
        <v>69</v>
      </c>
      <c r="G155" s="63" t="s">
        <v>1047</v>
      </c>
      <c r="H155" s="63" t="s">
        <v>1053</v>
      </c>
      <c r="I155" s="63" t="s">
        <v>301</v>
      </c>
      <c r="J155" s="63"/>
      <c r="K155" s="63"/>
      <c r="L155" s="63" t="s">
        <v>1054</v>
      </c>
      <c r="M155" s="63" t="s">
        <v>1055</v>
      </c>
      <c r="N155" s="63" t="s">
        <v>304</v>
      </c>
      <c r="O155" s="63" t="str">
        <f>VLOOKUP(G155,'Sheet 1 (2)'!$H$4:$M$536,6,FALSE)</f>
        <v/>
      </c>
      <c r="P155" s="63" t="str">
        <f t="shared" si="22"/>
        <v/>
      </c>
      <c r="Q155" s="63"/>
      <c r="R155" s="63" t="s">
        <v>1056</v>
      </c>
      <c r="S155" s="63" t="s">
        <v>304</v>
      </c>
      <c r="T155" s="63" t="str">
        <f>VLOOKUP(G155,'Sheet 1 (2)'!$H$4:$O$536,8,FALSE)</f>
        <v/>
      </c>
      <c r="U155" s="63" t="str">
        <f t="shared" si="24"/>
        <v/>
      </c>
      <c r="V155" s="63"/>
      <c r="W155" s="63" t="s">
        <v>304</v>
      </c>
      <c r="X155" s="63" t="str">
        <f>VLOOKUP(G155,'Sheet 1 (2)'!$H$4:$Q$536,10,FALSE)</f>
        <v/>
      </c>
      <c r="Y155" s="63" t="str">
        <f t="shared" si="2"/>
        <v/>
      </c>
      <c r="Z155" s="63" t="s">
        <v>1057</v>
      </c>
      <c r="AA155" s="63" t="s">
        <v>304</v>
      </c>
      <c r="AB155" s="63" t="str">
        <f>VLOOKUP(G155,'Sheet 1 (2)'!$H$4:$S$536,12,FALSE)</f>
        <v/>
      </c>
      <c r="AC155" s="63" t="str">
        <f t="shared" si="18"/>
        <v/>
      </c>
      <c r="AD155" s="63" t="s">
        <v>304</v>
      </c>
      <c r="AE155" s="63" t="str">
        <f>VLOOKUP(G155,'Sheet 1 (2)'!$H$4:$AF$536,25,FALSE)</f>
        <v/>
      </c>
      <c r="AF155" s="63" t="s">
        <v>334</v>
      </c>
      <c r="AG155" s="63" t="str">
        <f t="shared" si="21"/>
        <v/>
      </c>
      <c r="AH155" s="63" t="s">
        <v>304</v>
      </c>
      <c r="AI155" s="63" t="str">
        <f>VLOOKUP(G155,'Sheet 1 (2)'!$H$4:$AG$536,26,FALSE)</f>
        <v/>
      </c>
      <c r="AJ155" s="63" t="s">
        <v>301</v>
      </c>
      <c r="AK155" s="63" t="s">
        <v>304</v>
      </c>
      <c r="AL155" s="63" t="str">
        <f>VLOOKUP(G155,'Sheet 1 (2)'!$H$4:$AH$536,27,FALSE)</f>
        <v/>
      </c>
      <c r="AM155" s="63" t="s">
        <v>1046</v>
      </c>
      <c r="AN155" s="63">
        <v>1</v>
      </c>
      <c r="AO155" s="63">
        <f t="shared" si="23"/>
        <v>0</v>
      </c>
      <c r="AP155" s="71" t="s">
        <v>301</v>
      </c>
      <c r="AQ155" s="71" t="s">
        <v>301</v>
      </c>
      <c r="AR155" s="71" t="s">
        <v>301</v>
      </c>
    </row>
    <row r="156" spans="1:44" ht="15.75" customHeight="1">
      <c r="A156" s="63" t="s">
        <v>634</v>
      </c>
      <c r="B156" s="63" t="s">
        <v>34</v>
      </c>
      <c r="C156" s="63" t="s">
        <v>1058</v>
      </c>
      <c r="D156" s="63" t="s">
        <v>35</v>
      </c>
      <c r="E156" s="63" t="s">
        <v>1059</v>
      </c>
      <c r="F156" s="63" t="s">
        <v>36</v>
      </c>
      <c r="G156" s="63" t="s">
        <v>1060</v>
      </c>
      <c r="H156" s="63" t="s">
        <v>1061</v>
      </c>
      <c r="I156" s="63" t="s">
        <v>301</v>
      </c>
      <c r="J156" s="63"/>
      <c r="K156" s="63"/>
      <c r="L156" s="63" t="s">
        <v>302</v>
      </c>
      <c r="M156" s="63" t="s">
        <v>1062</v>
      </c>
      <c r="N156" s="63" t="s">
        <v>304</v>
      </c>
      <c r="O156" s="63" t="str">
        <f>VLOOKUP(G156,'Sheet 1 (2)'!$H$4:$M$536,6,FALSE)</f>
        <v/>
      </c>
      <c r="P156" s="63" t="str">
        <f t="shared" si="22"/>
        <v/>
      </c>
      <c r="Q156" s="63"/>
      <c r="R156" s="63" t="s">
        <v>1063</v>
      </c>
      <c r="S156" s="63" t="s">
        <v>304</v>
      </c>
      <c r="T156" s="63" t="str">
        <f>VLOOKUP(G156,'Sheet 1 (2)'!$H$4:$O$536,8,FALSE)</f>
        <v/>
      </c>
      <c r="U156" s="63" t="str">
        <f t="shared" si="24"/>
        <v/>
      </c>
      <c r="V156" s="63"/>
      <c r="W156" s="63" t="s">
        <v>304</v>
      </c>
      <c r="X156" s="63" t="str">
        <f>VLOOKUP(G156,'Sheet 1 (2)'!$H$4:$Q$536,10,FALSE)</f>
        <v/>
      </c>
      <c r="Y156" s="63" t="str">
        <f t="shared" si="2"/>
        <v/>
      </c>
      <c r="Z156" s="63" t="s">
        <v>838</v>
      </c>
      <c r="AA156" s="63" t="s">
        <v>304</v>
      </c>
      <c r="AB156" s="63" t="str">
        <f>VLOOKUP(G156,'Sheet 1 (2)'!$H$4:$S$536,12,FALSE)</f>
        <v/>
      </c>
      <c r="AC156" s="63" t="str">
        <f t="shared" si="18"/>
        <v/>
      </c>
      <c r="AD156" s="63" t="s">
        <v>304</v>
      </c>
      <c r="AE156" s="63" t="str">
        <f>VLOOKUP(G156,'Sheet 1 (2)'!$H$4:$AF$536,25,FALSE)</f>
        <v/>
      </c>
      <c r="AF156" s="63" t="s">
        <v>307</v>
      </c>
      <c r="AG156" s="63" t="str">
        <f t="shared" si="21"/>
        <v/>
      </c>
      <c r="AH156" s="63" t="s">
        <v>304</v>
      </c>
      <c r="AI156" s="63" t="str">
        <f>VLOOKUP(G156,'Sheet 1 (2)'!$H$4:$AG$536,26,FALSE)</f>
        <v/>
      </c>
      <c r="AJ156" s="63" t="s">
        <v>301</v>
      </c>
      <c r="AK156" s="63" t="s">
        <v>304</v>
      </c>
      <c r="AL156" s="63" t="str">
        <f>VLOOKUP(G156,'Sheet 1 (2)'!$H$4:$AH$536,27,FALSE)</f>
        <v/>
      </c>
      <c r="AM156" s="63" t="s">
        <v>1064</v>
      </c>
      <c r="AN156" s="63">
        <v>1</v>
      </c>
      <c r="AO156" s="63">
        <f t="shared" si="23"/>
        <v>0</v>
      </c>
      <c r="AP156" s="71"/>
      <c r="AQ156" s="71"/>
      <c r="AR156" s="71"/>
    </row>
    <row r="157" spans="1:44" ht="15.75" customHeight="1">
      <c r="A157" s="63" t="s">
        <v>634</v>
      </c>
      <c r="B157" s="63" t="s">
        <v>34</v>
      </c>
      <c r="C157" s="63" t="s">
        <v>1058</v>
      </c>
      <c r="D157" s="63" t="s">
        <v>35</v>
      </c>
      <c r="E157" s="63" t="s">
        <v>1059</v>
      </c>
      <c r="F157" s="63" t="s">
        <v>36</v>
      </c>
      <c r="G157" s="63" t="s">
        <v>1065</v>
      </c>
      <c r="H157" s="63" t="s">
        <v>1066</v>
      </c>
      <c r="I157" s="63" t="s">
        <v>301</v>
      </c>
      <c r="J157" s="63"/>
      <c r="K157" s="63"/>
      <c r="L157" s="63" t="s">
        <v>302</v>
      </c>
      <c r="M157" s="63" t="s">
        <v>1067</v>
      </c>
      <c r="N157" s="63" t="s">
        <v>304</v>
      </c>
      <c r="O157" s="63" t="str">
        <f>VLOOKUP(G157,'Sheet 1 (2)'!$H$4:$M$536,6,FALSE)</f>
        <v/>
      </c>
      <c r="P157" s="63" t="str">
        <f t="shared" si="22"/>
        <v/>
      </c>
      <c r="Q157" s="63"/>
      <c r="R157" s="63" t="s">
        <v>1068</v>
      </c>
      <c r="S157" s="63" t="s">
        <v>304</v>
      </c>
      <c r="T157" s="63" t="str">
        <f>VLOOKUP(G157,'Sheet 1 (2)'!$H$4:$O$536,8,FALSE)</f>
        <v/>
      </c>
      <c r="U157" s="63" t="str">
        <f t="shared" si="24"/>
        <v/>
      </c>
      <c r="V157" s="63"/>
      <c r="W157" s="63" t="s">
        <v>304</v>
      </c>
      <c r="X157" s="63" t="str">
        <f>VLOOKUP(G157,'Sheet 1 (2)'!$H$4:$Q$536,10,FALSE)</f>
        <v/>
      </c>
      <c r="Y157" s="63" t="str">
        <f t="shared" si="2"/>
        <v/>
      </c>
      <c r="Z157" s="63" t="s">
        <v>838</v>
      </c>
      <c r="AA157" s="63" t="s">
        <v>304</v>
      </c>
      <c r="AB157" s="63" t="str">
        <f>VLOOKUP(G157,'Sheet 1 (2)'!$H$4:$S$536,12,FALSE)</f>
        <v/>
      </c>
      <c r="AC157" s="63" t="str">
        <f t="shared" si="18"/>
        <v/>
      </c>
      <c r="AD157" s="63" t="s">
        <v>304</v>
      </c>
      <c r="AE157" s="63" t="str">
        <f>VLOOKUP(G157,'Sheet 1 (2)'!$H$4:$AF$536,25,FALSE)</f>
        <v/>
      </c>
      <c r="AF157" s="63" t="s">
        <v>307</v>
      </c>
      <c r="AG157" s="63" t="str">
        <f t="shared" si="21"/>
        <v/>
      </c>
      <c r="AH157" s="63" t="s">
        <v>304</v>
      </c>
      <c r="AI157" s="63" t="str">
        <f>VLOOKUP(G157,'Sheet 1 (2)'!$H$4:$AG$536,26,FALSE)</f>
        <v/>
      </c>
      <c r="AJ157" s="63" t="s">
        <v>301</v>
      </c>
      <c r="AK157" s="63" t="s">
        <v>304</v>
      </c>
      <c r="AL157" s="63" t="str">
        <f>VLOOKUP(G157,'Sheet 1 (2)'!$H$4:$AH$536,27,FALSE)</f>
        <v/>
      </c>
      <c r="AM157" s="63" t="s">
        <v>1046</v>
      </c>
      <c r="AN157" s="63">
        <v>1</v>
      </c>
      <c r="AO157" s="63">
        <f t="shared" si="23"/>
        <v>0</v>
      </c>
      <c r="AP157" s="71"/>
      <c r="AQ157" s="71"/>
      <c r="AR157" s="71"/>
    </row>
    <row r="158" spans="1:44" ht="15.75" customHeight="1">
      <c r="A158" s="63" t="s">
        <v>634</v>
      </c>
      <c r="B158" s="63" t="s">
        <v>34</v>
      </c>
      <c r="C158" s="63" t="s">
        <v>1058</v>
      </c>
      <c r="D158" s="63" t="s">
        <v>35</v>
      </c>
      <c r="E158" s="63" t="s">
        <v>1059</v>
      </c>
      <c r="F158" s="63" t="s">
        <v>36</v>
      </c>
      <c r="G158" s="63" t="s">
        <v>1069</v>
      </c>
      <c r="H158" s="63" t="s">
        <v>1070</v>
      </c>
      <c r="I158" s="63" t="s">
        <v>301</v>
      </c>
      <c r="J158" s="63"/>
      <c r="K158" s="63"/>
      <c r="L158" s="63" t="s">
        <v>302</v>
      </c>
      <c r="M158" s="63" t="s">
        <v>1071</v>
      </c>
      <c r="N158" s="63" t="s">
        <v>304</v>
      </c>
      <c r="O158" s="63" t="str">
        <f>VLOOKUP(G158,'Sheet 1 (2)'!$H$4:$M$536,6,FALSE)</f>
        <v/>
      </c>
      <c r="P158" s="63" t="str">
        <f t="shared" si="22"/>
        <v/>
      </c>
      <c r="Q158" s="63"/>
      <c r="R158" s="63" t="s">
        <v>1072</v>
      </c>
      <c r="S158" s="63" t="s">
        <v>304</v>
      </c>
      <c r="T158" s="63" t="str">
        <f>VLOOKUP(G158,'Sheet 1 (2)'!$H$4:$O$536,8,FALSE)</f>
        <v/>
      </c>
      <c r="U158" s="63" t="str">
        <f t="shared" si="24"/>
        <v/>
      </c>
      <c r="V158" s="63"/>
      <c r="W158" s="63" t="s">
        <v>304</v>
      </c>
      <c r="X158" s="63" t="str">
        <f>VLOOKUP(G158,'Sheet 1 (2)'!$H$4:$Q$536,10,FALSE)</f>
        <v/>
      </c>
      <c r="Y158" s="63" t="str">
        <f t="shared" si="2"/>
        <v/>
      </c>
      <c r="Z158" s="63" t="s">
        <v>838</v>
      </c>
      <c r="AA158" s="63" t="s">
        <v>304</v>
      </c>
      <c r="AB158" s="63" t="str">
        <f>VLOOKUP(G158,'Sheet 1 (2)'!$H$4:$S$536,12,FALSE)</f>
        <v/>
      </c>
      <c r="AC158" s="63" t="str">
        <f t="shared" si="18"/>
        <v/>
      </c>
      <c r="AD158" s="63" t="s">
        <v>304</v>
      </c>
      <c r="AE158" s="63" t="str">
        <f>VLOOKUP(G158,'Sheet 1 (2)'!$H$4:$AF$536,25,FALSE)</f>
        <v/>
      </c>
      <c r="AF158" s="63" t="s">
        <v>307</v>
      </c>
      <c r="AG158" s="63" t="str">
        <f t="shared" si="21"/>
        <v/>
      </c>
      <c r="AH158" s="63" t="s">
        <v>304</v>
      </c>
      <c r="AI158" s="63" t="str">
        <f>VLOOKUP(G158,'Sheet 1 (2)'!$H$4:$AG$536,26,FALSE)</f>
        <v/>
      </c>
      <c r="AJ158" s="63" t="s">
        <v>301</v>
      </c>
      <c r="AK158" s="63" t="s">
        <v>304</v>
      </c>
      <c r="AL158" s="63" t="str">
        <f>VLOOKUP(G158,'Sheet 1 (2)'!$H$4:$AH$536,27,FALSE)</f>
        <v/>
      </c>
      <c r="AM158" s="63" t="s">
        <v>1046</v>
      </c>
      <c r="AN158" s="63">
        <v>1</v>
      </c>
      <c r="AO158" s="63">
        <f t="shared" si="23"/>
        <v>0</v>
      </c>
      <c r="AP158" s="71"/>
      <c r="AQ158" s="71"/>
      <c r="AR158" s="71"/>
    </row>
    <row r="159" spans="1:44" ht="15.75" customHeight="1">
      <c r="A159" s="63" t="s">
        <v>634</v>
      </c>
      <c r="B159" s="63" t="s">
        <v>34</v>
      </c>
      <c r="C159" s="63" t="s">
        <v>1073</v>
      </c>
      <c r="D159" s="63" t="s">
        <v>37</v>
      </c>
      <c r="E159" s="63" t="s">
        <v>1074</v>
      </c>
      <c r="F159" s="63" t="s">
        <v>38</v>
      </c>
      <c r="G159" s="63" t="s">
        <v>1075</v>
      </c>
      <c r="H159" s="63" t="s">
        <v>1076</v>
      </c>
      <c r="I159" s="63" t="s">
        <v>329</v>
      </c>
      <c r="J159" s="63"/>
      <c r="K159" s="63"/>
      <c r="L159" s="63" t="s">
        <v>1077</v>
      </c>
      <c r="M159" s="63" t="s">
        <v>1078</v>
      </c>
      <c r="N159" s="63" t="s">
        <v>304</v>
      </c>
      <c r="O159" s="63" t="str">
        <f>VLOOKUP(G159,'Sheet 1 (2)'!$H$4:$M$536,6,FALSE)</f>
        <v/>
      </c>
      <c r="P159" s="63" t="s">
        <v>1079</v>
      </c>
      <c r="Q159" s="63"/>
      <c r="R159" s="63"/>
      <c r="S159" s="63" t="s">
        <v>304</v>
      </c>
      <c r="T159" s="63" t="str">
        <f>VLOOKUP(G159,'Sheet 1 (2)'!$H$4:$O$536,8,FALSE)</f>
        <v/>
      </c>
      <c r="U159" s="63" t="s">
        <v>651</v>
      </c>
      <c r="V159" s="63" t="s">
        <v>651</v>
      </c>
      <c r="W159" s="63" t="s">
        <v>304</v>
      </c>
      <c r="X159" s="63" t="str">
        <f>VLOOKUP(G159,'Sheet 1 (2)'!$H$4:$Q$536,10,FALSE)</f>
        <v/>
      </c>
      <c r="Y159" s="63" t="str">
        <f t="shared" si="2"/>
        <v/>
      </c>
      <c r="Z159" s="63" t="s">
        <v>1080</v>
      </c>
      <c r="AA159" s="63" t="s">
        <v>304</v>
      </c>
      <c r="AB159" s="63" t="str">
        <f>VLOOKUP(G159,'Sheet 1 (2)'!$H$4:$S$536,12,FALSE)</f>
        <v/>
      </c>
      <c r="AC159" s="63" t="str">
        <f t="shared" si="18"/>
        <v/>
      </c>
      <c r="AD159" s="63" t="s">
        <v>304</v>
      </c>
      <c r="AE159" s="63" t="str">
        <f>VLOOKUP(G159,'Sheet 1 (2)'!$H$4:$AF$536,25,FALSE)</f>
        <v/>
      </c>
      <c r="AF159" s="63" t="s">
        <v>364</v>
      </c>
      <c r="AG159" s="63" t="s">
        <v>1081</v>
      </c>
      <c r="AH159" s="63" t="s">
        <v>304</v>
      </c>
      <c r="AI159" s="63" t="str">
        <f>VLOOKUP(G159,'Sheet 1 (2)'!$H$4:$AG$536,26,FALSE)</f>
        <v/>
      </c>
      <c r="AJ159" s="63" t="s">
        <v>329</v>
      </c>
      <c r="AK159" s="63" t="s">
        <v>304</v>
      </c>
      <c r="AL159" s="63" t="str">
        <f>VLOOKUP(G159,'Sheet 1 (2)'!$H$4:$AH$536,27,FALSE)</f>
        <v/>
      </c>
      <c r="AM159" s="63" t="s">
        <v>1082</v>
      </c>
      <c r="AN159" s="63">
        <v>1</v>
      </c>
      <c r="AO159" s="63">
        <f t="shared" si="23"/>
        <v>1</v>
      </c>
      <c r="AP159" s="71"/>
      <c r="AQ159" s="71"/>
      <c r="AR159" s="71"/>
    </row>
    <row r="160" spans="1:44" ht="15.75" customHeight="1">
      <c r="A160" s="63" t="s">
        <v>634</v>
      </c>
      <c r="B160" s="63" t="s">
        <v>34</v>
      </c>
      <c r="C160" s="63" t="s">
        <v>635</v>
      </c>
      <c r="D160" s="63" t="s">
        <v>39</v>
      </c>
      <c r="E160" s="63" t="s">
        <v>636</v>
      </c>
      <c r="F160" s="63" t="s">
        <v>40</v>
      </c>
      <c r="G160" s="73" t="s">
        <v>1083</v>
      </c>
      <c r="H160" s="63" t="s">
        <v>1084</v>
      </c>
      <c r="I160" s="63" t="s">
        <v>329</v>
      </c>
      <c r="J160" s="63"/>
      <c r="K160" s="63"/>
      <c r="L160" s="63" t="s">
        <v>1085</v>
      </c>
      <c r="M160" s="63" t="s">
        <v>1086</v>
      </c>
      <c r="N160" s="63" t="s">
        <v>304</v>
      </c>
      <c r="O160" s="63" t="e">
        <f>VLOOKUP(G160,'Sheet 1 (2)'!$H$4:$M$536,6,FALSE)</f>
        <v>#N/A</v>
      </c>
      <c r="P160" s="63"/>
      <c r="Q160" s="63"/>
      <c r="R160" s="63" t="s">
        <v>498</v>
      </c>
      <c r="S160" s="63" t="s">
        <v>304</v>
      </c>
      <c r="T160" s="63" t="e">
        <f>VLOOKUP(G160,'Sheet 1 (2)'!$H$4:$O$536,8,FALSE)</f>
        <v>#N/A</v>
      </c>
      <c r="U160" s="63" t="s">
        <v>498</v>
      </c>
      <c r="V160" s="63" t="s">
        <v>1087</v>
      </c>
      <c r="W160" s="63" t="s">
        <v>304</v>
      </c>
      <c r="X160" s="63" t="e">
        <f>VLOOKUP(G160,'Sheet 1 (2)'!$H$4:$Q$536,10,FALSE)</f>
        <v>#N/A</v>
      </c>
      <c r="Y160" s="63"/>
      <c r="Z160" s="63" t="s">
        <v>1088</v>
      </c>
      <c r="AA160" s="63" t="s">
        <v>304</v>
      </c>
      <c r="AB160" s="63" t="e">
        <f>VLOOKUP(G160,'Sheet 1 (2)'!$H$4:$S$536,12,FALSE)</f>
        <v>#N/A</v>
      </c>
      <c r="AC160" s="63" t="s">
        <v>1089</v>
      </c>
      <c r="AD160" s="63" t="s">
        <v>304</v>
      </c>
      <c r="AE160" s="63" t="e">
        <f>VLOOKUP(G160,'Sheet 1 (2)'!$H$4:$AF$536,25,FALSE)</f>
        <v>#N/A</v>
      </c>
      <c r="AF160" s="63"/>
      <c r="AG160" s="63"/>
      <c r="AH160" s="63" t="s">
        <v>304</v>
      </c>
      <c r="AI160" s="63" t="e">
        <f>VLOOKUP(G160,'Sheet 1 (2)'!$H$4:$AG$536,26,FALSE)</f>
        <v>#N/A</v>
      </c>
      <c r="AJ160" s="63" t="s">
        <v>329</v>
      </c>
      <c r="AK160" s="63" t="s">
        <v>304</v>
      </c>
      <c r="AL160" s="63" t="e">
        <f>VLOOKUP(G160,'Sheet 1 (2)'!$H$4:$AH$536,27,FALSE)</f>
        <v>#N/A</v>
      </c>
      <c r="AM160" s="63"/>
      <c r="AN160" s="63">
        <v>1</v>
      </c>
      <c r="AO160" s="63">
        <f t="shared" si="23"/>
        <v>1</v>
      </c>
      <c r="AP160" s="71" t="s">
        <v>329</v>
      </c>
      <c r="AQ160" s="71" t="s">
        <v>329</v>
      </c>
      <c r="AR160" s="71" t="s">
        <v>329</v>
      </c>
    </row>
    <row r="161" spans="1:44" ht="15.75" customHeight="1">
      <c r="A161" s="63" t="s">
        <v>634</v>
      </c>
      <c r="B161" s="63" t="s">
        <v>34</v>
      </c>
      <c r="C161" s="74">
        <v>3033412</v>
      </c>
      <c r="D161" s="74" t="s">
        <v>1090</v>
      </c>
      <c r="E161" s="74">
        <v>5005984</v>
      </c>
      <c r="F161" s="74" t="s">
        <v>1091</v>
      </c>
      <c r="G161" s="75" t="s">
        <v>1092</v>
      </c>
      <c r="H161" s="74" t="s">
        <v>1093</v>
      </c>
      <c r="I161" s="63" t="s">
        <v>301</v>
      </c>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72" t="s">
        <v>301</v>
      </c>
      <c r="AK161" s="63"/>
      <c r="AL161" s="63"/>
      <c r="AM161" s="63"/>
      <c r="AN161" s="72"/>
      <c r="AO161" s="63">
        <f t="shared" si="23"/>
        <v>0</v>
      </c>
      <c r="AP161" s="71" t="s">
        <v>301</v>
      </c>
      <c r="AQ161" s="71" t="s">
        <v>301</v>
      </c>
      <c r="AR161" s="71" t="s">
        <v>301</v>
      </c>
    </row>
    <row r="162" spans="1:44" ht="15.75" customHeight="1">
      <c r="A162" s="63" t="s">
        <v>1094</v>
      </c>
      <c r="B162" s="63" t="s">
        <v>70</v>
      </c>
      <c r="C162" s="63" t="s">
        <v>1095</v>
      </c>
      <c r="D162" s="63" t="s">
        <v>87</v>
      </c>
      <c r="E162" s="63" t="s">
        <v>1096</v>
      </c>
      <c r="F162" s="63" t="s">
        <v>88</v>
      </c>
      <c r="G162" s="73" t="s">
        <v>1097</v>
      </c>
      <c r="H162" s="63" t="s">
        <v>1098</v>
      </c>
      <c r="I162" s="63" t="s">
        <v>301</v>
      </c>
      <c r="J162" s="63"/>
      <c r="K162" s="63"/>
      <c r="L162" s="63" t="s">
        <v>338</v>
      </c>
      <c r="M162" s="63"/>
      <c r="N162" s="63" t="s">
        <v>304</v>
      </c>
      <c r="O162" s="63" t="str">
        <f>VLOOKUP(G162,'Sheet 1 (2)'!$H$4:$M$536,6,FALSE)</f>
        <v/>
      </c>
      <c r="P162" s="63" t="str">
        <f t="shared" ref="P162:P167" si="25">IF(N162&lt;&gt;"",N162,O162)</f>
        <v/>
      </c>
      <c r="Q162" s="63"/>
      <c r="R162" s="63" t="s">
        <v>498</v>
      </c>
      <c r="S162" s="63" t="s">
        <v>304</v>
      </c>
      <c r="T162" s="63" t="str">
        <f>VLOOKUP(G162,'Sheet 1 (2)'!$H$4:$O$536,8,FALSE)</f>
        <v/>
      </c>
      <c r="U162" s="63" t="str">
        <f t="shared" ref="U162:U167" si="26">IF(S162&lt;&gt;"",S162,T162)</f>
        <v/>
      </c>
      <c r="V162" s="63"/>
      <c r="W162" s="63" t="s">
        <v>304</v>
      </c>
      <c r="X162" s="63" t="str">
        <f>VLOOKUP(G162,'Sheet 1 (2)'!$H$4:$Q$536,10,FALSE)</f>
        <v/>
      </c>
      <c r="Y162" s="63" t="str">
        <f t="shared" ref="Y162:Y206" si="27">IF(W162&lt;&gt;"",W162,X162)</f>
        <v/>
      </c>
      <c r="Z162" s="63"/>
      <c r="AA162" s="63" t="s">
        <v>304</v>
      </c>
      <c r="AB162" s="63" t="str">
        <f>VLOOKUP(G162,'Sheet 1 (2)'!$H$4:$S$536,12,FALSE)</f>
        <v/>
      </c>
      <c r="AC162" s="63" t="str">
        <f t="shared" ref="AC162:AC172" si="28">IF(AA162&lt;&gt;"",AA162,AB162)</f>
        <v/>
      </c>
      <c r="AD162" s="63" t="s">
        <v>304</v>
      </c>
      <c r="AE162" s="63" t="str">
        <f>VLOOKUP(G162,'Sheet 1 (2)'!$H$4:$AF$536,25,FALSE)</f>
        <v/>
      </c>
      <c r="AF162" s="63" t="s">
        <v>334</v>
      </c>
      <c r="AG162" s="63" t="str">
        <f t="shared" ref="AG162:AG167" si="29">IF(AD162&lt;&gt;"",AD162,AE162)</f>
        <v/>
      </c>
      <c r="AH162" s="63" t="s">
        <v>304</v>
      </c>
      <c r="AI162" s="63" t="str">
        <f>VLOOKUP(G162,'Sheet 1 (2)'!$H$4:$AG$536,26,FALSE)</f>
        <v>NO</v>
      </c>
      <c r="AJ162" s="63" t="s">
        <v>301</v>
      </c>
      <c r="AK162" s="63" t="s">
        <v>304</v>
      </c>
      <c r="AL162" s="63" t="str">
        <f>VLOOKUP(G162,'Sheet 1 (2)'!$H$4:$AH$536,27,FALSE)</f>
        <v>Definir número fijo por categoría</v>
      </c>
      <c r="AM162" s="63" t="str">
        <f t="shared" ref="AM162:AM167" si="30">IF(AK162&lt;&gt;"",AK162,AL162)</f>
        <v>Definir número fijo por categoría</v>
      </c>
      <c r="AN162" s="63">
        <v>1</v>
      </c>
      <c r="AO162" s="63">
        <f t="shared" si="23"/>
        <v>0</v>
      </c>
      <c r="AP162" s="71"/>
      <c r="AQ162" s="71"/>
      <c r="AR162" s="71"/>
    </row>
    <row r="163" spans="1:44" ht="15.75" customHeight="1">
      <c r="A163" s="63" t="s">
        <v>1094</v>
      </c>
      <c r="B163" s="63" t="s">
        <v>70</v>
      </c>
      <c r="C163" s="63" t="s">
        <v>1095</v>
      </c>
      <c r="D163" s="63" t="s">
        <v>87</v>
      </c>
      <c r="E163" s="63" t="s">
        <v>1096</v>
      </c>
      <c r="F163" s="63" t="s">
        <v>88</v>
      </c>
      <c r="G163" s="73" t="s">
        <v>1099</v>
      </c>
      <c r="H163" s="63" t="s">
        <v>1100</v>
      </c>
      <c r="I163" s="63" t="s">
        <v>301</v>
      </c>
      <c r="J163" s="63"/>
      <c r="K163" s="63"/>
      <c r="L163" s="63" t="s">
        <v>338</v>
      </c>
      <c r="M163" s="63"/>
      <c r="N163" s="63" t="s">
        <v>304</v>
      </c>
      <c r="O163" s="63" t="str">
        <f>VLOOKUP(G163,'Sheet 1 (2)'!$H$4:$M$536,6,FALSE)</f>
        <v/>
      </c>
      <c r="P163" s="63" t="str">
        <f t="shared" si="25"/>
        <v/>
      </c>
      <c r="Q163" s="63"/>
      <c r="R163" s="63" t="s">
        <v>498</v>
      </c>
      <c r="S163" s="63" t="s">
        <v>304</v>
      </c>
      <c r="T163" s="63" t="str">
        <f>VLOOKUP(G163,'Sheet 1 (2)'!$H$4:$O$536,8,FALSE)</f>
        <v/>
      </c>
      <c r="U163" s="63" t="str">
        <f t="shared" si="26"/>
        <v/>
      </c>
      <c r="V163" s="63"/>
      <c r="W163" s="63" t="s">
        <v>304</v>
      </c>
      <c r="X163" s="63" t="str">
        <f>VLOOKUP(G163,'Sheet 1 (2)'!$H$4:$Q$536,10,FALSE)</f>
        <v/>
      </c>
      <c r="Y163" s="63" t="str">
        <f t="shared" si="27"/>
        <v/>
      </c>
      <c r="Z163" s="63"/>
      <c r="AA163" s="63" t="s">
        <v>304</v>
      </c>
      <c r="AB163" s="63" t="str">
        <f>VLOOKUP(G163,'Sheet 1 (2)'!$H$4:$S$536,12,FALSE)</f>
        <v/>
      </c>
      <c r="AC163" s="63" t="str">
        <f t="shared" si="28"/>
        <v/>
      </c>
      <c r="AD163" s="63" t="s">
        <v>304</v>
      </c>
      <c r="AE163" s="63" t="str">
        <f>VLOOKUP(G163,'Sheet 1 (2)'!$H$4:$AF$536,25,FALSE)</f>
        <v/>
      </c>
      <c r="AF163" s="63" t="s">
        <v>334</v>
      </c>
      <c r="AG163" s="63" t="str">
        <f t="shared" si="29"/>
        <v/>
      </c>
      <c r="AH163" s="63" t="s">
        <v>304</v>
      </c>
      <c r="AI163" s="63" t="str">
        <f>VLOOKUP(G163,'Sheet 1 (2)'!$H$4:$AG$536,26,FALSE)</f>
        <v>NO</v>
      </c>
      <c r="AJ163" s="63" t="s">
        <v>301</v>
      </c>
      <c r="AK163" s="63" t="s">
        <v>304</v>
      </c>
      <c r="AL163" s="63" t="str">
        <f>VLOOKUP(G163,'Sheet 1 (2)'!$H$4:$AH$536,27,FALSE)</f>
        <v>Definir número fijo por categoría</v>
      </c>
      <c r="AM163" s="63" t="str">
        <f t="shared" si="30"/>
        <v>Definir número fijo por categoría</v>
      </c>
      <c r="AN163" s="63">
        <v>1</v>
      </c>
      <c r="AO163" s="63">
        <f t="shared" si="23"/>
        <v>0</v>
      </c>
      <c r="AP163" s="71"/>
      <c r="AQ163" s="71"/>
      <c r="AR163" s="71"/>
    </row>
    <row r="164" spans="1:44" ht="15.75" customHeight="1">
      <c r="A164" s="63" t="s">
        <v>1094</v>
      </c>
      <c r="B164" s="63" t="s">
        <v>70</v>
      </c>
      <c r="C164" s="63" t="s">
        <v>1095</v>
      </c>
      <c r="D164" s="63" t="s">
        <v>87</v>
      </c>
      <c r="E164" s="63" t="s">
        <v>1101</v>
      </c>
      <c r="F164" s="63" t="s">
        <v>89</v>
      </c>
      <c r="G164" s="73" t="s">
        <v>1102</v>
      </c>
      <c r="H164" s="63" t="s">
        <v>1103</v>
      </c>
      <c r="I164" s="63" t="s">
        <v>301</v>
      </c>
      <c r="J164" s="63"/>
      <c r="K164" s="63"/>
      <c r="L164" s="63" t="s">
        <v>1104</v>
      </c>
      <c r="M164" s="63"/>
      <c r="N164" s="63" t="s">
        <v>304</v>
      </c>
      <c r="O164" s="63" t="str">
        <f>VLOOKUP(G164,'Sheet 1 (2)'!$H$4:$M$536,6,FALSE)</f>
        <v/>
      </c>
      <c r="P164" s="63" t="str">
        <f t="shared" si="25"/>
        <v/>
      </c>
      <c r="Q164" s="63"/>
      <c r="R164" s="63" t="s">
        <v>498</v>
      </c>
      <c r="S164" s="63" t="s">
        <v>304</v>
      </c>
      <c r="T164" s="63" t="str">
        <f>VLOOKUP(G164,'Sheet 1 (2)'!$H$4:$O$536,8,FALSE)</f>
        <v/>
      </c>
      <c r="U164" s="63" t="str">
        <f t="shared" si="26"/>
        <v/>
      </c>
      <c r="V164" s="63"/>
      <c r="W164" s="63" t="s">
        <v>304</v>
      </c>
      <c r="X164" s="63" t="str">
        <f>VLOOKUP(G164,'Sheet 1 (2)'!$H$4:$Q$536,10,FALSE)</f>
        <v/>
      </c>
      <c r="Y164" s="63" t="str">
        <f t="shared" si="27"/>
        <v/>
      </c>
      <c r="Z164" s="63" t="s">
        <v>1105</v>
      </c>
      <c r="AA164" s="63" t="s">
        <v>304</v>
      </c>
      <c r="AB164" s="63" t="str">
        <f>VLOOKUP(G164,'Sheet 1 (2)'!$H$4:$S$536,12,FALSE)</f>
        <v/>
      </c>
      <c r="AC164" s="63" t="str">
        <f t="shared" si="28"/>
        <v/>
      </c>
      <c r="AD164" s="63" t="s">
        <v>304</v>
      </c>
      <c r="AE164" s="63" t="str">
        <f>VLOOKUP(G164,'Sheet 1 (2)'!$H$4:$AF$536,25,FALSE)</f>
        <v/>
      </c>
      <c r="AF164" s="63" t="s">
        <v>334</v>
      </c>
      <c r="AG164" s="63" t="str">
        <f t="shared" si="29"/>
        <v/>
      </c>
      <c r="AH164" s="63" t="s">
        <v>304</v>
      </c>
      <c r="AI164" s="63" t="str">
        <f>VLOOKUP(G164,'Sheet 1 (2)'!$H$4:$AG$536,26,FALSE)</f>
        <v>NO</v>
      </c>
      <c r="AJ164" s="63" t="s">
        <v>301</v>
      </c>
      <c r="AK164" s="63" t="s">
        <v>304</v>
      </c>
      <c r="AL164" s="63" t="str">
        <f>VLOOKUP(G164,'Sheet 1 (2)'!$H$4:$AH$536,27,FALSE)</f>
        <v>Se revisará para establecer un número fijo y definir categorías de establecimiento</v>
      </c>
      <c r="AM164" s="63" t="str">
        <f t="shared" si="30"/>
        <v>Se revisará para establecer un número fijo y definir categorías de establecimiento</v>
      </c>
      <c r="AN164" s="63">
        <v>1</v>
      </c>
      <c r="AO164" s="63">
        <f t="shared" si="23"/>
        <v>0</v>
      </c>
      <c r="AP164" s="71"/>
      <c r="AQ164" s="71"/>
      <c r="AR164" s="71"/>
    </row>
    <row r="165" spans="1:44" ht="15.75" customHeight="1">
      <c r="A165" s="63" t="s">
        <v>1094</v>
      </c>
      <c r="B165" s="63" t="s">
        <v>70</v>
      </c>
      <c r="C165" s="63" t="s">
        <v>1095</v>
      </c>
      <c r="D165" s="63" t="s">
        <v>87</v>
      </c>
      <c r="E165" s="63" t="s">
        <v>1101</v>
      </c>
      <c r="F165" s="63" t="s">
        <v>89</v>
      </c>
      <c r="G165" s="73" t="s">
        <v>1106</v>
      </c>
      <c r="H165" s="63" t="s">
        <v>1107</v>
      </c>
      <c r="I165" s="63" t="s">
        <v>301</v>
      </c>
      <c r="J165" s="63"/>
      <c r="K165" s="63"/>
      <c r="L165" s="63" t="s">
        <v>1108</v>
      </c>
      <c r="M165" s="63"/>
      <c r="N165" s="63" t="s">
        <v>304</v>
      </c>
      <c r="O165" s="63" t="str">
        <f>VLOOKUP(G165,'Sheet 1 (2)'!$H$4:$M$536,6,FALSE)</f>
        <v/>
      </c>
      <c r="P165" s="63" t="str">
        <f t="shared" si="25"/>
        <v/>
      </c>
      <c r="Q165" s="63"/>
      <c r="R165" s="63" t="s">
        <v>498</v>
      </c>
      <c r="S165" s="63" t="s">
        <v>304</v>
      </c>
      <c r="T165" s="63" t="str">
        <f>VLOOKUP(G165,'Sheet 1 (2)'!$H$4:$O$536,8,FALSE)</f>
        <v/>
      </c>
      <c r="U165" s="63" t="str">
        <f t="shared" si="26"/>
        <v/>
      </c>
      <c r="V165" s="63"/>
      <c r="W165" s="63" t="s">
        <v>304</v>
      </c>
      <c r="X165" s="63" t="str">
        <f>VLOOKUP(G165,'Sheet 1 (2)'!$H$4:$Q$536,10,FALSE)</f>
        <v/>
      </c>
      <c r="Y165" s="63" t="str">
        <f t="shared" si="27"/>
        <v/>
      </c>
      <c r="Z165" s="63"/>
      <c r="AA165" s="63" t="s">
        <v>304</v>
      </c>
      <c r="AB165" s="63" t="str">
        <f>VLOOKUP(G165,'Sheet 1 (2)'!$H$4:$S$536,12,FALSE)</f>
        <v/>
      </c>
      <c r="AC165" s="63" t="str">
        <f t="shared" si="28"/>
        <v/>
      </c>
      <c r="AD165" s="63" t="s">
        <v>304</v>
      </c>
      <c r="AE165" s="63" t="str">
        <f>VLOOKUP(G165,'Sheet 1 (2)'!$H$4:$AF$536,25,FALSE)</f>
        <v/>
      </c>
      <c r="AF165" s="63" t="s">
        <v>334</v>
      </c>
      <c r="AG165" s="63" t="str">
        <f t="shared" si="29"/>
        <v/>
      </c>
      <c r="AH165" s="63" t="s">
        <v>304</v>
      </c>
      <c r="AI165" s="63" t="str">
        <f>VLOOKUP(G165,'Sheet 1 (2)'!$H$4:$AG$536,26,FALSE)</f>
        <v>NO</v>
      </c>
      <c r="AJ165" s="63" t="s">
        <v>301</v>
      </c>
      <c r="AK165" s="63" t="s">
        <v>304</v>
      </c>
      <c r="AL165" s="63" t="str">
        <f>VLOOKUP(G165,'Sheet 1 (2)'!$H$4:$AH$536,27,FALSE)</f>
        <v>Revisar para tal vez establecer un número fijo por tipo de establecimiento, ejem. 5 comunidades por cada tipo de atención</v>
      </c>
      <c r="AM165" s="63" t="str">
        <f t="shared" si="30"/>
        <v>Revisar para tal vez establecer un número fijo por tipo de establecimiento, ejem. 5 comunidades por cada tipo de atención</v>
      </c>
      <c r="AN165" s="63">
        <v>1</v>
      </c>
      <c r="AO165" s="63">
        <f t="shared" si="23"/>
        <v>0</v>
      </c>
      <c r="AP165" s="71"/>
      <c r="AQ165" s="71"/>
      <c r="AR165" s="71"/>
    </row>
    <row r="166" spans="1:44" ht="15.75" customHeight="1">
      <c r="A166" s="63" t="s">
        <v>1094</v>
      </c>
      <c r="B166" s="63" t="s">
        <v>70</v>
      </c>
      <c r="C166" s="63" t="s">
        <v>1095</v>
      </c>
      <c r="D166" s="63" t="s">
        <v>87</v>
      </c>
      <c r="E166" s="63" t="s">
        <v>1101</v>
      </c>
      <c r="F166" s="63" t="s">
        <v>89</v>
      </c>
      <c r="G166" s="73" t="s">
        <v>1109</v>
      </c>
      <c r="H166" s="63" t="s">
        <v>1110</v>
      </c>
      <c r="I166" s="63" t="s">
        <v>301</v>
      </c>
      <c r="J166" s="63"/>
      <c r="K166" s="63"/>
      <c r="L166" s="63" t="s">
        <v>322</v>
      </c>
      <c r="M166" s="63"/>
      <c r="N166" s="63" t="s">
        <v>304</v>
      </c>
      <c r="O166" s="63" t="str">
        <f>VLOOKUP(G166,'Sheet 1 (2)'!$H$4:$M$536,6,FALSE)</f>
        <v/>
      </c>
      <c r="P166" s="63" t="str">
        <f t="shared" si="25"/>
        <v/>
      </c>
      <c r="Q166" s="63"/>
      <c r="R166" s="63" t="s">
        <v>498</v>
      </c>
      <c r="S166" s="63" t="s">
        <v>304</v>
      </c>
      <c r="T166" s="63" t="str">
        <f>VLOOKUP(G166,'Sheet 1 (2)'!$H$4:$O$536,8,FALSE)</f>
        <v/>
      </c>
      <c r="U166" s="63" t="str">
        <f t="shared" si="26"/>
        <v/>
      </c>
      <c r="V166" s="63"/>
      <c r="W166" s="63" t="s">
        <v>304</v>
      </c>
      <c r="X166" s="63" t="str">
        <f>VLOOKUP(G166,'Sheet 1 (2)'!$H$4:$Q$536,10,FALSE)</f>
        <v/>
      </c>
      <c r="Y166" s="63" t="str">
        <f t="shared" si="27"/>
        <v/>
      </c>
      <c r="Z166" s="63" t="s">
        <v>1111</v>
      </c>
      <c r="AA166" s="63" t="s">
        <v>304</v>
      </c>
      <c r="AB166" s="63" t="str">
        <f>VLOOKUP(G166,'Sheet 1 (2)'!$H$4:$S$536,12,FALSE)</f>
        <v/>
      </c>
      <c r="AC166" s="63" t="str">
        <f t="shared" si="28"/>
        <v/>
      </c>
      <c r="AD166" s="63" t="s">
        <v>304</v>
      </c>
      <c r="AE166" s="63" t="str">
        <f>VLOOKUP(G166,'Sheet 1 (2)'!$H$4:$AF$536,25,FALSE)</f>
        <v/>
      </c>
      <c r="AF166" s="63" t="s">
        <v>326</v>
      </c>
      <c r="AG166" s="63" t="str">
        <f t="shared" si="29"/>
        <v/>
      </c>
      <c r="AH166" s="63" t="s">
        <v>304</v>
      </c>
      <c r="AI166" s="63" t="str">
        <f>VLOOKUP(G166,'Sheet 1 (2)'!$H$4:$AG$536,26,FALSE)</f>
        <v>NO</v>
      </c>
      <c r="AJ166" s="63" t="s">
        <v>301</v>
      </c>
      <c r="AK166" s="63" t="s">
        <v>304</v>
      </c>
      <c r="AL166" s="63" t="str">
        <f>VLOOKUP(G166,'Sheet 1 (2)'!$H$4:$AH$536,27,FALSE)</f>
        <v>Se revisará para establecer un número fijo y definir categorías de establecimiento</v>
      </c>
      <c r="AM166" s="63" t="str">
        <f t="shared" si="30"/>
        <v>Se revisará para establecer un número fijo y definir categorías de establecimiento</v>
      </c>
      <c r="AN166" s="63">
        <v>1</v>
      </c>
      <c r="AO166" s="63">
        <f t="shared" si="23"/>
        <v>0</v>
      </c>
      <c r="AP166" s="71"/>
      <c r="AQ166" s="71"/>
      <c r="AR166" s="71"/>
    </row>
    <row r="167" spans="1:44" ht="15.75" customHeight="1">
      <c r="A167" s="63" t="s">
        <v>1094</v>
      </c>
      <c r="B167" s="63" t="s">
        <v>70</v>
      </c>
      <c r="C167" s="63" t="s">
        <v>1095</v>
      </c>
      <c r="D167" s="63" t="s">
        <v>87</v>
      </c>
      <c r="E167" s="63" t="s">
        <v>1096</v>
      </c>
      <c r="F167" s="63" t="s">
        <v>88</v>
      </c>
      <c r="G167" s="73" t="s">
        <v>1112</v>
      </c>
      <c r="H167" s="63" t="s">
        <v>1113</v>
      </c>
      <c r="I167" s="63" t="s">
        <v>301</v>
      </c>
      <c r="J167" s="63"/>
      <c r="K167" s="63"/>
      <c r="L167" s="63" t="s">
        <v>302</v>
      </c>
      <c r="M167" s="63"/>
      <c r="N167" s="63" t="s">
        <v>304</v>
      </c>
      <c r="O167" s="63" t="str">
        <f>VLOOKUP(G167,'Sheet 1 (2)'!$H$4:$M$536,6,FALSE)</f>
        <v/>
      </c>
      <c r="P167" s="63" t="str">
        <f t="shared" si="25"/>
        <v/>
      </c>
      <c r="Q167" s="63"/>
      <c r="R167" s="63" t="s">
        <v>498</v>
      </c>
      <c r="S167" s="63" t="s">
        <v>304</v>
      </c>
      <c r="T167" s="63" t="str">
        <f>VLOOKUP(G167,'Sheet 1 (2)'!$H$4:$O$536,8,FALSE)</f>
        <v/>
      </c>
      <c r="U167" s="63" t="str">
        <f t="shared" si="26"/>
        <v/>
      </c>
      <c r="V167" s="63"/>
      <c r="W167" s="63" t="s">
        <v>304</v>
      </c>
      <c r="X167" s="63" t="str">
        <f>VLOOKUP(G167,'Sheet 1 (2)'!$H$4:$Q$536,10,FALSE)</f>
        <v/>
      </c>
      <c r="Y167" s="63" t="str">
        <f t="shared" si="27"/>
        <v/>
      </c>
      <c r="Z167" s="63" t="s">
        <v>1114</v>
      </c>
      <c r="AA167" s="63" t="s">
        <v>304</v>
      </c>
      <c r="AB167" s="63" t="str">
        <f>VLOOKUP(G167,'Sheet 1 (2)'!$H$4:$S$536,12,FALSE)</f>
        <v/>
      </c>
      <c r="AC167" s="63" t="str">
        <f t="shared" si="28"/>
        <v/>
      </c>
      <c r="AD167" s="63" t="s">
        <v>304</v>
      </c>
      <c r="AE167" s="63" t="str">
        <f>VLOOKUP(G167,'Sheet 1 (2)'!$H$4:$AF$536,25,FALSE)</f>
        <v/>
      </c>
      <c r="AF167" s="63" t="s">
        <v>307</v>
      </c>
      <c r="AG167" s="63" t="str">
        <f t="shared" si="29"/>
        <v/>
      </c>
      <c r="AH167" s="63" t="s">
        <v>304</v>
      </c>
      <c r="AI167" s="63" t="str">
        <f>VLOOKUP(G167,'Sheet 1 (2)'!$H$4:$AG$536,26,FALSE)</f>
        <v>NO</v>
      </c>
      <c r="AJ167" s="63" t="s">
        <v>301</v>
      </c>
      <c r="AK167" s="63" t="s">
        <v>304</v>
      </c>
      <c r="AL167" s="63" t="str">
        <f>VLOOKUP(G167,'Sheet 1 (2)'!$H$4:$AH$536,27,FALSE)</f>
        <v>Se revisará para establecer un número fijo y definir categorías de establecimiento</v>
      </c>
      <c r="AM167" s="63" t="str">
        <f t="shared" si="30"/>
        <v>Se revisará para establecer un número fijo y definir categorías de establecimiento</v>
      </c>
      <c r="AN167" s="63">
        <v>1</v>
      </c>
      <c r="AO167" s="63">
        <f t="shared" si="23"/>
        <v>0</v>
      </c>
      <c r="AP167" s="71"/>
      <c r="AQ167" s="71"/>
      <c r="AR167" s="71"/>
    </row>
    <row r="168" spans="1:44" ht="15.75" customHeight="1">
      <c r="A168" s="63" t="s">
        <v>1094</v>
      </c>
      <c r="B168" s="63" t="s">
        <v>70</v>
      </c>
      <c r="C168" s="63" t="s">
        <v>1115</v>
      </c>
      <c r="D168" s="63" t="s">
        <v>90</v>
      </c>
      <c r="E168" s="63" t="s">
        <v>1116</v>
      </c>
      <c r="F168" s="63" t="s">
        <v>91</v>
      </c>
      <c r="G168" s="73" t="s">
        <v>1117</v>
      </c>
      <c r="H168" s="63" t="s">
        <v>1118</v>
      </c>
      <c r="I168" s="63" t="s">
        <v>301</v>
      </c>
      <c r="J168" s="63"/>
      <c r="K168" s="63" t="s">
        <v>301</v>
      </c>
      <c r="L168" s="63" t="s">
        <v>1119</v>
      </c>
      <c r="M168" s="63" t="s">
        <v>1120</v>
      </c>
      <c r="N168" s="63" t="s">
        <v>304</v>
      </c>
      <c r="O168" s="63" t="str">
        <f>VLOOKUP(G168,'Sheet 1 (2)'!$H$4:$M$536,6,FALSE)</f>
        <v/>
      </c>
      <c r="P168" s="72" t="s">
        <v>1121</v>
      </c>
      <c r="Q168" s="63"/>
      <c r="R168" s="63" t="s">
        <v>498</v>
      </c>
      <c r="S168" s="63" t="s">
        <v>304</v>
      </c>
      <c r="T168" s="63" t="str">
        <f>VLOOKUP(G168,'Sheet 1 (2)'!$H$4:$O$536,8,FALSE)</f>
        <v/>
      </c>
      <c r="U168" s="63" t="s">
        <v>1122</v>
      </c>
      <c r="V168" s="63"/>
      <c r="W168" s="63" t="s">
        <v>304</v>
      </c>
      <c r="X168" s="63" t="str">
        <f>VLOOKUP(G168,'Sheet 1 (2)'!$H$4:$Q$536,10,FALSE)</f>
        <v/>
      </c>
      <c r="Y168" s="63" t="str">
        <f t="shared" si="27"/>
        <v/>
      </c>
      <c r="Z168" s="63" t="s">
        <v>1123</v>
      </c>
      <c r="AA168" s="63" t="s">
        <v>304</v>
      </c>
      <c r="AB168" s="63" t="str">
        <f>VLOOKUP(G168,'Sheet 1 (2)'!$H$4:$S$536,12,FALSE)</f>
        <v/>
      </c>
      <c r="AC168" s="63" t="str">
        <f t="shared" si="28"/>
        <v/>
      </c>
      <c r="AD168" s="63" t="s">
        <v>304</v>
      </c>
      <c r="AE168" s="63" t="str">
        <f>VLOOKUP(G168,'Sheet 1 (2)'!$H$4:$AF$536,25,FALSE)</f>
        <v/>
      </c>
      <c r="AF168" s="63" t="s">
        <v>334</v>
      </c>
      <c r="AG168" s="63" t="s">
        <v>1124</v>
      </c>
      <c r="AH168" s="63" t="s">
        <v>304</v>
      </c>
      <c r="AI168" s="63" t="str">
        <f>VLOOKUP(G168,'Sheet 1 (2)'!$H$4:$AG$536,26,FALSE)</f>
        <v>SI</v>
      </c>
      <c r="AJ168" s="63" t="s">
        <v>329</v>
      </c>
      <c r="AK168" s="63" t="s">
        <v>304</v>
      </c>
      <c r="AL168" s="63" t="str">
        <f>VLOOKUP(G168,'Sheet 1 (2)'!$H$4:$AH$536,27,FALSE)</f>
        <v/>
      </c>
      <c r="AM168" s="63" t="s">
        <v>1125</v>
      </c>
      <c r="AN168" s="63">
        <v>1</v>
      </c>
      <c r="AO168" s="63">
        <f t="shared" si="23"/>
        <v>1</v>
      </c>
      <c r="AP168" s="71" t="s">
        <v>301</v>
      </c>
      <c r="AQ168" s="71" t="s">
        <v>1126</v>
      </c>
      <c r="AR168" s="71"/>
    </row>
    <row r="169" spans="1:44" ht="15.75" customHeight="1">
      <c r="A169" s="63" t="s">
        <v>1094</v>
      </c>
      <c r="B169" s="63" t="s">
        <v>70</v>
      </c>
      <c r="C169" s="63" t="s">
        <v>1127</v>
      </c>
      <c r="D169" s="63" t="s">
        <v>92</v>
      </c>
      <c r="E169" s="63" t="s">
        <v>1128</v>
      </c>
      <c r="F169" s="63" t="s">
        <v>93</v>
      </c>
      <c r="G169" s="73" t="s">
        <v>1129</v>
      </c>
      <c r="H169" s="63" t="s">
        <v>1130</v>
      </c>
      <c r="I169" s="63" t="s">
        <v>301</v>
      </c>
      <c r="J169" s="63"/>
      <c r="K169" s="63" t="s">
        <v>301</v>
      </c>
      <c r="L169" s="63" t="s">
        <v>1119</v>
      </c>
      <c r="M169" s="63"/>
      <c r="N169" s="63" t="s">
        <v>304</v>
      </c>
      <c r="O169" s="63" t="str">
        <f>VLOOKUP(G169,'Sheet 1 (2)'!$H$4:$M$536,6,FALSE)</f>
        <v/>
      </c>
      <c r="P169" s="63" t="str">
        <f>IF(N169&lt;&gt;"",N169,O169)</f>
        <v/>
      </c>
      <c r="Q169" s="63"/>
      <c r="R169" s="63" t="s">
        <v>498</v>
      </c>
      <c r="S169" s="63" t="s">
        <v>304</v>
      </c>
      <c r="T169" s="63" t="str">
        <f>VLOOKUP(G169,'Sheet 1 (2)'!$H$4:$O$536,8,FALSE)</f>
        <v/>
      </c>
      <c r="U169" s="63" t="str">
        <f>IF(S169&lt;&gt;"",S169,T169)</f>
        <v/>
      </c>
      <c r="V169" s="63"/>
      <c r="W169" s="63" t="s">
        <v>304</v>
      </c>
      <c r="X169" s="63" t="str">
        <f>VLOOKUP(G169,'Sheet 1 (2)'!$H$4:$Q$536,10,FALSE)</f>
        <v/>
      </c>
      <c r="Y169" s="63" t="str">
        <f t="shared" si="27"/>
        <v/>
      </c>
      <c r="Z169" s="63" t="s">
        <v>1131</v>
      </c>
      <c r="AA169" s="63" t="s">
        <v>304</v>
      </c>
      <c r="AB169" s="63" t="str">
        <f>VLOOKUP(G169,'Sheet 1 (2)'!$H$4:$S$536,12,FALSE)</f>
        <v/>
      </c>
      <c r="AC169" s="63" t="str">
        <f t="shared" si="28"/>
        <v/>
      </c>
      <c r="AD169" s="63" t="s">
        <v>304</v>
      </c>
      <c r="AE169" s="63" t="str">
        <f>VLOOKUP(G169,'Sheet 1 (2)'!$H$4:$AF$536,25,FALSE)</f>
        <v/>
      </c>
      <c r="AF169" s="63" t="s">
        <v>334</v>
      </c>
      <c r="AG169" s="63" t="str">
        <f t="shared" ref="AG169:AG176" si="31">IF(AD169&lt;&gt;"",AD169,AE169)</f>
        <v/>
      </c>
      <c r="AH169" s="63" t="s">
        <v>304</v>
      </c>
      <c r="AI169" s="63" t="str">
        <f>VLOOKUP(G169,'Sheet 1 (2)'!$H$4:$AG$536,26,FALSE)</f>
        <v>NO</v>
      </c>
      <c r="AJ169" s="63" t="s">
        <v>301</v>
      </c>
      <c r="AK169" s="63" t="s">
        <v>304</v>
      </c>
      <c r="AL169" s="63" t="str">
        <f>VLOOKUP(G169,'Sheet 1 (2)'!$H$4:$AH$536,27,FALSE)</f>
        <v>Se revisará para establecer un número fijo y definir categorías de establecimiento</v>
      </c>
      <c r="AM169" s="63" t="str">
        <f>IF(AK169&lt;&gt;"",AK169,AL169)</f>
        <v>Se revisará para establecer un número fijo y definir categorías de establecimiento</v>
      </c>
      <c r="AN169" s="63">
        <v>1</v>
      </c>
      <c r="AO169" s="63">
        <f t="shared" si="23"/>
        <v>0</v>
      </c>
      <c r="AP169" s="71"/>
      <c r="AQ169" s="71"/>
      <c r="AR169" s="71"/>
    </row>
    <row r="170" spans="1:44" ht="15.75" customHeight="1">
      <c r="A170" s="63" t="s">
        <v>1094</v>
      </c>
      <c r="B170" s="63" t="s">
        <v>70</v>
      </c>
      <c r="C170" s="63" t="s">
        <v>1132</v>
      </c>
      <c r="D170" s="63" t="s">
        <v>85</v>
      </c>
      <c r="E170" s="63" t="s">
        <v>1133</v>
      </c>
      <c r="F170" s="63" t="s">
        <v>86</v>
      </c>
      <c r="G170" s="73" t="s">
        <v>1134</v>
      </c>
      <c r="H170" s="63" t="s">
        <v>1135</v>
      </c>
      <c r="I170" s="63" t="s">
        <v>329</v>
      </c>
      <c r="J170" s="63"/>
      <c r="K170" s="63" t="s">
        <v>301</v>
      </c>
      <c r="L170" s="63" t="s">
        <v>1136</v>
      </c>
      <c r="M170" s="63" t="s">
        <v>1137</v>
      </c>
      <c r="N170" s="63" t="s">
        <v>304</v>
      </c>
      <c r="O170" s="63" t="str">
        <f>VLOOKUP(G170,'Sheet 1 (2)'!$H$4:$M$536,6,FALSE)</f>
        <v/>
      </c>
      <c r="P170" s="63" t="s">
        <v>1138</v>
      </c>
      <c r="Q170" s="63"/>
      <c r="R170" s="63" t="s">
        <v>1139</v>
      </c>
      <c r="S170" s="63" t="s">
        <v>304</v>
      </c>
      <c r="T170" s="63" t="str">
        <f>VLOOKUP(G170,'Sheet 1 (2)'!$H$4:$O$536,8,FALSE)</f>
        <v/>
      </c>
      <c r="U170" s="63" t="str">
        <f>IF(S170&lt;&gt;"",S170,T170)</f>
        <v/>
      </c>
      <c r="V170" s="63"/>
      <c r="W170" s="63" t="s">
        <v>304</v>
      </c>
      <c r="X170" s="63" t="str">
        <f>VLOOKUP(G170,'Sheet 1 (2)'!$H$4:$Q$536,10,FALSE)</f>
        <v/>
      </c>
      <c r="Y170" s="63" t="str">
        <f t="shared" si="27"/>
        <v/>
      </c>
      <c r="Z170" s="63"/>
      <c r="AA170" s="63" t="s">
        <v>304</v>
      </c>
      <c r="AB170" s="63" t="str">
        <f>VLOOKUP(G170,'Sheet 1 (2)'!$H$4:$S$536,12,FALSE)</f>
        <v/>
      </c>
      <c r="AC170" s="63" t="str">
        <f t="shared" si="28"/>
        <v/>
      </c>
      <c r="AD170" s="63" t="s">
        <v>304</v>
      </c>
      <c r="AE170" s="63" t="str">
        <f>VLOOKUP(G170,'Sheet 1 (2)'!$H$4:$AF$536,25,FALSE)</f>
        <v/>
      </c>
      <c r="AF170" s="63" t="s">
        <v>504</v>
      </c>
      <c r="AG170" s="63" t="str">
        <f t="shared" si="31"/>
        <v/>
      </c>
      <c r="AH170" s="63" t="s">
        <v>304</v>
      </c>
      <c r="AI170" s="63" t="str">
        <f>VLOOKUP(G170,'Sheet 1 (2)'!$H$4:$AG$536,26,FALSE)</f>
        <v>SI</v>
      </c>
      <c r="AJ170" s="63" t="s">
        <v>329</v>
      </c>
      <c r="AK170" s="63" t="s">
        <v>304</v>
      </c>
      <c r="AL170" s="63" t="str">
        <f>VLOOKUP(G170,'Sheet 1 (2)'!$H$4:$AH$536,27,FALSE)</f>
        <v/>
      </c>
      <c r="AM170" s="63" t="str">
        <f>IF(AK170&lt;&gt;"",AK170,AL170)</f>
        <v/>
      </c>
      <c r="AN170" s="63">
        <v>1</v>
      </c>
      <c r="AO170" s="63">
        <f t="shared" si="23"/>
        <v>1</v>
      </c>
      <c r="AP170" s="71" t="s">
        <v>329</v>
      </c>
      <c r="AQ170" s="71" t="s">
        <v>747</v>
      </c>
      <c r="AR170" s="71" t="s">
        <v>301</v>
      </c>
    </row>
    <row r="171" spans="1:44" ht="15.75" customHeight="1">
      <c r="A171" s="63" t="s">
        <v>1094</v>
      </c>
      <c r="B171" s="63" t="s">
        <v>70</v>
      </c>
      <c r="C171" s="63" t="s">
        <v>1140</v>
      </c>
      <c r="D171" s="63" t="s">
        <v>94</v>
      </c>
      <c r="E171" s="63" t="s">
        <v>1141</v>
      </c>
      <c r="F171" s="63" t="s">
        <v>95</v>
      </c>
      <c r="G171" s="73" t="s">
        <v>1142</v>
      </c>
      <c r="H171" s="63" t="s">
        <v>1143</v>
      </c>
      <c r="I171" s="63" t="s">
        <v>301</v>
      </c>
      <c r="J171" s="63"/>
      <c r="K171" s="63"/>
      <c r="L171" s="63" t="s">
        <v>302</v>
      </c>
      <c r="M171" s="63" t="s">
        <v>1144</v>
      </c>
      <c r="N171" s="63" t="s">
        <v>304</v>
      </c>
      <c r="O171" s="63" t="str">
        <f>VLOOKUP(G171,'Sheet 1 (2)'!$H$4:$M$536,6,FALSE)</f>
        <v/>
      </c>
      <c r="P171" s="63" t="str">
        <f>IF(N171&lt;&gt;"",N171,O171)</f>
        <v/>
      </c>
      <c r="Q171" s="63"/>
      <c r="R171" s="63" t="s">
        <v>460</v>
      </c>
      <c r="S171" s="63" t="s">
        <v>304</v>
      </c>
      <c r="T171" s="63" t="str">
        <f>VLOOKUP(G171,'Sheet 1 (2)'!$H$4:$O$536,8,FALSE)</f>
        <v/>
      </c>
      <c r="U171" s="63" t="str">
        <f>IF(S171&lt;&gt;"",S171,T171)</f>
        <v/>
      </c>
      <c r="V171" s="63"/>
      <c r="W171" s="63" t="s">
        <v>304</v>
      </c>
      <c r="X171" s="63" t="str">
        <f>VLOOKUP(G171,'Sheet 1 (2)'!$H$4:$Q$536,10,FALSE)</f>
        <v/>
      </c>
      <c r="Y171" s="63" t="str">
        <f t="shared" si="27"/>
        <v/>
      </c>
      <c r="Z171" s="63" t="s">
        <v>1145</v>
      </c>
      <c r="AA171" s="63" t="s">
        <v>304</v>
      </c>
      <c r="AB171" s="63" t="str">
        <f>VLOOKUP(G171,'Sheet 1 (2)'!$H$4:$S$536,12,FALSE)</f>
        <v/>
      </c>
      <c r="AC171" s="63" t="str">
        <f t="shared" si="28"/>
        <v/>
      </c>
      <c r="AD171" s="63" t="s">
        <v>304</v>
      </c>
      <c r="AE171" s="63" t="str">
        <f>VLOOKUP(G171,'Sheet 1 (2)'!$H$4:$AF$536,25,FALSE)</f>
        <v/>
      </c>
      <c r="AF171" s="63" t="s">
        <v>307</v>
      </c>
      <c r="AG171" s="63" t="str">
        <f t="shared" si="31"/>
        <v/>
      </c>
      <c r="AH171" s="63" t="s">
        <v>304</v>
      </c>
      <c r="AI171" s="63" t="str">
        <f>VLOOKUP(G171,'Sheet 1 (2)'!$H$4:$AG$536,26,FALSE)</f>
        <v>NO</v>
      </c>
      <c r="AJ171" s="63" t="s">
        <v>301</v>
      </c>
      <c r="AK171" s="63" t="s">
        <v>304</v>
      </c>
      <c r="AL171" s="63">
        <f>VLOOKUP(G171,'Sheet 1 (2)'!$H$4:$AH$536,27,FALSE)</f>
        <v>0</v>
      </c>
      <c r="AM171" s="63" t="s">
        <v>1146</v>
      </c>
      <c r="AN171" s="63">
        <v>1</v>
      </c>
      <c r="AO171" s="63">
        <f t="shared" si="23"/>
        <v>0</v>
      </c>
      <c r="AP171" s="71"/>
      <c r="AQ171" s="71"/>
      <c r="AR171" s="71"/>
    </row>
    <row r="172" spans="1:44" ht="15.75" customHeight="1">
      <c r="A172" s="63" t="s">
        <v>1094</v>
      </c>
      <c r="B172" s="63" t="s">
        <v>70</v>
      </c>
      <c r="C172" s="63" t="s">
        <v>1140</v>
      </c>
      <c r="D172" s="63" t="s">
        <v>94</v>
      </c>
      <c r="E172" s="63" t="s">
        <v>1141</v>
      </c>
      <c r="F172" s="63" t="s">
        <v>95</v>
      </c>
      <c r="G172" s="73" t="s">
        <v>1147</v>
      </c>
      <c r="H172" s="63" t="s">
        <v>1148</v>
      </c>
      <c r="I172" s="63" t="s">
        <v>329</v>
      </c>
      <c r="J172" s="63"/>
      <c r="K172" s="63"/>
      <c r="L172" s="63" t="s">
        <v>302</v>
      </c>
      <c r="M172" s="63" t="s">
        <v>1149</v>
      </c>
      <c r="N172" s="63" t="s">
        <v>304</v>
      </c>
      <c r="O172" s="63" t="str">
        <f>VLOOKUP(G172,'Sheet 1 (2)'!$H$4:$M$536,6,FALSE)</f>
        <v/>
      </c>
      <c r="P172" s="63" t="str">
        <f>IF(N172&lt;&gt;"",N172,O172)</f>
        <v/>
      </c>
      <c r="Q172" s="63"/>
      <c r="R172" s="63" t="s">
        <v>460</v>
      </c>
      <c r="S172" s="63" t="s">
        <v>304</v>
      </c>
      <c r="T172" s="63" t="str">
        <f>VLOOKUP(G172,'Sheet 1 (2)'!$H$4:$O$536,8,FALSE)</f>
        <v/>
      </c>
      <c r="U172" s="63" t="str">
        <f>IF(S172&lt;&gt;"",S172,T172)</f>
        <v/>
      </c>
      <c r="V172" s="63"/>
      <c r="W172" s="63" t="s">
        <v>304</v>
      </c>
      <c r="X172" s="63" t="str">
        <f>VLOOKUP(G172,'Sheet 1 (2)'!$H$4:$Q$536,10,FALSE)</f>
        <v/>
      </c>
      <c r="Y172" s="63" t="str">
        <f t="shared" si="27"/>
        <v/>
      </c>
      <c r="Z172" s="63" t="s">
        <v>1145</v>
      </c>
      <c r="AA172" s="63" t="s">
        <v>304</v>
      </c>
      <c r="AB172" s="63" t="str">
        <f>VLOOKUP(G172,'Sheet 1 (2)'!$H$4:$S$536,12,FALSE)</f>
        <v/>
      </c>
      <c r="AC172" s="63" t="str">
        <f t="shared" si="28"/>
        <v/>
      </c>
      <c r="AD172" s="63" t="s">
        <v>304</v>
      </c>
      <c r="AE172" s="63" t="str">
        <f>VLOOKUP(G172,'Sheet 1 (2)'!$H$4:$AF$536,25,FALSE)</f>
        <v/>
      </c>
      <c r="AF172" s="63" t="s">
        <v>307</v>
      </c>
      <c r="AG172" s="63" t="str">
        <f t="shared" si="31"/>
        <v/>
      </c>
      <c r="AH172" s="63" t="s">
        <v>304</v>
      </c>
      <c r="AI172" s="63" t="str">
        <f>VLOOKUP(G172,'Sheet 1 (2)'!$H$4:$AG$536,26,FALSE)</f>
        <v>NO</v>
      </c>
      <c r="AJ172" s="63" t="s">
        <v>301</v>
      </c>
      <c r="AK172" s="63" t="s">
        <v>304</v>
      </c>
      <c r="AL172" s="63" t="str">
        <f>VLOOKUP(G172,'Sheet 1 (2)'!$H$4:$AH$536,27,FALSE)</f>
        <v/>
      </c>
      <c r="AM172" s="63" t="s">
        <v>1146</v>
      </c>
      <c r="AN172" s="63">
        <v>1</v>
      </c>
      <c r="AO172" s="63">
        <f t="shared" si="23"/>
        <v>0</v>
      </c>
      <c r="AP172" s="71"/>
      <c r="AQ172" s="71"/>
      <c r="AR172" s="71"/>
    </row>
    <row r="173" spans="1:44" ht="15.75" customHeight="1">
      <c r="A173" s="63" t="s">
        <v>1094</v>
      </c>
      <c r="B173" s="63" t="s">
        <v>70</v>
      </c>
      <c r="C173" s="63" t="s">
        <v>1150</v>
      </c>
      <c r="D173" s="63" t="s">
        <v>96</v>
      </c>
      <c r="E173" s="63" t="s">
        <v>1151</v>
      </c>
      <c r="F173" s="63" t="s">
        <v>97</v>
      </c>
      <c r="G173" s="73" t="s">
        <v>1152</v>
      </c>
      <c r="H173" s="63" t="s">
        <v>1153</v>
      </c>
      <c r="I173" s="63" t="s">
        <v>329</v>
      </c>
      <c r="J173" s="63"/>
      <c r="K173" s="63"/>
      <c r="L173" s="63" t="s">
        <v>302</v>
      </c>
      <c r="M173" s="63" t="s">
        <v>1154</v>
      </c>
      <c r="N173" s="63" t="s">
        <v>304</v>
      </c>
      <c r="O173" s="63" t="str">
        <f>VLOOKUP(G173,'Sheet 1 (2)'!$H$4:$M$536,6,FALSE)</f>
        <v/>
      </c>
      <c r="P173" s="63" t="s">
        <v>1155</v>
      </c>
      <c r="Q173" s="63"/>
      <c r="R173" s="63" t="s">
        <v>1156</v>
      </c>
      <c r="S173" s="63" t="s">
        <v>304</v>
      </c>
      <c r="T173" s="63" t="str">
        <f>VLOOKUP(G173,'Sheet 1 (2)'!$H$4:$O$536,8,FALSE)</f>
        <v/>
      </c>
      <c r="U173" s="63" t="s">
        <v>498</v>
      </c>
      <c r="V173" s="63"/>
      <c r="W173" s="63" t="s">
        <v>304</v>
      </c>
      <c r="X173" s="63" t="str">
        <f>VLOOKUP(G173,'Sheet 1 (2)'!$H$4:$Q$536,10,FALSE)</f>
        <v/>
      </c>
      <c r="Y173" s="63" t="str">
        <f t="shared" si="27"/>
        <v/>
      </c>
      <c r="Z173" s="63" t="s">
        <v>1157</v>
      </c>
      <c r="AA173" s="63" t="s">
        <v>304</v>
      </c>
      <c r="AB173" s="63" t="str">
        <f>VLOOKUP(G173,'Sheet 1 (2)'!$H$4:$S$536,12,FALSE)</f>
        <v/>
      </c>
      <c r="AC173" s="63" t="s">
        <v>1158</v>
      </c>
      <c r="AD173" s="63" t="s">
        <v>304</v>
      </c>
      <c r="AE173" s="63" t="str">
        <f>VLOOKUP(G173,'Sheet 1 (2)'!$H$4:$AF$536,25,FALSE)</f>
        <v/>
      </c>
      <c r="AF173" s="63" t="s">
        <v>364</v>
      </c>
      <c r="AG173" s="63" t="str">
        <f t="shared" si="31"/>
        <v/>
      </c>
      <c r="AH173" s="63" t="s">
        <v>304</v>
      </c>
      <c r="AI173" s="63" t="str">
        <f>VLOOKUP(G173,'Sheet 1 (2)'!$H$4:$AG$536,26,FALSE)</f>
        <v>NO</v>
      </c>
      <c r="AJ173" s="63" t="s">
        <v>329</v>
      </c>
      <c r="AK173" s="63" t="s">
        <v>304</v>
      </c>
      <c r="AL173" s="63"/>
      <c r="AM173" s="63"/>
      <c r="AN173" s="63">
        <v>1</v>
      </c>
      <c r="AO173" s="63">
        <f t="shared" si="23"/>
        <v>1</v>
      </c>
      <c r="AP173" s="71" t="s">
        <v>329</v>
      </c>
      <c r="AQ173" s="71" t="s">
        <v>1159</v>
      </c>
      <c r="AR173" s="71" t="s">
        <v>301</v>
      </c>
    </row>
    <row r="174" spans="1:44" ht="15.75" customHeight="1">
      <c r="A174" s="63" t="s">
        <v>1094</v>
      </c>
      <c r="B174" s="63" t="s">
        <v>70</v>
      </c>
      <c r="C174" s="63" t="s">
        <v>1150</v>
      </c>
      <c r="D174" s="63" t="s">
        <v>96</v>
      </c>
      <c r="E174" s="63" t="s">
        <v>1151</v>
      </c>
      <c r="F174" s="63" t="s">
        <v>97</v>
      </c>
      <c r="G174" s="73" t="s">
        <v>1160</v>
      </c>
      <c r="H174" s="63" t="s">
        <v>1161</v>
      </c>
      <c r="I174" s="63" t="s">
        <v>329</v>
      </c>
      <c r="J174" s="63"/>
      <c r="K174" s="63"/>
      <c r="L174" s="63" t="s">
        <v>464</v>
      </c>
      <c r="M174" s="63" t="s">
        <v>1162</v>
      </c>
      <c r="N174" s="63" t="s">
        <v>304</v>
      </c>
      <c r="O174" s="63" t="str">
        <f>VLOOKUP(G174,'Sheet 1 (2)'!$H$4:$M$536,6,FALSE)</f>
        <v/>
      </c>
      <c r="P174" s="63" t="s">
        <v>1163</v>
      </c>
      <c r="Q174" s="63"/>
      <c r="R174" s="63" t="s">
        <v>1156</v>
      </c>
      <c r="S174" s="63" t="s">
        <v>304</v>
      </c>
      <c r="T174" s="63" t="str">
        <f>VLOOKUP(G174,'Sheet 1 (2)'!$H$4:$O$536,8,FALSE)</f>
        <v/>
      </c>
      <c r="U174" s="63" t="s">
        <v>498</v>
      </c>
      <c r="V174" s="63"/>
      <c r="W174" s="63" t="s">
        <v>304</v>
      </c>
      <c r="X174" s="63" t="str">
        <f>VLOOKUP(G174,'Sheet 1 (2)'!$H$4:$Q$536,10,FALSE)</f>
        <v/>
      </c>
      <c r="Y174" s="63" t="str">
        <f t="shared" si="27"/>
        <v/>
      </c>
      <c r="Z174" s="63" t="s">
        <v>1157</v>
      </c>
      <c r="AA174" s="63" t="s">
        <v>304</v>
      </c>
      <c r="AB174" s="63" t="str">
        <f>VLOOKUP(G174,'Sheet 1 (2)'!$H$4:$S$536,12,FALSE)</f>
        <v/>
      </c>
      <c r="AC174" s="63" t="s">
        <v>1164</v>
      </c>
      <c r="AD174" s="63" t="s">
        <v>304</v>
      </c>
      <c r="AE174" s="63" t="str">
        <f>VLOOKUP(G174,'Sheet 1 (2)'!$H$4:$AF$536,25,FALSE)</f>
        <v/>
      </c>
      <c r="AF174" s="63" t="s">
        <v>504</v>
      </c>
      <c r="AG174" s="63" t="str">
        <f t="shared" si="31"/>
        <v/>
      </c>
      <c r="AH174" s="63" t="s">
        <v>304</v>
      </c>
      <c r="AI174" s="63" t="str">
        <f>VLOOKUP(G174,'Sheet 1 (2)'!$H$4:$AG$536,26,FALSE)</f>
        <v>NO</v>
      </c>
      <c r="AJ174" s="63" t="s">
        <v>329</v>
      </c>
      <c r="AK174" s="63" t="s">
        <v>304</v>
      </c>
      <c r="AL174" s="63"/>
      <c r="AM174" s="63"/>
      <c r="AN174" s="63"/>
      <c r="AO174" s="63">
        <f t="shared" si="23"/>
        <v>1</v>
      </c>
      <c r="AP174" s="71" t="s">
        <v>329</v>
      </c>
      <c r="AQ174" s="71" t="s">
        <v>1159</v>
      </c>
      <c r="AR174" s="71" t="s">
        <v>301</v>
      </c>
    </row>
    <row r="175" spans="1:44" ht="15.75" customHeight="1">
      <c r="A175" s="63" t="s">
        <v>1094</v>
      </c>
      <c r="B175" s="63" t="s">
        <v>70</v>
      </c>
      <c r="C175" s="63" t="s">
        <v>1165</v>
      </c>
      <c r="D175" s="63" t="s">
        <v>98</v>
      </c>
      <c r="E175" s="63" t="s">
        <v>1166</v>
      </c>
      <c r="F175" s="63" t="s">
        <v>99</v>
      </c>
      <c r="G175" s="73" t="s">
        <v>1167</v>
      </c>
      <c r="H175" s="63" t="s">
        <v>1168</v>
      </c>
      <c r="I175" s="63" t="s">
        <v>329</v>
      </c>
      <c r="J175" s="63"/>
      <c r="K175" s="63"/>
      <c r="L175" s="63" t="s">
        <v>302</v>
      </c>
      <c r="M175" s="63" t="s">
        <v>1169</v>
      </c>
      <c r="N175" s="63" t="s">
        <v>304</v>
      </c>
      <c r="O175" s="63" t="str">
        <f>VLOOKUP(G175,'Sheet 1 (2)'!$H$4:$M$536,6,FALSE)</f>
        <v/>
      </c>
      <c r="P175" s="63" t="s">
        <v>1170</v>
      </c>
      <c r="Q175" s="63"/>
      <c r="R175" s="63" t="s">
        <v>1156</v>
      </c>
      <c r="S175" s="63" t="s">
        <v>304</v>
      </c>
      <c r="T175" s="63" t="str">
        <f>VLOOKUP(G175,'Sheet 1 (2)'!$H$4:$O$536,8,FALSE)</f>
        <v/>
      </c>
      <c r="U175" s="63" t="s">
        <v>498</v>
      </c>
      <c r="V175" s="63"/>
      <c r="W175" s="63" t="s">
        <v>304</v>
      </c>
      <c r="X175" s="63" t="str">
        <f>VLOOKUP(G175,'Sheet 1 (2)'!$H$4:$Q$536,10,FALSE)</f>
        <v/>
      </c>
      <c r="Y175" s="63" t="str">
        <f t="shared" si="27"/>
        <v/>
      </c>
      <c r="Z175" s="63" t="s">
        <v>1157</v>
      </c>
      <c r="AA175" s="63" t="s">
        <v>304</v>
      </c>
      <c r="AB175" s="63" t="str">
        <f>VLOOKUP(G175,'Sheet 1 (2)'!$H$4:$S$536,12,FALSE)</f>
        <v/>
      </c>
      <c r="AC175" s="63" t="s">
        <v>1171</v>
      </c>
      <c r="AD175" s="63" t="s">
        <v>304</v>
      </c>
      <c r="AE175" s="63" t="str">
        <f>VLOOKUP(G175,'Sheet 1 (2)'!$H$4:$AF$536,25,FALSE)</f>
        <v/>
      </c>
      <c r="AF175" s="63" t="s">
        <v>364</v>
      </c>
      <c r="AG175" s="63" t="str">
        <f t="shared" si="31"/>
        <v/>
      </c>
      <c r="AH175" s="63" t="s">
        <v>304</v>
      </c>
      <c r="AI175" s="63" t="str">
        <f>VLOOKUP(G175,'Sheet 1 (2)'!$H$4:$AG$536,26,FALSE)</f>
        <v>NO</v>
      </c>
      <c r="AJ175" s="63" t="s">
        <v>329</v>
      </c>
      <c r="AK175" s="63" t="s">
        <v>304</v>
      </c>
      <c r="AL175" s="63" t="str">
        <f>VLOOKUP(G175,'Sheet 1 (2)'!$H$4:$AH$536,27,FALSE)</f>
        <v>Revisar para poder calcular las metas a nivel de establecimientos y evaluar la información histórica del HIS (nuevos y reingresos por edades). Nos enviarán códigos CIE10</v>
      </c>
      <c r="AM175" s="63" t="s">
        <v>1172</v>
      </c>
      <c r="AN175" s="63">
        <v>1</v>
      </c>
      <c r="AO175" s="63">
        <f t="shared" si="23"/>
        <v>1</v>
      </c>
      <c r="AP175" s="71" t="s">
        <v>329</v>
      </c>
      <c r="AQ175" s="71" t="s">
        <v>1159</v>
      </c>
      <c r="AR175" s="71" t="s">
        <v>301</v>
      </c>
    </row>
    <row r="176" spans="1:44" ht="15.75" customHeight="1">
      <c r="A176" s="63" t="s">
        <v>1094</v>
      </c>
      <c r="B176" s="63" t="s">
        <v>70</v>
      </c>
      <c r="C176" s="63" t="s">
        <v>1165</v>
      </c>
      <c r="D176" s="63" t="s">
        <v>98</v>
      </c>
      <c r="E176" s="63" t="s">
        <v>1166</v>
      </c>
      <c r="F176" s="63" t="s">
        <v>99</v>
      </c>
      <c r="G176" s="73" t="s">
        <v>1173</v>
      </c>
      <c r="H176" s="63" t="s">
        <v>1174</v>
      </c>
      <c r="I176" s="63" t="s">
        <v>329</v>
      </c>
      <c r="J176" s="63"/>
      <c r="K176" s="63"/>
      <c r="L176" s="63" t="s">
        <v>464</v>
      </c>
      <c r="M176" s="63" t="s">
        <v>1175</v>
      </c>
      <c r="N176" s="63" t="s">
        <v>304</v>
      </c>
      <c r="O176" s="63" t="str">
        <f>VLOOKUP(G176,'Sheet 1 (2)'!$H$4:$M$536,6,FALSE)</f>
        <v/>
      </c>
      <c r="P176" s="72" t="s">
        <v>1176</v>
      </c>
      <c r="Q176" s="63"/>
      <c r="R176" s="63" t="s">
        <v>1156</v>
      </c>
      <c r="S176" s="63" t="s">
        <v>304</v>
      </c>
      <c r="T176" s="63" t="str">
        <f>VLOOKUP(G176,'Sheet 1 (2)'!$H$4:$O$536,8,FALSE)</f>
        <v/>
      </c>
      <c r="U176" s="63" t="s">
        <v>498</v>
      </c>
      <c r="V176" s="63"/>
      <c r="W176" s="63" t="s">
        <v>304</v>
      </c>
      <c r="X176" s="63" t="str">
        <f>VLOOKUP(G176,'Sheet 1 (2)'!$H$4:$Q$536,10,FALSE)</f>
        <v/>
      </c>
      <c r="Y176" s="63" t="str">
        <f t="shared" si="27"/>
        <v/>
      </c>
      <c r="Z176" s="63" t="s">
        <v>1157</v>
      </c>
      <c r="AA176" s="63" t="s">
        <v>304</v>
      </c>
      <c r="AB176" s="63" t="str">
        <f>VLOOKUP(G176,'Sheet 1 (2)'!$H$4:$S$536,12,FALSE)</f>
        <v/>
      </c>
      <c r="AC176" s="63" t="s">
        <v>1177</v>
      </c>
      <c r="AD176" s="63" t="s">
        <v>304</v>
      </c>
      <c r="AE176" s="63" t="str">
        <f>VLOOKUP(G176,'Sheet 1 (2)'!$H$4:$AF$536,25,FALSE)</f>
        <v/>
      </c>
      <c r="AF176" s="63" t="s">
        <v>364</v>
      </c>
      <c r="AG176" s="63" t="str">
        <f t="shared" si="31"/>
        <v/>
      </c>
      <c r="AH176" s="63" t="s">
        <v>304</v>
      </c>
      <c r="AI176" s="63" t="str">
        <f>VLOOKUP(G176,'Sheet 1 (2)'!$H$4:$AG$536,26,FALSE)</f>
        <v>NO</v>
      </c>
      <c r="AJ176" s="63" t="s">
        <v>329</v>
      </c>
      <c r="AK176" s="63" t="s">
        <v>304</v>
      </c>
      <c r="AL176" s="63" t="str">
        <f>VLOOKUP(G176,'Sheet 1 (2)'!$H$4:$AH$536,27,FALSE)</f>
        <v>Revisar para poder calcular las metas a nivel de establecimientos y evaluar la información histórica del HIS (nuevos y reingresos por edades). Nos enviarán códigos CIE10</v>
      </c>
      <c r="AM176" s="63"/>
      <c r="AN176" s="63">
        <v>1</v>
      </c>
      <c r="AO176" s="63">
        <f t="shared" si="23"/>
        <v>1</v>
      </c>
      <c r="AP176" s="71" t="s">
        <v>329</v>
      </c>
      <c r="AQ176" s="71" t="s">
        <v>1159</v>
      </c>
      <c r="AR176" s="71" t="s">
        <v>301</v>
      </c>
    </row>
    <row r="177" spans="1:44" ht="15.75" customHeight="1">
      <c r="A177" s="63" t="s">
        <v>1094</v>
      </c>
      <c r="B177" s="63" t="s">
        <v>70</v>
      </c>
      <c r="C177" s="63" t="s">
        <v>1178</v>
      </c>
      <c r="D177" s="63" t="s">
        <v>100</v>
      </c>
      <c r="E177" s="63" t="s">
        <v>1179</v>
      </c>
      <c r="F177" s="63" t="s">
        <v>101</v>
      </c>
      <c r="G177" s="73" t="s">
        <v>1180</v>
      </c>
      <c r="H177" s="63" t="s">
        <v>1181</v>
      </c>
      <c r="I177" s="63" t="s">
        <v>329</v>
      </c>
      <c r="J177" s="63"/>
      <c r="K177" s="63"/>
      <c r="L177" s="63" t="s">
        <v>464</v>
      </c>
      <c r="M177" s="63" t="s">
        <v>1182</v>
      </c>
      <c r="N177" s="63" t="s">
        <v>304</v>
      </c>
      <c r="O177" s="63" t="str">
        <f>VLOOKUP(G177,'Sheet 1 (2)'!$H$4:$M$536,6,FALSE)</f>
        <v/>
      </c>
      <c r="P177" s="63" t="s">
        <v>1183</v>
      </c>
      <c r="Q177" s="63"/>
      <c r="R177" s="63" t="s">
        <v>498</v>
      </c>
      <c r="S177" s="63" t="s">
        <v>304</v>
      </c>
      <c r="T177" s="63" t="str">
        <f>VLOOKUP(G177,'Sheet 1 (2)'!$H$4:$O$536,8,FALSE)</f>
        <v/>
      </c>
      <c r="U177" s="63" t="s">
        <v>1184</v>
      </c>
      <c r="V177" s="63"/>
      <c r="W177" s="63" t="s">
        <v>304</v>
      </c>
      <c r="X177" s="63" t="str">
        <f>VLOOKUP(G177,'Sheet 1 (2)'!$H$4:$Q$536,10,FALSE)</f>
        <v/>
      </c>
      <c r="Y177" s="63" t="str">
        <f t="shared" si="27"/>
        <v/>
      </c>
      <c r="Z177" s="63" t="s">
        <v>1157</v>
      </c>
      <c r="AA177" s="63" t="s">
        <v>304</v>
      </c>
      <c r="AB177" s="63" t="str">
        <f>VLOOKUP(G177,'Sheet 1 (2)'!$H$4:$S$536,12,FALSE)</f>
        <v/>
      </c>
      <c r="AC177" s="63" t="s">
        <v>1185</v>
      </c>
      <c r="AD177" s="63" t="s">
        <v>304</v>
      </c>
      <c r="AE177" s="63" t="str">
        <f>VLOOKUP(G177,'Sheet 1 (2)'!$H$4:$AF$536,25,FALSE)</f>
        <v/>
      </c>
      <c r="AF177" s="63" t="s">
        <v>897</v>
      </c>
      <c r="AG177" s="63" t="s">
        <v>1186</v>
      </c>
      <c r="AH177" s="63" t="s">
        <v>304</v>
      </c>
      <c r="AI177" s="63" t="str">
        <f>VLOOKUP(G177,'Sheet 1 (2)'!$H$4:$AG$536,26,FALSE)</f>
        <v>NO</v>
      </c>
      <c r="AJ177" s="63" t="s">
        <v>329</v>
      </c>
      <c r="AK177" s="63" t="s">
        <v>304</v>
      </c>
      <c r="AL177" s="63" t="str">
        <f>VLOOKUP(G177,'Sheet 1 (2)'!$H$4:$AH$536,27,FALSE)</f>
        <v>Revisar para poder calcular las metas a nivel de establecimientos y evaluar la información histórica del HIS (nuevos y reingresos por edades). Nos enviarán códigos CIE10</v>
      </c>
      <c r="AM177" s="63"/>
      <c r="AN177" s="63">
        <v>1</v>
      </c>
      <c r="AO177" s="63">
        <f t="shared" si="23"/>
        <v>1</v>
      </c>
      <c r="AP177" s="71" t="s">
        <v>329</v>
      </c>
      <c r="AQ177" s="71" t="s">
        <v>1159</v>
      </c>
      <c r="AR177" s="71" t="s">
        <v>301</v>
      </c>
    </row>
    <row r="178" spans="1:44" ht="15.75" customHeight="1">
      <c r="A178" s="63" t="s">
        <v>1094</v>
      </c>
      <c r="B178" s="63" t="s">
        <v>70</v>
      </c>
      <c r="C178" s="63" t="s">
        <v>1178</v>
      </c>
      <c r="D178" s="63" t="s">
        <v>100</v>
      </c>
      <c r="E178" s="63" t="s">
        <v>1179</v>
      </c>
      <c r="F178" s="63" t="s">
        <v>101</v>
      </c>
      <c r="G178" s="73" t="s">
        <v>1187</v>
      </c>
      <c r="H178" s="63" t="s">
        <v>1188</v>
      </c>
      <c r="I178" s="63" t="s">
        <v>329</v>
      </c>
      <c r="J178" s="63"/>
      <c r="K178" s="63"/>
      <c r="L178" s="63" t="s">
        <v>464</v>
      </c>
      <c r="M178" s="63" t="s">
        <v>1189</v>
      </c>
      <c r="N178" s="63" t="s">
        <v>304</v>
      </c>
      <c r="O178" s="63" t="str">
        <f>VLOOKUP(G178,'Sheet 1 (2)'!$H$4:$M$536,6,FALSE)</f>
        <v/>
      </c>
      <c r="P178" s="72" t="s">
        <v>1190</v>
      </c>
      <c r="Q178" s="63"/>
      <c r="R178" s="63" t="s">
        <v>498</v>
      </c>
      <c r="S178" s="63" t="s">
        <v>304</v>
      </c>
      <c r="T178" s="63" t="str">
        <f>VLOOKUP(G178,'Sheet 1 (2)'!$H$4:$O$536,8,FALSE)</f>
        <v/>
      </c>
      <c r="U178" s="63" t="s">
        <v>498</v>
      </c>
      <c r="V178" s="63"/>
      <c r="W178" s="63" t="s">
        <v>304</v>
      </c>
      <c r="X178" s="63" t="str">
        <f>VLOOKUP(G178,'Sheet 1 (2)'!$H$4:$Q$536,10,FALSE)</f>
        <v/>
      </c>
      <c r="Y178" s="63" t="str">
        <f t="shared" si="27"/>
        <v/>
      </c>
      <c r="Z178" s="63" t="s">
        <v>1157</v>
      </c>
      <c r="AA178" s="63" t="s">
        <v>304</v>
      </c>
      <c r="AB178" s="63" t="str">
        <f>VLOOKUP(G178,'Sheet 1 (2)'!$H$4:$S$536,12,FALSE)</f>
        <v/>
      </c>
      <c r="AC178" s="63" t="s">
        <v>1191</v>
      </c>
      <c r="AD178" s="63" t="s">
        <v>304</v>
      </c>
      <c r="AE178" s="63" t="str">
        <f>VLOOKUP(G178,'Sheet 1 (2)'!$H$4:$AF$536,25,FALSE)</f>
        <v/>
      </c>
      <c r="AF178" s="63" t="s">
        <v>504</v>
      </c>
      <c r="AG178" s="63" t="s">
        <v>1192</v>
      </c>
      <c r="AH178" s="63" t="s">
        <v>304</v>
      </c>
      <c r="AI178" s="63" t="str">
        <f>VLOOKUP(G178,'Sheet 1 (2)'!$H$4:$AG$536,26,FALSE)</f>
        <v>NO</v>
      </c>
      <c r="AJ178" s="63" t="s">
        <v>329</v>
      </c>
      <c r="AK178" s="63" t="s">
        <v>304</v>
      </c>
      <c r="AL178" s="63" t="str">
        <f>VLOOKUP(G178,'Sheet 1 (2)'!$H$4:$AH$536,27,FALSE)</f>
        <v xml:space="preserve">Verificar si se puede usar HIS. Remitirán la información de distritos con población indígena amazónica. 
</v>
      </c>
      <c r="AM178" s="63"/>
      <c r="AN178" s="63">
        <v>1</v>
      </c>
      <c r="AO178" s="63">
        <f t="shared" si="23"/>
        <v>1</v>
      </c>
      <c r="AP178" s="71" t="s">
        <v>329</v>
      </c>
      <c r="AQ178" s="71" t="s">
        <v>1159</v>
      </c>
      <c r="AR178" s="71" t="s">
        <v>301</v>
      </c>
    </row>
    <row r="179" spans="1:44" ht="15.75" customHeight="1">
      <c r="A179" s="63" t="s">
        <v>1094</v>
      </c>
      <c r="B179" s="63" t="s">
        <v>70</v>
      </c>
      <c r="C179" s="63" t="s">
        <v>1178</v>
      </c>
      <c r="D179" s="63" t="s">
        <v>100</v>
      </c>
      <c r="E179" s="63" t="s">
        <v>1179</v>
      </c>
      <c r="F179" s="63" t="s">
        <v>101</v>
      </c>
      <c r="G179" s="73" t="s">
        <v>1193</v>
      </c>
      <c r="H179" s="63" t="s">
        <v>1194</v>
      </c>
      <c r="I179" s="63" t="s">
        <v>329</v>
      </c>
      <c r="J179" s="63"/>
      <c r="K179" s="63"/>
      <c r="L179" s="63" t="s">
        <v>709</v>
      </c>
      <c r="M179" s="63" t="s">
        <v>1195</v>
      </c>
      <c r="N179" s="63" t="s">
        <v>304</v>
      </c>
      <c r="O179" s="63" t="str">
        <f>VLOOKUP(G179,'Sheet 1 (2)'!$H$4:$M$536,6,FALSE)</f>
        <v/>
      </c>
      <c r="P179" s="72" t="s">
        <v>1196</v>
      </c>
      <c r="Q179" s="63"/>
      <c r="R179" s="63" t="s">
        <v>498</v>
      </c>
      <c r="S179" s="63" t="s">
        <v>304</v>
      </c>
      <c r="T179" s="63" t="str">
        <f>VLOOKUP(G179,'Sheet 1 (2)'!$H$4:$O$536,8,FALSE)</f>
        <v/>
      </c>
      <c r="U179" s="63" t="s">
        <v>498</v>
      </c>
      <c r="V179" s="63"/>
      <c r="W179" s="63" t="s">
        <v>304</v>
      </c>
      <c r="X179" s="63" t="str">
        <f>VLOOKUP(G179,'Sheet 1 (2)'!$H$4:$Q$536,10,FALSE)</f>
        <v/>
      </c>
      <c r="Y179" s="63" t="str">
        <f t="shared" si="27"/>
        <v/>
      </c>
      <c r="Z179" s="63" t="s">
        <v>1157</v>
      </c>
      <c r="AA179" s="63" t="s">
        <v>304</v>
      </c>
      <c r="AB179" s="63" t="str">
        <f>VLOOKUP(G179,'Sheet 1 (2)'!$H$4:$S$536,12,FALSE)</f>
        <v/>
      </c>
      <c r="AC179" s="63" t="s">
        <v>1197</v>
      </c>
      <c r="AD179" s="63" t="s">
        <v>304</v>
      </c>
      <c r="AE179" s="63" t="str">
        <f>VLOOKUP(G179,'Sheet 1 (2)'!$H$4:$AF$536,25,FALSE)</f>
        <v/>
      </c>
      <c r="AF179" s="63" t="s">
        <v>418</v>
      </c>
      <c r="AG179" s="63" t="str">
        <f>IF(AD179&lt;&gt;"",AD179,AE179)</f>
        <v/>
      </c>
      <c r="AH179" s="63" t="s">
        <v>304</v>
      </c>
      <c r="AI179" s="63" t="str">
        <f>VLOOKUP(G179,'Sheet 1 (2)'!$H$4:$AG$536,26,FALSE)</f>
        <v>NO</v>
      </c>
      <c r="AJ179" s="68" t="s">
        <v>329</v>
      </c>
      <c r="AK179" s="63" t="s">
        <v>304</v>
      </c>
      <c r="AL179" s="63" t="str">
        <f>VLOOKUP(G179,'Sheet 1 (2)'!$H$4:$AH$536,27,FALSE)</f>
        <v>Nos enviarán los códigos CIE10 y una base consolidada de estos.</v>
      </c>
      <c r="AM179" s="63"/>
      <c r="AN179" s="63">
        <v>1</v>
      </c>
      <c r="AO179" s="63">
        <f t="shared" si="23"/>
        <v>1</v>
      </c>
      <c r="AP179" s="71" t="s">
        <v>329</v>
      </c>
      <c r="AQ179" s="71" t="s">
        <v>1159</v>
      </c>
      <c r="AR179" s="71" t="s">
        <v>301</v>
      </c>
    </row>
    <row r="180" spans="1:44" ht="15.75" customHeight="1">
      <c r="A180" s="63" t="s">
        <v>1094</v>
      </c>
      <c r="B180" s="63" t="s">
        <v>70</v>
      </c>
      <c r="C180" s="63" t="s">
        <v>1178</v>
      </c>
      <c r="D180" s="63" t="s">
        <v>100</v>
      </c>
      <c r="E180" s="63" t="s">
        <v>1179</v>
      </c>
      <c r="F180" s="63" t="s">
        <v>101</v>
      </c>
      <c r="G180" s="73" t="s">
        <v>1198</v>
      </c>
      <c r="H180" s="63" t="s">
        <v>1199</v>
      </c>
      <c r="I180" s="63" t="s">
        <v>329</v>
      </c>
      <c r="J180" s="63"/>
      <c r="K180" s="63"/>
      <c r="L180" s="63" t="s">
        <v>464</v>
      </c>
      <c r="M180" s="63" t="s">
        <v>1200</v>
      </c>
      <c r="N180" s="63" t="s">
        <v>304</v>
      </c>
      <c r="O180" s="63" t="str">
        <f>VLOOKUP(G180,'Sheet 1 (2)'!$H$4:$M$536,6,FALSE)</f>
        <v/>
      </c>
      <c r="P180" s="63" t="s">
        <v>1201</v>
      </c>
      <c r="Q180" s="63"/>
      <c r="R180" s="63" t="s">
        <v>498</v>
      </c>
      <c r="S180" s="63" t="s">
        <v>304</v>
      </c>
      <c r="T180" s="63" t="str">
        <f>VLOOKUP(G180,'Sheet 1 (2)'!$H$4:$O$536,8,FALSE)</f>
        <v/>
      </c>
      <c r="U180" s="63" t="s">
        <v>498</v>
      </c>
      <c r="V180" s="63"/>
      <c r="W180" s="63" t="s">
        <v>304</v>
      </c>
      <c r="X180" s="63" t="str">
        <f>VLOOKUP(G180,'Sheet 1 (2)'!$H$4:$Q$536,10,FALSE)</f>
        <v/>
      </c>
      <c r="Y180" s="63" t="str">
        <f t="shared" si="27"/>
        <v/>
      </c>
      <c r="Z180" s="63" t="s">
        <v>1157</v>
      </c>
      <c r="AA180" s="63" t="s">
        <v>304</v>
      </c>
      <c r="AB180" s="63" t="str">
        <f>VLOOKUP(G180,'Sheet 1 (2)'!$H$4:$S$536,12,FALSE)</f>
        <v/>
      </c>
      <c r="AC180" s="63" t="s">
        <v>1202</v>
      </c>
      <c r="AD180" s="63" t="s">
        <v>304</v>
      </c>
      <c r="AE180" s="63" t="str">
        <f>VLOOKUP(G180,'Sheet 1 (2)'!$H$4:$AF$536,25,FALSE)</f>
        <v/>
      </c>
      <c r="AF180" s="63" t="s">
        <v>307</v>
      </c>
      <c r="AG180" s="63" t="s">
        <v>1192</v>
      </c>
      <c r="AH180" s="63" t="s">
        <v>304</v>
      </c>
      <c r="AI180" s="63" t="str">
        <f>VLOOKUP(G180,'Sheet 1 (2)'!$H$4:$AG$536,26,FALSE)</f>
        <v>NO</v>
      </c>
      <c r="AJ180" s="63" t="s">
        <v>329</v>
      </c>
      <c r="AK180" s="63" t="s">
        <v>304</v>
      </c>
      <c r="AL180" s="63" t="str">
        <f>VLOOKUP(G180,'Sheet 1 (2)'!$H$4:$AH$536,27,FALSE)</f>
        <v>Nos remitirán un padrón de la población privada de la libertad(INPE) linkeada a cada establecimiento.
Nos enviarán los códigos CIE10 y una base consolidada de estos.</v>
      </c>
      <c r="AM180" s="63"/>
      <c r="AN180" s="63">
        <v>1</v>
      </c>
      <c r="AO180" s="63">
        <f t="shared" si="23"/>
        <v>1</v>
      </c>
      <c r="AP180" s="71" t="s">
        <v>329</v>
      </c>
      <c r="AQ180" s="71" t="s">
        <v>1159</v>
      </c>
      <c r="AR180" s="71" t="s">
        <v>301</v>
      </c>
    </row>
    <row r="181" spans="1:44" ht="15.75" customHeight="1">
      <c r="A181" s="63" t="s">
        <v>1094</v>
      </c>
      <c r="B181" s="63" t="s">
        <v>70</v>
      </c>
      <c r="C181" s="63" t="s">
        <v>1178</v>
      </c>
      <c r="D181" s="63" t="s">
        <v>100</v>
      </c>
      <c r="E181" s="63" t="s">
        <v>1179</v>
      </c>
      <c r="F181" s="63" t="s">
        <v>101</v>
      </c>
      <c r="G181" s="73" t="s">
        <v>1203</v>
      </c>
      <c r="H181" s="63" t="s">
        <v>1204</v>
      </c>
      <c r="I181" s="63" t="s">
        <v>329</v>
      </c>
      <c r="J181" s="63"/>
      <c r="K181" s="63"/>
      <c r="L181" s="63" t="s">
        <v>709</v>
      </c>
      <c r="M181" s="63" t="s">
        <v>1205</v>
      </c>
      <c r="N181" s="63" t="s">
        <v>304</v>
      </c>
      <c r="O181" s="63" t="str">
        <f>VLOOKUP(G181,'Sheet 1 (2)'!$H$4:$M$536,6,FALSE)</f>
        <v/>
      </c>
      <c r="P181" s="72" t="s">
        <v>1206</v>
      </c>
      <c r="Q181" s="63"/>
      <c r="R181" s="63" t="s">
        <v>498</v>
      </c>
      <c r="S181" s="63" t="s">
        <v>304</v>
      </c>
      <c r="T181" s="63" t="str">
        <f>VLOOKUP(G181,'Sheet 1 (2)'!$H$4:$O$536,8,FALSE)</f>
        <v/>
      </c>
      <c r="U181" s="63" t="s">
        <v>498</v>
      </c>
      <c r="V181" s="63"/>
      <c r="W181" s="63" t="s">
        <v>304</v>
      </c>
      <c r="X181" s="63" t="str">
        <f>VLOOKUP(G181,'Sheet 1 (2)'!$H$4:$Q$536,10,FALSE)</f>
        <v/>
      </c>
      <c r="Y181" s="63" t="str">
        <f t="shared" si="27"/>
        <v/>
      </c>
      <c r="Z181" s="63" t="s">
        <v>1157</v>
      </c>
      <c r="AA181" s="63" t="s">
        <v>304</v>
      </c>
      <c r="AB181" s="63" t="str">
        <f>VLOOKUP(G181,'Sheet 1 (2)'!$H$4:$S$536,12,FALSE)</f>
        <v/>
      </c>
      <c r="AC181" s="63" t="s">
        <v>1207</v>
      </c>
      <c r="AD181" s="63" t="s">
        <v>304</v>
      </c>
      <c r="AE181" s="63" t="str">
        <f>VLOOKUP(G181,'Sheet 1 (2)'!$H$4:$AF$536,25,FALSE)</f>
        <v/>
      </c>
      <c r="AF181" s="63" t="s">
        <v>632</v>
      </c>
      <c r="AG181" s="63" t="s">
        <v>1208</v>
      </c>
      <c r="AH181" s="63" t="s">
        <v>304</v>
      </c>
      <c r="AI181" s="63" t="str">
        <f>VLOOKUP(G181,'Sheet 1 (2)'!$H$4:$AG$536,26,FALSE)</f>
        <v>NO</v>
      </c>
      <c r="AJ181" s="63" t="s">
        <v>329</v>
      </c>
      <c r="AK181" s="63" t="s">
        <v>304</v>
      </c>
      <c r="AL181" s="63" t="str">
        <f>VLOOKUP(G181,'Sheet 1 (2)'!$H$4:$AH$536,27,FALSE)</f>
        <v>Nos enviarán los códigos CIE10 y una base consolidada de estos.</v>
      </c>
      <c r="AM181" s="63"/>
      <c r="AN181" s="63">
        <v>1</v>
      </c>
      <c r="AO181" s="63">
        <f t="shared" si="23"/>
        <v>1</v>
      </c>
      <c r="AP181" s="71" t="s">
        <v>329</v>
      </c>
      <c r="AQ181" s="71" t="s">
        <v>1159</v>
      </c>
      <c r="AR181" s="71" t="s">
        <v>301</v>
      </c>
    </row>
    <row r="182" spans="1:44" ht="15.75" customHeight="1">
      <c r="A182" s="63" t="s">
        <v>1094</v>
      </c>
      <c r="B182" s="63" t="s">
        <v>70</v>
      </c>
      <c r="C182" s="63" t="s">
        <v>1209</v>
      </c>
      <c r="D182" s="63" t="s">
        <v>71</v>
      </c>
      <c r="E182" s="63" t="s">
        <v>1210</v>
      </c>
      <c r="F182" s="63" t="s">
        <v>72</v>
      </c>
      <c r="G182" s="73" t="s">
        <v>1211</v>
      </c>
      <c r="H182" s="63" t="s">
        <v>1212</v>
      </c>
      <c r="I182" s="63" t="s">
        <v>329</v>
      </c>
      <c r="J182" s="63"/>
      <c r="K182" s="63"/>
      <c r="L182" s="63" t="s">
        <v>709</v>
      </c>
      <c r="M182" s="63" t="s">
        <v>1213</v>
      </c>
      <c r="N182" s="63" t="s">
        <v>304</v>
      </c>
      <c r="O182" s="63" t="str">
        <f>VLOOKUP(G182,'Sheet 1 (2)'!$H$4:$M$536,6,FALSE)</f>
        <v/>
      </c>
      <c r="P182" s="63" t="s">
        <v>1214</v>
      </c>
      <c r="Q182" s="63"/>
      <c r="R182" s="63" t="s">
        <v>1215</v>
      </c>
      <c r="S182" s="63" t="s">
        <v>304</v>
      </c>
      <c r="T182" s="63" t="str">
        <f>VLOOKUP(G182,'Sheet 1 (2)'!$H$4:$O$536,8,FALSE)</f>
        <v/>
      </c>
      <c r="U182" s="63" t="s">
        <v>1216</v>
      </c>
      <c r="V182" s="63"/>
      <c r="W182" s="63" t="s">
        <v>304</v>
      </c>
      <c r="X182" s="63" t="str">
        <f>VLOOKUP(G182,'Sheet 1 (2)'!$H$4:$Q$536,10,FALSE)</f>
        <v/>
      </c>
      <c r="Y182" s="63" t="str">
        <f t="shared" si="27"/>
        <v/>
      </c>
      <c r="Z182" s="63"/>
      <c r="AA182" s="63" t="s">
        <v>304</v>
      </c>
      <c r="AB182" s="63" t="str">
        <f>VLOOKUP(G182,'Sheet 1 (2)'!$H$4:$S$536,12,FALSE)</f>
        <v/>
      </c>
      <c r="AC182" s="63" t="str">
        <f>IF(AA182&lt;&gt;"",AA182,AB182)</f>
        <v/>
      </c>
      <c r="AD182" s="63" t="s">
        <v>304</v>
      </c>
      <c r="AE182" s="63" t="str">
        <f>VLOOKUP(G182,'Sheet 1 (2)'!$H$4:$AF$536,25,FALSE)</f>
        <v/>
      </c>
      <c r="AF182" s="63" t="s">
        <v>504</v>
      </c>
      <c r="AG182" s="63" t="str">
        <f t="shared" ref="AG182:AG190" si="32">IF(AD182&lt;&gt;"",AD182,AE182)</f>
        <v/>
      </c>
      <c r="AH182" s="63" t="s">
        <v>304</v>
      </c>
      <c r="AI182" s="63" t="str">
        <f>VLOOKUP(G182,'Sheet 1 (2)'!$H$4:$AG$536,26,FALSE)</f>
        <v>SI</v>
      </c>
      <c r="AJ182" s="63" t="s">
        <v>329</v>
      </c>
      <c r="AK182" s="63" t="s">
        <v>304</v>
      </c>
      <c r="AL182" s="63" t="str">
        <f>VLOOKUP(G182,'Sheet 1 (2)'!$H$4:$AH$536,27,FALSE)</f>
        <v/>
      </c>
      <c r="AM182" s="76"/>
      <c r="AN182" s="63">
        <v>1</v>
      </c>
      <c r="AO182" s="63">
        <f t="shared" si="23"/>
        <v>1</v>
      </c>
      <c r="AP182" s="71" t="s">
        <v>329</v>
      </c>
      <c r="AQ182" s="71" t="s">
        <v>1159</v>
      </c>
      <c r="AR182" s="71" t="s">
        <v>329</v>
      </c>
    </row>
    <row r="183" spans="1:44" ht="15.75" customHeight="1">
      <c r="A183" s="63" t="s">
        <v>1094</v>
      </c>
      <c r="B183" s="63" t="s">
        <v>70</v>
      </c>
      <c r="C183" s="63" t="s">
        <v>1209</v>
      </c>
      <c r="D183" s="63" t="s">
        <v>71</v>
      </c>
      <c r="E183" s="63" t="s">
        <v>1210</v>
      </c>
      <c r="F183" s="63" t="s">
        <v>72</v>
      </c>
      <c r="G183" s="73" t="s">
        <v>1217</v>
      </c>
      <c r="H183" s="63" t="s">
        <v>1218</v>
      </c>
      <c r="I183" s="63" t="s">
        <v>329</v>
      </c>
      <c r="J183" s="63"/>
      <c r="K183" s="63"/>
      <c r="L183" s="63" t="s">
        <v>709</v>
      </c>
      <c r="M183" s="63" t="s">
        <v>1219</v>
      </c>
      <c r="N183" s="63" t="s">
        <v>304</v>
      </c>
      <c r="O183" s="63" t="str">
        <f>VLOOKUP(G183,'Sheet 1 (2)'!$H$4:$M$536,6,FALSE)</f>
        <v/>
      </c>
      <c r="P183" s="63" t="s">
        <v>1220</v>
      </c>
      <c r="Q183" s="63"/>
      <c r="R183" s="63" t="s">
        <v>498</v>
      </c>
      <c r="S183" s="63" t="s">
        <v>304</v>
      </c>
      <c r="T183" s="63" t="str">
        <f>VLOOKUP(G183,'Sheet 1 (2)'!$H$4:$O$536,8,FALSE)</f>
        <v/>
      </c>
      <c r="U183" s="63" t="s">
        <v>1216</v>
      </c>
      <c r="V183" s="63"/>
      <c r="W183" s="63" t="s">
        <v>304</v>
      </c>
      <c r="X183" s="63" t="str">
        <f>VLOOKUP(G183,'Sheet 1 (2)'!$H$4:$Q$536,10,FALSE)</f>
        <v/>
      </c>
      <c r="Y183" s="63" t="str">
        <f t="shared" si="27"/>
        <v/>
      </c>
      <c r="Z183" s="63" t="s">
        <v>1221</v>
      </c>
      <c r="AA183" s="63" t="s">
        <v>304</v>
      </c>
      <c r="AB183" s="63" t="str">
        <f>VLOOKUP(G183,'Sheet 1 (2)'!$H$4:$S$536,12,FALSE)</f>
        <v/>
      </c>
      <c r="AC183" s="63" t="s">
        <v>891</v>
      </c>
      <c r="AD183" s="63" t="s">
        <v>304</v>
      </c>
      <c r="AE183" s="63" t="str">
        <f>VLOOKUP(G183,'Sheet 1 (2)'!$H$4:$AF$536,25,FALSE)</f>
        <v/>
      </c>
      <c r="AF183" s="63" t="s">
        <v>364</v>
      </c>
      <c r="AG183" s="63" t="str">
        <f t="shared" si="32"/>
        <v/>
      </c>
      <c r="AH183" s="63" t="s">
        <v>304</v>
      </c>
      <c r="AI183" s="63" t="str">
        <f>VLOOKUP(G183,'Sheet 1 (2)'!$H$4:$AG$536,26,FALSE)</f>
        <v>SI</v>
      </c>
      <c r="AJ183" s="63" t="s">
        <v>329</v>
      </c>
      <c r="AK183" s="63" t="s">
        <v>304</v>
      </c>
      <c r="AL183" s="63" t="str">
        <f>VLOOKUP(G183,'Sheet 1 (2)'!$H$4:$AH$536,27,FALSE)</f>
        <v/>
      </c>
      <c r="AM183" s="63"/>
      <c r="AN183" s="63">
        <v>1</v>
      </c>
      <c r="AO183" s="63">
        <f t="shared" si="23"/>
        <v>1</v>
      </c>
      <c r="AP183" s="71" t="s">
        <v>329</v>
      </c>
      <c r="AQ183" s="71" t="s">
        <v>1159</v>
      </c>
      <c r="AR183" s="71" t="s">
        <v>329</v>
      </c>
    </row>
    <row r="184" spans="1:44" ht="15.75" customHeight="1">
      <c r="A184" s="63" t="s">
        <v>1094</v>
      </c>
      <c r="B184" s="63" t="s">
        <v>70</v>
      </c>
      <c r="C184" s="63" t="s">
        <v>1222</v>
      </c>
      <c r="D184" s="63" t="s">
        <v>73</v>
      </c>
      <c r="E184" s="63" t="s">
        <v>1223</v>
      </c>
      <c r="F184" s="63" t="s">
        <v>74</v>
      </c>
      <c r="G184" s="73" t="s">
        <v>1224</v>
      </c>
      <c r="H184" s="63" t="s">
        <v>1225</v>
      </c>
      <c r="I184" s="63" t="s">
        <v>329</v>
      </c>
      <c r="J184" s="63"/>
      <c r="K184" s="63"/>
      <c r="L184" s="63" t="s">
        <v>709</v>
      </c>
      <c r="M184" s="63" t="s">
        <v>1226</v>
      </c>
      <c r="N184" s="63" t="s">
        <v>304</v>
      </c>
      <c r="O184" s="63" t="str">
        <f>VLOOKUP(G184,'Sheet 1 (2)'!$H$4:$M$536,6,FALSE)</f>
        <v/>
      </c>
      <c r="P184" s="63" t="s">
        <v>1227</v>
      </c>
      <c r="Q184" s="63"/>
      <c r="R184" s="63" t="s">
        <v>1228</v>
      </c>
      <c r="S184" s="63" t="s">
        <v>304</v>
      </c>
      <c r="T184" s="63" t="str">
        <f>VLOOKUP(G184,'Sheet 1 (2)'!$H$4:$O$536,8,FALSE)</f>
        <v/>
      </c>
      <c r="U184" s="63" t="str">
        <f t="shared" ref="U184:U195" si="33">IF(S184&lt;&gt;"",S184,T184)</f>
        <v/>
      </c>
      <c r="V184" s="63"/>
      <c r="W184" s="63" t="s">
        <v>304</v>
      </c>
      <c r="X184" s="63" t="str">
        <f>VLOOKUP(G184,'Sheet 1 (2)'!$H$4:$Q$536,10,FALSE)</f>
        <v/>
      </c>
      <c r="Y184" s="63" t="str">
        <f t="shared" si="27"/>
        <v/>
      </c>
      <c r="Z184" s="63"/>
      <c r="AA184" s="63" t="s">
        <v>304</v>
      </c>
      <c r="AB184" s="63" t="str">
        <f>VLOOKUP(G184,'Sheet 1 (2)'!$H$4:$S$536,12,FALSE)</f>
        <v/>
      </c>
      <c r="AC184" s="63" t="str">
        <f t="shared" ref="AC184:AC194" si="34">IF(AA184&lt;&gt;"",AA184,AB184)</f>
        <v/>
      </c>
      <c r="AD184" s="63" t="s">
        <v>304</v>
      </c>
      <c r="AE184" s="63" t="str">
        <f>VLOOKUP(G184,'Sheet 1 (2)'!$H$4:$AF$536,25,FALSE)</f>
        <v/>
      </c>
      <c r="AF184" s="63" t="s">
        <v>588</v>
      </c>
      <c r="AG184" s="63" t="str">
        <f t="shared" si="32"/>
        <v/>
      </c>
      <c r="AH184" s="63" t="s">
        <v>304</v>
      </c>
      <c r="AI184" s="63" t="str">
        <f>VLOOKUP(G184,'Sheet 1 (2)'!$H$4:$AG$536,26,FALSE)</f>
        <v>SI</v>
      </c>
      <c r="AJ184" s="63" t="s">
        <v>329</v>
      </c>
      <c r="AK184" s="63" t="s">
        <v>304</v>
      </c>
      <c r="AL184" s="63" t="str">
        <f>VLOOKUP(G184,'Sheet 1 (2)'!$H$4:$AH$536,27,FALSE)</f>
        <v/>
      </c>
      <c r="AM184" s="92" t="s">
        <v>1229</v>
      </c>
      <c r="AN184" s="63">
        <v>1</v>
      </c>
      <c r="AO184" s="63">
        <f t="shared" si="23"/>
        <v>1</v>
      </c>
      <c r="AP184" s="71" t="s">
        <v>329</v>
      </c>
      <c r="AQ184" s="71" t="s">
        <v>1159</v>
      </c>
      <c r="AR184" s="71" t="s">
        <v>329</v>
      </c>
    </row>
    <row r="185" spans="1:44" ht="15.75" customHeight="1">
      <c r="A185" s="63" t="s">
        <v>1094</v>
      </c>
      <c r="B185" s="63" t="s">
        <v>70</v>
      </c>
      <c r="C185" s="63" t="s">
        <v>1230</v>
      </c>
      <c r="D185" s="63" t="s">
        <v>75</v>
      </c>
      <c r="E185" s="63" t="s">
        <v>1231</v>
      </c>
      <c r="F185" s="63" t="s">
        <v>76</v>
      </c>
      <c r="G185" s="73" t="s">
        <v>1232</v>
      </c>
      <c r="H185" s="63" t="s">
        <v>1233</v>
      </c>
      <c r="I185" s="63" t="s">
        <v>329</v>
      </c>
      <c r="J185" s="63"/>
      <c r="K185" s="63"/>
      <c r="L185" s="63" t="s">
        <v>1234</v>
      </c>
      <c r="M185" s="63" t="s">
        <v>1235</v>
      </c>
      <c r="N185" s="63" t="s">
        <v>304</v>
      </c>
      <c r="O185" s="63" t="str">
        <f>VLOOKUP(G185,'Sheet 1 (2)'!$H$4:$M$536,6,FALSE)</f>
        <v/>
      </c>
      <c r="P185" s="63" t="str">
        <f t="shared" ref="P185:P190" si="35">IF(N185&lt;&gt;"",N185,O185)</f>
        <v/>
      </c>
      <c r="Q185" s="63"/>
      <c r="R185" s="63" t="s">
        <v>1228</v>
      </c>
      <c r="S185" s="63" t="s">
        <v>304</v>
      </c>
      <c r="T185" s="63" t="str">
        <f>VLOOKUP(G185,'Sheet 1 (2)'!$H$4:$O$536,8,FALSE)</f>
        <v/>
      </c>
      <c r="U185" s="63" t="str">
        <f t="shared" si="33"/>
        <v/>
      </c>
      <c r="V185" s="63"/>
      <c r="W185" s="63" t="s">
        <v>304</v>
      </c>
      <c r="X185" s="63" t="str">
        <f>VLOOKUP(G185,'Sheet 1 (2)'!$H$4:$Q$536,10,FALSE)</f>
        <v/>
      </c>
      <c r="Y185" s="63" t="str">
        <f t="shared" si="27"/>
        <v/>
      </c>
      <c r="Z185" s="63"/>
      <c r="AA185" s="63" t="s">
        <v>304</v>
      </c>
      <c r="AB185" s="63" t="str">
        <f>VLOOKUP(G185,'Sheet 1 (2)'!$H$4:$S$536,12,FALSE)</f>
        <v/>
      </c>
      <c r="AC185" s="63" t="str">
        <f t="shared" si="34"/>
        <v/>
      </c>
      <c r="AD185" s="63" t="s">
        <v>304</v>
      </c>
      <c r="AE185" s="63" t="str">
        <f>VLOOKUP(G185,'Sheet 1 (2)'!$H$4:$AF$536,25,FALSE)</f>
        <v/>
      </c>
      <c r="AF185" s="63" t="s">
        <v>418</v>
      </c>
      <c r="AG185" s="63" t="str">
        <f t="shared" si="32"/>
        <v/>
      </c>
      <c r="AH185" s="63" t="s">
        <v>304</v>
      </c>
      <c r="AI185" s="63" t="str">
        <f>VLOOKUP(G185,'Sheet 1 (2)'!$H$4:$AG$536,26,FALSE)</f>
        <v>SI</v>
      </c>
      <c r="AJ185" s="63" t="s">
        <v>329</v>
      </c>
      <c r="AK185" s="63" t="s">
        <v>304</v>
      </c>
      <c r="AL185" s="63" t="str">
        <f>VLOOKUP(G185,'Sheet 1 (2)'!$H$4:$AH$536,27,FALSE)</f>
        <v/>
      </c>
      <c r="AM185" s="63" t="str">
        <f>IF(AK185&lt;&gt;"",AK185,AL185)</f>
        <v/>
      </c>
      <c r="AN185" s="63">
        <v>1</v>
      </c>
      <c r="AO185" s="63">
        <f t="shared" si="23"/>
        <v>1</v>
      </c>
      <c r="AP185" s="71" t="s">
        <v>329</v>
      </c>
      <c r="AQ185" s="71" t="s">
        <v>329</v>
      </c>
      <c r="AR185" s="71" t="s">
        <v>329</v>
      </c>
    </row>
    <row r="186" spans="1:44" ht="15.75" customHeight="1">
      <c r="A186" s="63" t="s">
        <v>1094</v>
      </c>
      <c r="B186" s="63" t="s">
        <v>70</v>
      </c>
      <c r="C186" s="63" t="s">
        <v>1230</v>
      </c>
      <c r="D186" s="63" t="s">
        <v>75</v>
      </c>
      <c r="E186" s="63" t="s">
        <v>1231</v>
      </c>
      <c r="F186" s="63" t="s">
        <v>76</v>
      </c>
      <c r="G186" s="73" t="s">
        <v>1236</v>
      </c>
      <c r="H186" s="63" t="s">
        <v>1237</v>
      </c>
      <c r="I186" s="63" t="s">
        <v>329</v>
      </c>
      <c r="J186" s="63"/>
      <c r="K186" s="63"/>
      <c r="L186" s="63" t="s">
        <v>1234</v>
      </c>
      <c r="M186" s="63" t="s">
        <v>1238</v>
      </c>
      <c r="N186" s="63" t="s">
        <v>304</v>
      </c>
      <c r="O186" s="63" t="str">
        <f>VLOOKUP(G186,'Sheet 1 (2)'!$H$4:$M$536,6,FALSE)</f>
        <v/>
      </c>
      <c r="P186" s="63" t="str">
        <f t="shared" si="35"/>
        <v/>
      </c>
      <c r="Q186" s="63"/>
      <c r="R186" s="63" t="s">
        <v>1228</v>
      </c>
      <c r="S186" s="63" t="s">
        <v>304</v>
      </c>
      <c r="T186" s="63" t="str">
        <f>VLOOKUP(G186,'Sheet 1 (2)'!$H$4:$O$536,8,FALSE)</f>
        <v/>
      </c>
      <c r="U186" s="63" t="str">
        <f t="shared" si="33"/>
        <v/>
      </c>
      <c r="V186" s="63"/>
      <c r="W186" s="63" t="s">
        <v>304</v>
      </c>
      <c r="X186" s="63" t="str">
        <f>VLOOKUP(G186,'Sheet 1 (2)'!$H$4:$Q$536,10,FALSE)</f>
        <v/>
      </c>
      <c r="Y186" s="63" t="str">
        <f t="shared" si="27"/>
        <v/>
      </c>
      <c r="Z186" s="63"/>
      <c r="AA186" s="63" t="s">
        <v>304</v>
      </c>
      <c r="AB186" s="63" t="str">
        <f>VLOOKUP(G186,'Sheet 1 (2)'!$H$4:$S$536,12,FALSE)</f>
        <v/>
      </c>
      <c r="AC186" s="63" t="str">
        <f t="shared" si="34"/>
        <v/>
      </c>
      <c r="AD186" s="63" t="s">
        <v>304</v>
      </c>
      <c r="AE186" s="63" t="str">
        <f>VLOOKUP(G186,'Sheet 1 (2)'!$H$4:$AF$536,25,FALSE)</f>
        <v/>
      </c>
      <c r="AF186" s="63" t="s">
        <v>429</v>
      </c>
      <c r="AG186" s="63" t="str">
        <f t="shared" si="32"/>
        <v/>
      </c>
      <c r="AH186" s="63" t="s">
        <v>304</v>
      </c>
      <c r="AI186" s="63" t="str">
        <f>VLOOKUP(G186,'Sheet 1 (2)'!$H$4:$AG$536,26,FALSE)</f>
        <v>SI</v>
      </c>
      <c r="AJ186" s="63" t="s">
        <v>329</v>
      </c>
      <c r="AK186" s="63" t="s">
        <v>304</v>
      </c>
      <c r="AL186" s="63" t="str">
        <f>VLOOKUP(G186,'Sheet 1 (2)'!$H$4:$AH$536,27,FALSE)</f>
        <v/>
      </c>
      <c r="AM186" s="63" t="str">
        <f>IF(AK186&lt;&gt;"",AK186,AL186)</f>
        <v/>
      </c>
      <c r="AN186" s="63">
        <v>1</v>
      </c>
      <c r="AO186" s="63">
        <f t="shared" si="23"/>
        <v>1</v>
      </c>
      <c r="AP186" s="71" t="s">
        <v>329</v>
      </c>
      <c r="AQ186" s="71" t="s">
        <v>329</v>
      </c>
      <c r="AR186" s="71" t="s">
        <v>329</v>
      </c>
    </row>
    <row r="187" spans="1:44" ht="15.75" customHeight="1">
      <c r="A187" s="63" t="s">
        <v>1094</v>
      </c>
      <c r="B187" s="63" t="s">
        <v>70</v>
      </c>
      <c r="C187" s="63" t="s">
        <v>1230</v>
      </c>
      <c r="D187" s="63" t="s">
        <v>75</v>
      </c>
      <c r="E187" s="63" t="s">
        <v>1231</v>
      </c>
      <c r="F187" s="63" t="s">
        <v>76</v>
      </c>
      <c r="G187" s="73" t="s">
        <v>1239</v>
      </c>
      <c r="H187" s="63" t="s">
        <v>1240</v>
      </c>
      <c r="I187" s="63" t="s">
        <v>329</v>
      </c>
      <c r="J187" s="63"/>
      <c r="K187" s="63"/>
      <c r="L187" s="63" t="s">
        <v>1241</v>
      </c>
      <c r="M187" s="63" t="s">
        <v>1242</v>
      </c>
      <c r="N187" s="63" t="s">
        <v>304</v>
      </c>
      <c r="O187" s="63" t="str">
        <f>VLOOKUP(G187,'Sheet 1 (2)'!$H$4:$M$536,6,FALSE)</f>
        <v/>
      </c>
      <c r="P187" s="63" t="str">
        <f t="shared" si="35"/>
        <v/>
      </c>
      <c r="Q187" s="63"/>
      <c r="R187" s="63" t="s">
        <v>1243</v>
      </c>
      <c r="S187" s="63" t="s">
        <v>304</v>
      </c>
      <c r="T187" s="63" t="str">
        <f>VLOOKUP(G187,'Sheet 1 (2)'!$H$4:$O$536,8,FALSE)</f>
        <v/>
      </c>
      <c r="U187" s="63" t="str">
        <f t="shared" si="33"/>
        <v/>
      </c>
      <c r="V187" s="63"/>
      <c r="W187" s="63" t="s">
        <v>304</v>
      </c>
      <c r="X187" s="63" t="str">
        <f>VLOOKUP(G187,'Sheet 1 (2)'!$H$4:$Q$536,10,FALSE)</f>
        <v/>
      </c>
      <c r="Y187" s="63" t="str">
        <f t="shared" si="27"/>
        <v/>
      </c>
      <c r="Z187" s="63"/>
      <c r="AA187" s="63" t="s">
        <v>304</v>
      </c>
      <c r="AB187" s="63" t="str">
        <f>VLOOKUP(G187,'Sheet 1 (2)'!$H$4:$S$536,12,FALSE)</f>
        <v/>
      </c>
      <c r="AC187" s="63" t="str">
        <f t="shared" si="34"/>
        <v/>
      </c>
      <c r="AD187" s="63" t="s">
        <v>304</v>
      </c>
      <c r="AE187" s="63" t="str">
        <f>VLOOKUP(G187,'Sheet 1 (2)'!$H$4:$AF$536,25,FALSE)</f>
        <v/>
      </c>
      <c r="AF187" s="63" t="s">
        <v>307</v>
      </c>
      <c r="AG187" s="63" t="str">
        <f t="shared" si="32"/>
        <v/>
      </c>
      <c r="AH187" s="63" t="s">
        <v>304</v>
      </c>
      <c r="AI187" s="63" t="str">
        <f>VLOOKUP(G187,'Sheet 1 (2)'!$H$4:$AG$536,26,FALSE)</f>
        <v>NO</v>
      </c>
      <c r="AJ187" s="63" t="s">
        <v>301</v>
      </c>
      <c r="AK187" s="63" t="s">
        <v>304</v>
      </c>
      <c r="AL187" s="63" t="str">
        <f>VLOOKUP(G187,'Sheet 1 (2)'!$H$4:$AH$536,27,FALSE)</f>
        <v/>
      </c>
      <c r="AM187" s="63" t="s">
        <v>1244</v>
      </c>
      <c r="AN187" s="63">
        <v>1</v>
      </c>
      <c r="AO187" s="63">
        <f t="shared" si="23"/>
        <v>0</v>
      </c>
      <c r="AP187" s="71"/>
      <c r="AQ187" s="71"/>
      <c r="AR187" s="71"/>
    </row>
    <row r="188" spans="1:44" ht="15.75" customHeight="1">
      <c r="A188" s="63" t="s">
        <v>1094</v>
      </c>
      <c r="B188" s="63" t="s">
        <v>70</v>
      </c>
      <c r="C188" s="63" t="s">
        <v>1245</v>
      </c>
      <c r="D188" s="63" t="s">
        <v>81</v>
      </c>
      <c r="E188" s="63" t="s">
        <v>1246</v>
      </c>
      <c r="F188" s="63" t="s">
        <v>82</v>
      </c>
      <c r="G188" s="73" t="s">
        <v>1247</v>
      </c>
      <c r="H188" s="63" t="s">
        <v>1248</v>
      </c>
      <c r="I188" s="63" t="s">
        <v>329</v>
      </c>
      <c r="J188" s="63"/>
      <c r="K188" s="63"/>
      <c r="L188" s="63" t="s">
        <v>1249</v>
      </c>
      <c r="M188" s="63" t="s">
        <v>1250</v>
      </c>
      <c r="N188" s="63" t="s">
        <v>304</v>
      </c>
      <c r="O188" s="63" t="str">
        <f>VLOOKUP(G188,'Sheet 1 (2)'!$H$4:$M$536,6,FALSE)</f>
        <v>Incremento del 5% al Promedio de los 04 últimos años de Casos Nuevos de Tuberculosis. No se toma la información del 2019(en todos los casos)</v>
      </c>
      <c r="P188" s="63" t="str">
        <f t="shared" si="35"/>
        <v>Incremento del 5% al Promedio de los 04 últimos años de Casos Nuevos de Tuberculosis. No se toma la información del 2019(en todos los casos)</v>
      </c>
      <c r="Q188" s="63"/>
      <c r="R188" s="63" t="s">
        <v>1228</v>
      </c>
      <c r="S188" s="63" t="s">
        <v>304</v>
      </c>
      <c r="T188" s="63" t="str">
        <f>VLOOKUP(G188,'Sheet 1 (2)'!$H$4:$O$536,8,FALSE)</f>
        <v/>
      </c>
      <c r="U188" s="63" t="str">
        <f t="shared" si="33"/>
        <v/>
      </c>
      <c r="V188" s="63"/>
      <c r="W188" s="63" t="s">
        <v>304</v>
      </c>
      <c r="X188" s="63" t="str">
        <f>VLOOKUP(G188,'Sheet 1 (2)'!$H$4:$Q$536,10,FALSE)</f>
        <v/>
      </c>
      <c r="Y188" s="63" t="str">
        <f t="shared" si="27"/>
        <v/>
      </c>
      <c r="Z188" s="63"/>
      <c r="AA188" s="63" t="s">
        <v>304</v>
      </c>
      <c r="AB188" s="63" t="str">
        <f>VLOOKUP(G188,'Sheet 1 (2)'!$H$4:$S$536,12,FALSE)</f>
        <v/>
      </c>
      <c r="AC188" s="63" t="str">
        <f t="shared" si="34"/>
        <v/>
      </c>
      <c r="AD188" s="63" t="s">
        <v>304</v>
      </c>
      <c r="AE188" s="63" t="str">
        <f>VLOOKUP(G188,'Sheet 1 (2)'!$H$4:$AF$536,25,FALSE)</f>
        <v/>
      </c>
      <c r="AF188" s="63" t="s">
        <v>334</v>
      </c>
      <c r="AG188" s="63" t="str">
        <f t="shared" si="32"/>
        <v/>
      </c>
      <c r="AH188" s="63" t="s">
        <v>304</v>
      </c>
      <c r="AI188" s="63" t="str">
        <f>VLOOKUP(G188,'Sheet 1 (2)'!$H$4:$AG$536,26,FALSE)</f>
        <v>SI</v>
      </c>
      <c r="AJ188" s="63" t="s">
        <v>329</v>
      </c>
      <c r="AK188" s="63" t="s">
        <v>304</v>
      </c>
      <c r="AL188" s="63" t="str">
        <f>VLOOKUP(G188,'Sheet 1 (2)'!$H$4:$AH$536,27,FALSE)</f>
        <v/>
      </c>
      <c r="AM188" s="63" t="str">
        <f>IF(AK188&lt;&gt;"",AK188,AL188)</f>
        <v/>
      </c>
      <c r="AN188" s="63">
        <v>1</v>
      </c>
      <c r="AO188" s="63">
        <f t="shared" si="23"/>
        <v>1</v>
      </c>
      <c r="AP188" s="71" t="s">
        <v>329</v>
      </c>
      <c r="AQ188" s="71" t="s">
        <v>329</v>
      </c>
      <c r="AR188" s="71" t="s">
        <v>301</v>
      </c>
    </row>
    <row r="189" spans="1:44" ht="15.75" customHeight="1">
      <c r="A189" s="63" t="s">
        <v>1094</v>
      </c>
      <c r="B189" s="63" t="s">
        <v>70</v>
      </c>
      <c r="C189" s="63" t="s">
        <v>1245</v>
      </c>
      <c r="D189" s="63" t="s">
        <v>81</v>
      </c>
      <c r="E189" s="63" t="s">
        <v>1246</v>
      </c>
      <c r="F189" s="63" t="s">
        <v>82</v>
      </c>
      <c r="G189" s="73" t="s">
        <v>1251</v>
      </c>
      <c r="H189" s="63" t="s">
        <v>1252</v>
      </c>
      <c r="I189" s="63" t="s">
        <v>329</v>
      </c>
      <c r="J189" s="63"/>
      <c r="K189" s="63"/>
      <c r="L189" s="63" t="s">
        <v>1249</v>
      </c>
      <c r="M189" s="93" t="s">
        <v>1253</v>
      </c>
      <c r="N189" s="63" t="s">
        <v>304</v>
      </c>
      <c r="O189" s="63" t="str">
        <f>VLOOKUP(G189,'Sheet 1 (2)'!$H$4:$M$536,6,FALSE)</f>
        <v/>
      </c>
      <c r="P189" s="63" t="str">
        <f t="shared" si="35"/>
        <v/>
      </c>
      <c r="Q189" s="63"/>
      <c r="R189" s="63" t="s">
        <v>1228</v>
      </c>
      <c r="S189" s="63" t="s">
        <v>304</v>
      </c>
      <c r="T189" s="63" t="str">
        <f>VLOOKUP(G189,'Sheet 1 (2)'!$H$4:$O$536,8,FALSE)</f>
        <v/>
      </c>
      <c r="U189" s="63" t="str">
        <f t="shared" si="33"/>
        <v/>
      </c>
      <c r="V189" s="63"/>
      <c r="W189" s="63" t="s">
        <v>304</v>
      </c>
      <c r="X189" s="63" t="str">
        <f>VLOOKUP(G189,'Sheet 1 (2)'!$H$4:$Q$536,10,FALSE)</f>
        <v/>
      </c>
      <c r="Y189" s="63" t="str">
        <f t="shared" si="27"/>
        <v/>
      </c>
      <c r="Z189" s="63"/>
      <c r="AA189" s="63" t="s">
        <v>304</v>
      </c>
      <c r="AB189" s="63" t="str">
        <f>VLOOKUP(G189,'Sheet 1 (2)'!$H$4:$S$536,12,FALSE)</f>
        <v/>
      </c>
      <c r="AC189" s="63" t="str">
        <f t="shared" si="34"/>
        <v/>
      </c>
      <c r="AD189" s="63" t="s">
        <v>304</v>
      </c>
      <c r="AE189" s="63" t="str">
        <f>VLOOKUP(G189,'Sheet 1 (2)'!$H$4:$AF$536,25,FALSE)</f>
        <v/>
      </c>
      <c r="AF189" s="63" t="s">
        <v>334</v>
      </c>
      <c r="AG189" s="63" t="str">
        <f t="shared" si="32"/>
        <v/>
      </c>
      <c r="AH189" s="63" t="s">
        <v>304</v>
      </c>
      <c r="AI189" s="63" t="str">
        <f>VLOOKUP(G189,'Sheet 1 (2)'!$H$4:$AG$536,26,FALSE)</f>
        <v>SI</v>
      </c>
      <c r="AJ189" s="63" t="s">
        <v>329</v>
      </c>
      <c r="AK189" s="63" t="s">
        <v>304</v>
      </c>
      <c r="AL189" s="63" t="str">
        <f>VLOOKUP(G189,'Sheet 1 (2)'!$H$4:$AH$536,27,FALSE)</f>
        <v/>
      </c>
      <c r="AM189" s="63" t="s">
        <v>1254</v>
      </c>
      <c r="AN189" s="63">
        <v>1</v>
      </c>
      <c r="AO189" s="63">
        <f t="shared" si="23"/>
        <v>1</v>
      </c>
      <c r="AP189" s="71" t="s">
        <v>329</v>
      </c>
      <c r="AQ189" s="71" t="s">
        <v>329</v>
      </c>
      <c r="AR189" s="71" t="s">
        <v>301</v>
      </c>
    </row>
    <row r="190" spans="1:44" ht="15.75" customHeight="1">
      <c r="A190" s="63" t="s">
        <v>1094</v>
      </c>
      <c r="B190" s="63" t="s">
        <v>70</v>
      </c>
      <c r="C190" s="63" t="s">
        <v>1245</v>
      </c>
      <c r="D190" s="63" t="s">
        <v>81</v>
      </c>
      <c r="E190" s="63" t="s">
        <v>1246</v>
      </c>
      <c r="F190" s="63" t="s">
        <v>82</v>
      </c>
      <c r="G190" s="73" t="s">
        <v>1255</v>
      </c>
      <c r="H190" s="63" t="s">
        <v>1256</v>
      </c>
      <c r="I190" s="63" t="s">
        <v>329</v>
      </c>
      <c r="J190" s="63"/>
      <c r="K190" s="63"/>
      <c r="L190" s="63" t="s">
        <v>1249</v>
      </c>
      <c r="M190" s="63" t="s">
        <v>1257</v>
      </c>
      <c r="N190" s="63" t="s">
        <v>304</v>
      </c>
      <c r="O190" s="63" t="str">
        <f>VLOOKUP(G190,'Sheet 1 (2)'!$H$4:$M$536,6,FALSE)</f>
        <v/>
      </c>
      <c r="P190" s="63" t="str">
        <f t="shared" si="35"/>
        <v/>
      </c>
      <c r="Q190" s="63"/>
      <c r="R190" s="63" t="s">
        <v>498</v>
      </c>
      <c r="S190" s="63" t="s">
        <v>304</v>
      </c>
      <c r="T190" s="63" t="str">
        <f>VLOOKUP(G190,'Sheet 1 (2)'!$H$4:$O$536,8,FALSE)</f>
        <v/>
      </c>
      <c r="U190" s="63" t="str">
        <f t="shared" si="33"/>
        <v/>
      </c>
      <c r="V190" s="63"/>
      <c r="W190" s="63" t="s">
        <v>304</v>
      </c>
      <c r="X190" s="63" t="str">
        <f>VLOOKUP(G190,'Sheet 1 (2)'!$H$4:$Q$536,10,FALSE)</f>
        <v/>
      </c>
      <c r="Y190" s="63" t="str">
        <f t="shared" si="27"/>
        <v/>
      </c>
      <c r="Z190" s="63" t="s">
        <v>1258</v>
      </c>
      <c r="AA190" s="63" t="s">
        <v>304</v>
      </c>
      <c r="AB190" s="63" t="str">
        <f>VLOOKUP(G190,'Sheet 1 (2)'!$H$4:$S$536,12,FALSE)</f>
        <v/>
      </c>
      <c r="AC190" s="63" t="str">
        <f t="shared" si="34"/>
        <v/>
      </c>
      <c r="AD190" s="63" t="s">
        <v>304</v>
      </c>
      <c r="AE190" s="63" t="str">
        <f>VLOOKUP(G190,'Sheet 1 (2)'!$H$4:$AF$536,25,FALSE)</f>
        <v/>
      </c>
      <c r="AF190" s="63" t="s">
        <v>1259</v>
      </c>
      <c r="AG190" s="63" t="str">
        <f t="shared" si="32"/>
        <v/>
      </c>
      <c r="AH190" s="63" t="s">
        <v>304</v>
      </c>
      <c r="AI190" s="63" t="str">
        <f>VLOOKUP(G190,'Sheet 1 (2)'!$H$4:$AG$536,26,FALSE)</f>
        <v>SI</v>
      </c>
      <c r="AJ190" s="63" t="s">
        <v>329</v>
      </c>
      <c r="AK190" s="63" t="s">
        <v>304</v>
      </c>
      <c r="AL190" s="63" t="str">
        <f>VLOOKUP(G190,'Sheet 1 (2)'!$H$4:$AH$536,27,FALSE)</f>
        <v/>
      </c>
      <c r="AM190" s="63" t="str">
        <f>IF(AK190&lt;&gt;"",AK190,AL190)</f>
        <v/>
      </c>
      <c r="AN190" s="63">
        <v>1</v>
      </c>
      <c r="AO190" s="63">
        <f t="shared" si="23"/>
        <v>1</v>
      </c>
      <c r="AP190" s="71" t="s">
        <v>329</v>
      </c>
      <c r="AQ190" s="71" t="s">
        <v>329</v>
      </c>
      <c r="AR190" s="71" t="s">
        <v>301</v>
      </c>
    </row>
    <row r="191" spans="1:44" ht="15.75" customHeight="1">
      <c r="A191" s="63" t="s">
        <v>1094</v>
      </c>
      <c r="B191" s="63" t="s">
        <v>70</v>
      </c>
      <c r="C191" s="63" t="s">
        <v>1245</v>
      </c>
      <c r="D191" s="63" t="s">
        <v>81</v>
      </c>
      <c r="E191" s="63" t="s">
        <v>1246</v>
      </c>
      <c r="F191" s="63" t="s">
        <v>82</v>
      </c>
      <c r="G191" s="73" t="s">
        <v>1260</v>
      </c>
      <c r="H191" s="63" t="s">
        <v>1261</v>
      </c>
      <c r="I191" s="63" t="s">
        <v>329</v>
      </c>
      <c r="J191" s="63"/>
      <c r="K191" s="63"/>
      <c r="L191" s="63" t="s">
        <v>1249</v>
      </c>
      <c r="M191" s="63" t="s">
        <v>1262</v>
      </c>
      <c r="N191" s="63" t="s">
        <v>304</v>
      </c>
      <c r="O191" s="63" t="str">
        <f>VLOOKUP(G191,'Sheet 1 (2)'!$H$4:$M$536,6,FALSE)</f>
        <v/>
      </c>
      <c r="P191" s="63" t="s">
        <v>1263</v>
      </c>
      <c r="Q191" s="63"/>
      <c r="R191" s="63" t="s">
        <v>1228</v>
      </c>
      <c r="S191" s="63" t="s">
        <v>304</v>
      </c>
      <c r="T191" s="63" t="str">
        <f>VLOOKUP(G191,'Sheet 1 (2)'!$H$4:$O$536,8,FALSE)</f>
        <v/>
      </c>
      <c r="U191" s="63" t="str">
        <f t="shared" si="33"/>
        <v/>
      </c>
      <c r="V191" s="63"/>
      <c r="W191" s="63" t="s">
        <v>304</v>
      </c>
      <c r="X191" s="63" t="str">
        <f>VLOOKUP(G191,'Sheet 1 (2)'!$H$4:$Q$536,10,FALSE)</f>
        <v/>
      </c>
      <c r="Y191" s="63" t="str">
        <f t="shared" si="27"/>
        <v/>
      </c>
      <c r="Z191" s="63"/>
      <c r="AA191" s="63" t="s">
        <v>304</v>
      </c>
      <c r="AB191" s="63" t="str">
        <f>VLOOKUP(G191,'Sheet 1 (2)'!$H$4:$S$536,12,FALSE)</f>
        <v/>
      </c>
      <c r="AC191" s="63" t="str">
        <f t="shared" si="34"/>
        <v/>
      </c>
      <c r="AD191" s="63" t="s">
        <v>304</v>
      </c>
      <c r="AE191" s="63" t="str">
        <f>VLOOKUP(G191,'Sheet 1 (2)'!$H$4:$AF$536,25,FALSE)</f>
        <v/>
      </c>
      <c r="AF191" s="63" t="s">
        <v>334</v>
      </c>
      <c r="AG191" s="63" t="s">
        <v>1124</v>
      </c>
      <c r="AH191" s="63" t="s">
        <v>304</v>
      </c>
      <c r="AI191" s="63" t="str">
        <f>VLOOKUP(G191,'Sheet 1 (2)'!$H$4:$AG$536,26,FALSE)</f>
        <v>SI</v>
      </c>
      <c r="AJ191" s="63" t="s">
        <v>329</v>
      </c>
      <c r="AK191" s="63" t="s">
        <v>304</v>
      </c>
      <c r="AL191" s="63" t="str">
        <f>VLOOKUP(G191,'Sheet 1 (2)'!$H$4:$AH$536,27,FALSE)</f>
        <v/>
      </c>
      <c r="AM191" s="63" t="str">
        <f>IF(AK191&lt;&gt;"",AK191,AL191)</f>
        <v/>
      </c>
      <c r="AN191" s="63">
        <v>1</v>
      </c>
      <c r="AO191" s="63">
        <f t="shared" si="23"/>
        <v>1</v>
      </c>
      <c r="AP191" s="71" t="s">
        <v>329</v>
      </c>
      <c r="AQ191" s="71" t="s">
        <v>329</v>
      </c>
      <c r="AR191" s="71" t="s">
        <v>301</v>
      </c>
    </row>
    <row r="192" spans="1:44" ht="15.75" customHeight="1">
      <c r="A192" s="63" t="s">
        <v>1094</v>
      </c>
      <c r="B192" s="63" t="s">
        <v>70</v>
      </c>
      <c r="C192" s="63" t="s">
        <v>1245</v>
      </c>
      <c r="D192" s="63" t="s">
        <v>81</v>
      </c>
      <c r="E192" s="63" t="s">
        <v>1246</v>
      </c>
      <c r="F192" s="63" t="s">
        <v>82</v>
      </c>
      <c r="G192" s="73" t="s">
        <v>1264</v>
      </c>
      <c r="H192" s="63" t="s">
        <v>1265</v>
      </c>
      <c r="I192" s="63" t="s">
        <v>329</v>
      </c>
      <c r="J192" s="63"/>
      <c r="K192" s="63"/>
      <c r="L192" s="63" t="s">
        <v>1249</v>
      </c>
      <c r="M192" s="63" t="s">
        <v>1266</v>
      </c>
      <c r="N192" s="63" t="s">
        <v>304</v>
      </c>
      <c r="O192" s="63" t="str">
        <f>VLOOKUP(G192,'Sheet 1 (2)'!$H$4:$M$536,6,FALSE)</f>
        <v>Promedio de los 3 últimos años de los casos aprobados con drogas de segunda línea,que es igual a la meta del subproducto 4396504 ATENCION CURATIVA DROGAS DE SEGUNDA LINEA TB RESISTENTE.</v>
      </c>
      <c r="P192" s="63" t="s">
        <v>1267</v>
      </c>
      <c r="Q192" s="63"/>
      <c r="R192" s="63" t="s">
        <v>1228</v>
      </c>
      <c r="S192" s="63" t="s">
        <v>304</v>
      </c>
      <c r="T192" s="63" t="str">
        <f>VLOOKUP(G192,'Sheet 1 (2)'!$H$4:$O$536,8,FALSE)</f>
        <v/>
      </c>
      <c r="U192" s="63" t="str">
        <f t="shared" si="33"/>
        <v/>
      </c>
      <c r="V192" s="63"/>
      <c r="W192" s="63" t="s">
        <v>304</v>
      </c>
      <c r="X192" s="63" t="str">
        <f>VLOOKUP(G192,'Sheet 1 (2)'!$H$4:$Q$536,10,FALSE)</f>
        <v/>
      </c>
      <c r="Y192" s="63" t="str">
        <f t="shared" si="27"/>
        <v/>
      </c>
      <c r="Z192" s="63"/>
      <c r="AA192" s="63" t="s">
        <v>304</v>
      </c>
      <c r="AB192" s="63" t="str">
        <f>VLOOKUP(G192,'Sheet 1 (2)'!$H$4:$S$536,12,FALSE)</f>
        <v/>
      </c>
      <c r="AC192" s="63" t="str">
        <f t="shared" si="34"/>
        <v/>
      </c>
      <c r="AD192" s="63" t="s">
        <v>304</v>
      </c>
      <c r="AE192" s="63" t="str">
        <f>VLOOKUP(G192,'Sheet 1 (2)'!$H$4:$AF$536,25,FALSE)</f>
        <v/>
      </c>
      <c r="AF192" s="63" t="s">
        <v>334</v>
      </c>
      <c r="AG192" s="63" t="s">
        <v>1124</v>
      </c>
      <c r="AH192" s="63" t="s">
        <v>304</v>
      </c>
      <c r="AI192" s="63" t="str">
        <f>VLOOKUP(G192,'Sheet 1 (2)'!$H$4:$AG$536,26,FALSE)</f>
        <v>SI</v>
      </c>
      <c r="AJ192" s="63" t="s">
        <v>329</v>
      </c>
      <c r="AK192" s="63" t="s">
        <v>304</v>
      </c>
      <c r="AL192" s="63" t="str">
        <f>VLOOKUP(G192,'Sheet 1 (2)'!$H$4:$AH$536,27,FALSE)</f>
        <v/>
      </c>
      <c r="AM192" s="63" t="str">
        <f>IF(AK192&lt;&gt;"",AK192,AL192)</f>
        <v/>
      </c>
      <c r="AN192" s="63">
        <v>1</v>
      </c>
      <c r="AO192" s="63">
        <f t="shared" si="23"/>
        <v>1</v>
      </c>
      <c r="AP192" s="71" t="s">
        <v>329</v>
      </c>
      <c r="AQ192" s="71" t="s">
        <v>329</v>
      </c>
      <c r="AR192" s="71" t="s">
        <v>301</v>
      </c>
    </row>
    <row r="193" spans="1:44" ht="15.75" customHeight="1">
      <c r="A193" s="63" t="s">
        <v>1094</v>
      </c>
      <c r="B193" s="63" t="s">
        <v>70</v>
      </c>
      <c r="C193" s="63" t="s">
        <v>1268</v>
      </c>
      <c r="D193" s="63" t="s">
        <v>77</v>
      </c>
      <c r="E193" s="63" t="s">
        <v>1269</v>
      </c>
      <c r="F193" s="63" t="s">
        <v>78</v>
      </c>
      <c r="G193" s="73" t="s">
        <v>1270</v>
      </c>
      <c r="H193" s="63" t="s">
        <v>1271</v>
      </c>
      <c r="I193" s="63" t="s">
        <v>329</v>
      </c>
      <c r="J193" s="63"/>
      <c r="K193" s="63"/>
      <c r="L193" s="63" t="s">
        <v>1249</v>
      </c>
      <c r="M193" s="93" t="s">
        <v>1272</v>
      </c>
      <c r="N193" s="63" t="s">
        <v>304</v>
      </c>
      <c r="O193" s="63" t="str">
        <f>VLOOKUP(G193,'Sheet 1 (2)'!$H$4:$M$536,6,FALSE)</f>
        <v/>
      </c>
      <c r="P193" s="63" t="str">
        <f>IF(N193&lt;&gt;"",N193,O193)</f>
        <v/>
      </c>
      <c r="Q193" s="63"/>
      <c r="R193" s="63" t="s">
        <v>1228</v>
      </c>
      <c r="S193" s="63" t="s">
        <v>304</v>
      </c>
      <c r="T193" s="63" t="str">
        <f>VLOOKUP(G193,'Sheet 1 (2)'!$H$4:$O$536,8,FALSE)</f>
        <v/>
      </c>
      <c r="U193" s="63" t="str">
        <f t="shared" si="33"/>
        <v/>
      </c>
      <c r="V193" s="63"/>
      <c r="W193" s="63" t="s">
        <v>304</v>
      </c>
      <c r="X193" s="63" t="str">
        <f>VLOOKUP(G193,'Sheet 1 (2)'!$H$4:$Q$536,10,FALSE)</f>
        <v/>
      </c>
      <c r="Y193" s="63" t="str">
        <f t="shared" si="27"/>
        <v/>
      </c>
      <c r="Z193" s="63"/>
      <c r="AA193" s="63" t="s">
        <v>304</v>
      </c>
      <c r="AB193" s="63" t="str">
        <f>VLOOKUP(G193,'Sheet 1 (2)'!$H$4:$S$536,12,FALSE)</f>
        <v/>
      </c>
      <c r="AC193" s="63" t="str">
        <f t="shared" si="34"/>
        <v/>
      </c>
      <c r="AD193" s="63" t="s">
        <v>304</v>
      </c>
      <c r="AE193" s="63" t="str">
        <f>VLOOKUP(G193,'Sheet 1 (2)'!$H$4:$AF$536,25,FALSE)</f>
        <v/>
      </c>
      <c r="AF193" s="63" t="s">
        <v>307</v>
      </c>
      <c r="AG193" s="63" t="str">
        <f>IF(AD193&lt;&gt;"",AD193,AE193)</f>
        <v/>
      </c>
      <c r="AH193" s="63" t="s">
        <v>304</v>
      </c>
      <c r="AI193" s="63" t="str">
        <f>VLOOKUP(G193,'Sheet 1 (2)'!$H$4:$AG$536,26,FALSE)</f>
        <v>SI</v>
      </c>
      <c r="AJ193" s="63" t="s">
        <v>329</v>
      </c>
      <c r="AK193" s="63" t="s">
        <v>304</v>
      </c>
      <c r="AL193" s="63" t="str">
        <f>VLOOKUP(G193,'Sheet 1 (2)'!$H$4:$AH$536,27,FALSE)</f>
        <v/>
      </c>
      <c r="AM193" s="63" t="str">
        <f>IF(AK193&lt;&gt;"",AK193,AL193)</f>
        <v/>
      </c>
      <c r="AN193" s="63">
        <v>1</v>
      </c>
      <c r="AO193" s="63">
        <f t="shared" si="23"/>
        <v>1</v>
      </c>
      <c r="AP193" s="71" t="s">
        <v>329</v>
      </c>
      <c r="AQ193" s="71" t="s">
        <v>329</v>
      </c>
      <c r="AR193" s="71" t="s">
        <v>301</v>
      </c>
    </row>
    <row r="194" spans="1:44" ht="100.5" customHeight="1">
      <c r="A194" s="63" t="s">
        <v>1094</v>
      </c>
      <c r="B194" s="63" t="s">
        <v>70</v>
      </c>
      <c r="C194" s="63" t="s">
        <v>1268</v>
      </c>
      <c r="D194" s="63" t="s">
        <v>77</v>
      </c>
      <c r="E194" s="63" t="s">
        <v>1269</v>
      </c>
      <c r="F194" s="63" t="s">
        <v>78</v>
      </c>
      <c r="G194" s="73" t="s">
        <v>1273</v>
      </c>
      <c r="H194" s="63" t="s">
        <v>1274</v>
      </c>
      <c r="I194" s="63" t="s">
        <v>329</v>
      </c>
      <c r="J194" s="63"/>
      <c r="K194" s="63"/>
      <c r="L194" s="63" t="s">
        <v>1249</v>
      </c>
      <c r="M194" s="93" t="s">
        <v>1275</v>
      </c>
      <c r="N194" s="63" t="s">
        <v>304</v>
      </c>
      <c r="O194" s="63" t="str">
        <f>VLOOKUP(G194,'Sheet 1 (2)'!$H$4:$M$536,6,FALSE)</f>
        <v/>
      </c>
      <c r="P194" s="63" t="str">
        <f>IF(N194&lt;&gt;"",N194,O194)</f>
        <v/>
      </c>
      <c r="Q194" s="63"/>
      <c r="R194" s="63" t="s">
        <v>1228</v>
      </c>
      <c r="S194" s="63" t="s">
        <v>304</v>
      </c>
      <c r="T194" s="63" t="str">
        <f>VLOOKUP(G194,'Sheet 1 (2)'!$H$4:$O$536,8,FALSE)</f>
        <v/>
      </c>
      <c r="U194" s="63" t="str">
        <f t="shared" si="33"/>
        <v/>
      </c>
      <c r="V194" s="63"/>
      <c r="W194" s="63" t="s">
        <v>304</v>
      </c>
      <c r="X194" s="63" t="str">
        <f>VLOOKUP(G194,'Sheet 1 (2)'!$H$4:$Q$536,10,FALSE)</f>
        <v/>
      </c>
      <c r="Y194" s="63" t="str">
        <f t="shared" si="27"/>
        <v/>
      </c>
      <c r="Z194" s="63"/>
      <c r="AA194" s="63" t="s">
        <v>304</v>
      </c>
      <c r="AB194" s="63" t="str">
        <f>VLOOKUP(G194,'Sheet 1 (2)'!$H$4:$S$536,12,FALSE)</f>
        <v/>
      </c>
      <c r="AC194" s="63" t="str">
        <f t="shared" si="34"/>
        <v/>
      </c>
      <c r="AD194" s="63" t="s">
        <v>304</v>
      </c>
      <c r="AE194" s="63" t="str">
        <f>VLOOKUP(G194,'Sheet 1 (2)'!$H$4:$AF$536,25,FALSE)</f>
        <v/>
      </c>
      <c r="AF194" s="63" t="s">
        <v>307</v>
      </c>
      <c r="AG194" s="63" t="str">
        <f>IF(AD194&lt;&gt;"",AD194,AE194)</f>
        <v/>
      </c>
      <c r="AH194" s="63" t="s">
        <v>304</v>
      </c>
      <c r="AI194" s="63" t="str">
        <f>VLOOKUP(G194,'Sheet 1 (2)'!$H$4:$AG$536,26,FALSE)</f>
        <v>SI</v>
      </c>
      <c r="AJ194" s="63" t="s">
        <v>329</v>
      </c>
      <c r="AK194" s="63" t="s">
        <v>304</v>
      </c>
      <c r="AL194" s="63" t="str">
        <f>VLOOKUP(G194,'Sheet 1 (2)'!$H$4:$AH$536,27,FALSE)</f>
        <v/>
      </c>
      <c r="AM194" s="63" t="s">
        <v>1276</v>
      </c>
      <c r="AN194" s="63">
        <v>1</v>
      </c>
      <c r="AO194" s="63">
        <f t="shared" ref="AO194:AO257" si="36">+IF(AJ194="SI",1,0)</f>
        <v>1</v>
      </c>
      <c r="AP194" s="71" t="s">
        <v>329</v>
      </c>
      <c r="AQ194" s="71" t="s">
        <v>1277</v>
      </c>
      <c r="AR194" s="71" t="s">
        <v>301</v>
      </c>
    </row>
    <row r="195" spans="1:44" ht="15.75" customHeight="1">
      <c r="A195" s="63" t="s">
        <v>1094</v>
      </c>
      <c r="B195" s="63" t="s">
        <v>70</v>
      </c>
      <c r="C195" s="63" t="s">
        <v>1278</v>
      </c>
      <c r="D195" s="63" t="s">
        <v>102</v>
      </c>
      <c r="E195" s="63" t="s">
        <v>1279</v>
      </c>
      <c r="F195" s="63" t="s">
        <v>103</v>
      </c>
      <c r="G195" s="73" t="s">
        <v>1280</v>
      </c>
      <c r="H195" s="63" t="s">
        <v>1281</v>
      </c>
      <c r="I195" s="63" t="s">
        <v>329</v>
      </c>
      <c r="J195" s="63"/>
      <c r="K195" s="63"/>
      <c r="L195" s="63" t="s">
        <v>388</v>
      </c>
      <c r="M195" s="63" t="s">
        <v>1282</v>
      </c>
      <c r="N195" s="63" t="s">
        <v>304</v>
      </c>
      <c r="O195" s="63" t="str">
        <f>VLOOKUP(G195,'Sheet 1 (2)'!$H$4:$M$536,6,FALSE)</f>
        <v/>
      </c>
      <c r="P195" s="63" t="s">
        <v>1282</v>
      </c>
      <c r="Q195" s="63"/>
      <c r="R195" s="63" t="s">
        <v>498</v>
      </c>
      <c r="S195" s="63" t="s">
        <v>304</v>
      </c>
      <c r="T195" s="63" t="str">
        <f>VLOOKUP(G195,'Sheet 1 (2)'!$H$4:$O$536,8,FALSE)</f>
        <v/>
      </c>
      <c r="U195" s="63" t="str">
        <f t="shared" si="33"/>
        <v/>
      </c>
      <c r="V195" s="63"/>
      <c r="W195" s="63" t="s">
        <v>304</v>
      </c>
      <c r="X195" s="63" t="str">
        <f>VLOOKUP(G195,'Sheet 1 (2)'!$H$4:$Q$536,10,FALSE)</f>
        <v/>
      </c>
      <c r="Y195" s="63" t="str">
        <f t="shared" si="27"/>
        <v/>
      </c>
      <c r="Z195" s="63" t="s">
        <v>1157</v>
      </c>
      <c r="AA195" s="63" t="s">
        <v>304</v>
      </c>
      <c r="AB195" s="63" t="str">
        <f>VLOOKUP(G195,'Sheet 1 (2)'!$H$4:$S$536,12,FALSE)</f>
        <v/>
      </c>
      <c r="AC195" s="43" t="s">
        <v>1283</v>
      </c>
      <c r="AD195" s="63" t="s">
        <v>304</v>
      </c>
      <c r="AE195" s="63" t="str">
        <f>VLOOKUP(G195,'Sheet 1 (2)'!$H$4:$AF$536,25,FALSE)</f>
        <v/>
      </c>
      <c r="AF195" s="63" t="s">
        <v>504</v>
      </c>
      <c r="AG195" s="63" t="s">
        <v>1284</v>
      </c>
      <c r="AH195" s="63" t="s">
        <v>304</v>
      </c>
      <c r="AI195" s="63" t="str">
        <f>VLOOKUP(G195,'Sheet 1 (2)'!$H$4:$AG$536,26,FALSE)</f>
        <v>NO</v>
      </c>
      <c r="AJ195" s="63" t="s">
        <v>329</v>
      </c>
      <c r="AK195" s="77" t="s">
        <v>1285</v>
      </c>
      <c r="AL195" s="63" t="str">
        <f>VLOOKUP(G195,'Sheet 1 (2)'!$H$4:$AH$536,27,FALSE)</f>
        <v>Nos enviarán los códigos CIE10 y una base consolidada de estos.</v>
      </c>
      <c r="AM195" s="63"/>
      <c r="AN195" s="63">
        <v>1</v>
      </c>
      <c r="AO195" s="63">
        <f t="shared" si="36"/>
        <v>1</v>
      </c>
      <c r="AP195" s="71" t="s">
        <v>329</v>
      </c>
      <c r="AQ195" s="71" t="s">
        <v>1159</v>
      </c>
      <c r="AR195" s="71" t="s">
        <v>301</v>
      </c>
    </row>
    <row r="196" spans="1:44" ht="15.75" customHeight="1">
      <c r="A196" s="63" t="s">
        <v>1094</v>
      </c>
      <c r="B196" s="63" t="s">
        <v>70</v>
      </c>
      <c r="C196" s="63" t="s">
        <v>1286</v>
      </c>
      <c r="D196" s="63" t="s">
        <v>104</v>
      </c>
      <c r="E196" s="63" t="s">
        <v>1287</v>
      </c>
      <c r="F196" s="63" t="s">
        <v>105</v>
      </c>
      <c r="G196" s="73" t="s">
        <v>1288</v>
      </c>
      <c r="H196" s="63" t="s">
        <v>1289</v>
      </c>
      <c r="I196" s="63" t="s">
        <v>329</v>
      </c>
      <c r="J196" s="63"/>
      <c r="K196" s="63"/>
      <c r="L196" s="63" t="s">
        <v>709</v>
      </c>
      <c r="M196" s="63" t="s">
        <v>1290</v>
      </c>
      <c r="N196" s="63" t="s">
        <v>304</v>
      </c>
      <c r="O196" s="63" t="str">
        <f>VLOOKUP(G196,'Sheet 1 (2)'!$H$4:$M$536,6,FALSE)</f>
        <v/>
      </c>
      <c r="P196" s="63" t="s">
        <v>1291</v>
      </c>
      <c r="Q196" s="63"/>
      <c r="R196" s="63" t="s">
        <v>498</v>
      </c>
      <c r="S196" s="63" t="s">
        <v>304</v>
      </c>
      <c r="T196" s="63" t="str">
        <f>VLOOKUP(G196,'Sheet 1 (2)'!$H$4:$O$536,8,FALSE)</f>
        <v/>
      </c>
      <c r="U196" s="63" t="s">
        <v>1292</v>
      </c>
      <c r="V196" s="63"/>
      <c r="W196" s="63" t="s">
        <v>304</v>
      </c>
      <c r="X196" s="63" t="str">
        <f>VLOOKUP(G196,'Sheet 1 (2)'!$H$4:$Q$536,10,FALSE)</f>
        <v/>
      </c>
      <c r="Y196" s="63" t="str">
        <f t="shared" si="27"/>
        <v/>
      </c>
      <c r="Z196" s="63" t="s">
        <v>1157</v>
      </c>
      <c r="AA196" s="63" t="s">
        <v>304</v>
      </c>
      <c r="AB196" s="63" t="str">
        <f>VLOOKUP(G196,'Sheet 1 (2)'!$H$4:$S$536,12,FALSE)</f>
        <v/>
      </c>
      <c r="AC196" s="63"/>
      <c r="AD196" s="63" t="s">
        <v>304</v>
      </c>
      <c r="AE196" s="63" t="str">
        <f>VLOOKUP(G196,'Sheet 1 (2)'!$H$4:$AF$536,25,FALSE)</f>
        <v/>
      </c>
      <c r="AF196" s="63" t="s">
        <v>1293</v>
      </c>
      <c r="AG196" s="63" t="s">
        <v>1294</v>
      </c>
      <c r="AH196" s="63" t="s">
        <v>304</v>
      </c>
      <c r="AI196" s="63" t="str">
        <f>VLOOKUP(G196,'Sheet 1 (2)'!$H$4:$AG$536,26,FALSE)</f>
        <v>NO</v>
      </c>
      <c r="AJ196" s="63" t="s">
        <v>329</v>
      </c>
      <c r="AK196" s="77"/>
      <c r="AL196" s="63"/>
      <c r="AM196" s="63"/>
      <c r="AN196" s="63">
        <v>1</v>
      </c>
      <c r="AO196" s="63">
        <f t="shared" si="36"/>
        <v>1</v>
      </c>
      <c r="AP196" s="71" t="s">
        <v>329</v>
      </c>
      <c r="AQ196" s="71" t="s">
        <v>1159</v>
      </c>
      <c r="AR196" s="71" t="s">
        <v>301</v>
      </c>
    </row>
    <row r="197" spans="1:44" ht="15.75" customHeight="1">
      <c r="A197" s="63" t="s">
        <v>1094</v>
      </c>
      <c r="B197" s="63" t="s">
        <v>70</v>
      </c>
      <c r="C197" s="63" t="s">
        <v>1286</v>
      </c>
      <c r="D197" s="63" t="s">
        <v>104</v>
      </c>
      <c r="E197" s="63" t="s">
        <v>1287</v>
      </c>
      <c r="F197" s="63" t="s">
        <v>105</v>
      </c>
      <c r="G197" s="73" t="s">
        <v>1295</v>
      </c>
      <c r="H197" s="63" t="s">
        <v>1296</v>
      </c>
      <c r="I197" s="63" t="s">
        <v>329</v>
      </c>
      <c r="J197" s="63"/>
      <c r="K197" s="63"/>
      <c r="L197" s="63" t="s">
        <v>709</v>
      </c>
      <c r="M197" s="63" t="s">
        <v>1297</v>
      </c>
      <c r="N197" s="63" t="s">
        <v>304</v>
      </c>
      <c r="O197" s="63" t="str">
        <f>VLOOKUP(G197,'Sheet 1 (2)'!$H$4:$M$536,6,FALSE)</f>
        <v/>
      </c>
      <c r="P197" s="63" t="s">
        <v>1298</v>
      </c>
      <c r="Q197" s="63"/>
      <c r="R197" s="63" t="s">
        <v>498</v>
      </c>
      <c r="S197" s="63" t="s">
        <v>304</v>
      </c>
      <c r="T197" s="63" t="str">
        <f>VLOOKUP(G197,'Sheet 1 (2)'!$H$4:$O$536,8,FALSE)</f>
        <v/>
      </c>
      <c r="U197" s="63" t="s">
        <v>1292</v>
      </c>
      <c r="V197" s="63"/>
      <c r="W197" s="63" t="s">
        <v>304</v>
      </c>
      <c r="X197" s="63" t="str">
        <f>VLOOKUP(G197,'Sheet 1 (2)'!$H$4:$Q$536,10,FALSE)</f>
        <v/>
      </c>
      <c r="Y197" s="63" t="str">
        <f t="shared" si="27"/>
        <v/>
      </c>
      <c r="Z197" s="63" t="s">
        <v>1157</v>
      </c>
      <c r="AA197" s="63" t="s">
        <v>304</v>
      </c>
      <c r="AB197" s="63" t="str">
        <f>VLOOKUP(G197,'Sheet 1 (2)'!$H$4:$S$536,12,FALSE)</f>
        <v/>
      </c>
      <c r="AC197" s="63"/>
      <c r="AD197" s="63" t="s">
        <v>304</v>
      </c>
      <c r="AE197" s="63" t="str">
        <f>VLOOKUP(G197,'Sheet 1 (2)'!$H$4:$AF$536,25,FALSE)</f>
        <v/>
      </c>
      <c r="AF197" s="63" t="s">
        <v>1293</v>
      </c>
      <c r="AG197" s="63" t="s">
        <v>1294</v>
      </c>
      <c r="AH197" s="63" t="s">
        <v>304</v>
      </c>
      <c r="AI197" s="63" t="str">
        <f>VLOOKUP(G197,'Sheet 1 (2)'!$H$4:$AG$536,26,FALSE)</f>
        <v>NO</v>
      </c>
      <c r="AJ197" s="63" t="s">
        <v>329</v>
      </c>
      <c r="AK197" s="77"/>
      <c r="AL197" s="63"/>
      <c r="AM197" s="63"/>
      <c r="AN197" s="63">
        <v>1</v>
      </c>
      <c r="AO197" s="63">
        <f t="shared" si="36"/>
        <v>1</v>
      </c>
      <c r="AP197" s="71" t="s">
        <v>329</v>
      </c>
      <c r="AQ197" s="71" t="s">
        <v>1159</v>
      </c>
      <c r="AR197" s="71" t="s">
        <v>301</v>
      </c>
    </row>
    <row r="198" spans="1:44" ht="15.75" customHeight="1">
      <c r="A198" s="63" t="s">
        <v>1094</v>
      </c>
      <c r="B198" s="63" t="s">
        <v>70</v>
      </c>
      <c r="C198" s="63" t="s">
        <v>1299</v>
      </c>
      <c r="D198" s="63" t="s">
        <v>106</v>
      </c>
      <c r="E198" s="63" t="s">
        <v>1300</v>
      </c>
      <c r="F198" s="63" t="s">
        <v>107</v>
      </c>
      <c r="G198" s="73" t="s">
        <v>1301</v>
      </c>
      <c r="H198" s="63" t="s">
        <v>1302</v>
      </c>
      <c r="I198" s="63" t="s">
        <v>329</v>
      </c>
      <c r="J198" s="63"/>
      <c r="K198" s="63"/>
      <c r="L198" s="63" t="s">
        <v>655</v>
      </c>
      <c r="M198" s="63" t="s">
        <v>1303</v>
      </c>
      <c r="N198" s="63" t="s">
        <v>304</v>
      </c>
      <c r="O198" s="63" t="str">
        <f>VLOOKUP(G198,'Sheet 1 (2)'!$H$4:$M$536,6,FALSE)</f>
        <v/>
      </c>
      <c r="P198" s="63" t="s">
        <v>1304</v>
      </c>
      <c r="Q198" s="63"/>
      <c r="R198" s="63" t="s">
        <v>498</v>
      </c>
      <c r="S198" s="63" t="s">
        <v>304</v>
      </c>
      <c r="T198" s="63" t="str">
        <f>VLOOKUP(G198,'Sheet 1 (2)'!$H$4:$O$536,8,FALSE)</f>
        <v/>
      </c>
      <c r="U198" s="63" t="s">
        <v>498</v>
      </c>
      <c r="V198" s="63" t="s">
        <v>1305</v>
      </c>
      <c r="W198" s="63" t="s">
        <v>304</v>
      </c>
      <c r="X198" s="63" t="str">
        <f>VLOOKUP(G198,'Sheet 1 (2)'!$H$4:$Q$536,10,FALSE)</f>
        <v/>
      </c>
      <c r="Y198" s="63" t="str">
        <f t="shared" si="27"/>
        <v/>
      </c>
      <c r="Z198" s="63" t="s">
        <v>1157</v>
      </c>
      <c r="AA198" s="63" t="s">
        <v>304</v>
      </c>
      <c r="AB198" s="63" t="str">
        <f>VLOOKUP(G198,'Sheet 1 (2)'!$H$4:$S$536,12,FALSE)</f>
        <v/>
      </c>
      <c r="AC198" s="63" t="s">
        <v>1306</v>
      </c>
      <c r="AD198" s="63" t="s">
        <v>304</v>
      </c>
      <c r="AE198" s="63" t="str">
        <f>VLOOKUP(G198,'Sheet 1 (2)'!$H$4:$AF$536,25,FALSE)</f>
        <v/>
      </c>
      <c r="AF198" s="63" t="s">
        <v>1293</v>
      </c>
      <c r="AG198" s="63" t="s">
        <v>1294</v>
      </c>
      <c r="AH198" s="63" t="s">
        <v>304</v>
      </c>
      <c r="AI198" s="63" t="str">
        <f>VLOOKUP(G198,'Sheet 1 (2)'!$H$4:$AG$536,26,FALSE)</f>
        <v>NO</v>
      </c>
      <c r="AJ198" s="63" t="s">
        <v>329</v>
      </c>
      <c r="AK198" s="63"/>
      <c r="AL198" s="63"/>
      <c r="AM198" s="63"/>
      <c r="AN198" s="63">
        <v>1</v>
      </c>
      <c r="AO198" s="63">
        <f t="shared" si="36"/>
        <v>1</v>
      </c>
      <c r="AP198" s="71" t="s">
        <v>329</v>
      </c>
      <c r="AQ198" s="71" t="s">
        <v>1159</v>
      </c>
      <c r="AR198" s="71" t="s">
        <v>301</v>
      </c>
    </row>
    <row r="199" spans="1:44" ht="15.75" customHeight="1">
      <c r="A199" s="63" t="s">
        <v>1094</v>
      </c>
      <c r="B199" s="63" t="s">
        <v>70</v>
      </c>
      <c r="C199" s="63" t="s">
        <v>1299</v>
      </c>
      <c r="D199" s="63" t="s">
        <v>106</v>
      </c>
      <c r="E199" s="63" t="s">
        <v>1300</v>
      </c>
      <c r="F199" s="63" t="s">
        <v>107</v>
      </c>
      <c r="G199" s="73" t="s">
        <v>1307</v>
      </c>
      <c r="H199" s="63" t="s">
        <v>1308</v>
      </c>
      <c r="I199" s="63" t="s">
        <v>329</v>
      </c>
      <c r="J199" s="63"/>
      <c r="K199" s="63"/>
      <c r="L199" s="63" t="s">
        <v>1309</v>
      </c>
      <c r="M199" s="63" t="s">
        <v>1310</v>
      </c>
      <c r="N199" s="63" t="s">
        <v>304</v>
      </c>
      <c r="O199" s="63" t="str">
        <f>VLOOKUP(G199,'Sheet 1 (2)'!$H$4:$M$536,6,FALSE)</f>
        <v/>
      </c>
      <c r="P199" s="63" t="s">
        <v>1310</v>
      </c>
      <c r="Q199" s="63"/>
      <c r="R199" s="63" t="s">
        <v>498</v>
      </c>
      <c r="S199" s="63" t="s">
        <v>304</v>
      </c>
      <c r="T199" s="63" t="str">
        <f>VLOOKUP(G199,'Sheet 1 (2)'!$H$4:$O$536,8,FALSE)</f>
        <v/>
      </c>
      <c r="U199" s="63" t="s">
        <v>498</v>
      </c>
      <c r="V199" s="63" t="s">
        <v>1305</v>
      </c>
      <c r="W199" s="63" t="s">
        <v>304</v>
      </c>
      <c r="X199" s="63" t="str">
        <f>VLOOKUP(G199,'Sheet 1 (2)'!$H$4:$Q$536,10,FALSE)</f>
        <v/>
      </c>
      <c r="Y199" s="63" t="str">
        <f t="shared" si="27"/>
        <v/>
      </c>
      <c r="Z199" s="63" t="s">
        <v>1157</v>
      </c>
      <c r="AA199" s="63" t="s">
        <v>304</v>
      </c>
      <c r="AB199" s="63" t="str">
        <f>VLOOKUP(G199,'Sheet 1 (2)'!$H$4:$S$536,12,FALSE)</f>
        <v/>
      </c>
      <c r="AC199" s="63" t="s">
        <v>1311</v>
      </c>
      <c r="AD199" s="63" t="s">
        <v>304</v>
      </c>
      <c r="AE199" s="63" t="str">
        <f>VLOOKUP(G199,'Sheet 1 (2)'!$H$4:$AF$536,25,FALSE)</f>
        <v/>
      </c>
      <c r="AF199" s="63" t="s">
        <v>1293</v>
      </c>
      <c r="AG199" s="63" t="s">
        <v>1294</v>
      </c>
      <c r="AH199" s="63" t="s">
        <v>304</v>
      </c>
      <c r="AI199" s="63" t="str">
        <f>VLOOKUP(G199,'Sheet 1 (2)'!$H$4:$AG$536,26,FALSE)</f>
        <v>NO</v>
      </c>
      <c r="AJ199" s="63" t="s">
        <v>329</v>
      </c>
      <c r="AK199" s="63"/>
      <c r="AL199" s="63"/>
      <c r="AM199" s="63"/>
      <c r="AN199" s="63">
        <v>1</v>
      </c>
      <c r="AO199" s="63">
        <f t="shared" si="36"/>
        <v>1</v>
      </c>
      <c r="AP199" s="71" t="s">
        <v>329</v>
      </c>
      <c r="AQ199" s="71" t="s">
        <v>1159</v>
      </c>
      <c r="AR199" s="71" t="s">
        <v>301</v>
      </c>
    </row>
    <row r="200" spans="1:44" ht="15.75" customHeight="1">
      <c r="A200" s="63" t="s">
        <v>1094</v>
      </c>
      <c r="B200" s="63" t="s">
        <v>70</v>
      </c>
      <c r="C200" s="63" t="s">
        <v>1312</v>
      </c>
      <c r="D200" s="63" t="s">
        <v>108</v>
      </c>
      <c r="E200" s="63" t="s">
        <v>1313</v>
      </c>
      <c r="F200" s="63" t="s">
        <v>109</v>
      </c>
      <c r="G200" s="73" t="s">
        <v>1314</v>
      </c>
      <c r="H200" s="63" t="s">
        <v>1315</v>
      </c>
      <c r="I200" s="63" t="s">
        <v>329</v>
      </c>
      <c r="J200" s="63"/>
      <c r="K200" s="63"/>
      <c r="L200" s="63" t="s">
        <v>655</v>
      </c>
      <c r="M200" s="63" t="s">
        <v>1316</v>
      </c>
      <c r="N200" s="63" t="s">
        <v>304</v>
      </c>
      <c r="O200" s="63" t="str">
        <f>VLOOKUP(G200,'Sheet 1 (2)'!$H$4:$M$536,6,FALSE)</f>
        <v/>
      </c>
      <c r="P200" s="63" t="s">
        <v>1316</v>
      </c>
      <c r="Q200" s="63"/>
      <c r="R200" s="63" t="s">
        <v>498</v>
      </c>
      <c r="S200" s="63" t="s">
        <v>304</v>
      </c>
      <c r="T200" s="63" t="str">
        <f>VLOOKUP(G200,'Sheet 1 (2)'!$H$4:$O$536,8,FALSE)</f>
        <v/>
      </c>
      <c r="U200" s="63" t="s">
        <v>498</v>
      </c>
      <c r="V200" s="63" t="s">
        <v>1317</v>
      </c>
      <c r="W200" s="63" t="s">
        <v>304</v>
      </c>
      <c r="X200" s="63" t="str">
        <f>VLOOKUP(G200,'Sheet 1 (2)'!$H$4:$Q$536,10,FALSE)</f>
        <v/>
      </c>
      <c r="Y200" s="63" t="str">
        <f t="shared" si="27"/>
        <v/>
      </c>
      <c r="Z200" s="63" t="s">
        <v>1157</v>
      </c>
      <c r="AA200" s="63" t="s">
        <v>304</v>
      </c>
      <c r="AB200" s="63" t="str">
        <f>VLOOKUP(G200,'Sheet 1 (2)'!$H$4:$S$536,12,FALSE)</f>
        <v/>
      </c>
      <c r="AC200" s="63" t="s">
        <v>1318</v>
      </c>
      <c r="AD200" s="63" t="s">
        <v>304</v>
      </c>
      <c r="AE200" s="63" t="str">
        <f>VLOOKUP(G200,'Sheet 1 (2)'!$H$4:$AF$536,25,FALSE)</f>
        <v/>
      </c>
      <c r="AF200" s="63" t="s">
        <v>504</v>
      </c>
      <c r="AG200" s="63" t="s">
        <v>1319</v>
      </c>
      <c r="AH200" s="63" t="s">
        <v>304</v>
      </c>
      <c r="AI200" s="63" t="str">
        <f>VLOOKUP(G200,'Sheet 1 (2)'!$H$4:$AG$536,26,FALSE)</f>
        <v>NO</v>
      </c>
      <c r="AJ200" s="63" t="s">
        <v>329</v>
      </c>
      <c r="AK200" s="63"/>
      <c r="AL200" s="63"/>
      <c r="AM200" s="91" t="s">
        <v>1320</v>
      </c>
      <c r="AN200" s="63">
        <v>1</v>
      </c>
      <c r="AO200" s="63">
        <f t="shared" si="36"/>
        <v>1</v>
      </c>
      <c r="AP200" s="71" t="s">
        <v>329</v>
      </c>
      <c r="AQ200" s="71" t="s">
        <v>1159</v>
      </c>
      <c r="AR200" s="71" t="s">
        <v>301</v>
      </c>
    </row>
    <row r="201" spans="1:44" ht="15.75" customHeight="1">
      <c r="A201" s="63" t="s">
        <v>1094</v>
      </c>
      <c r="B201" s="63" t="s">
        <v>70</v>
      </c>
      <c r="C201" s="63" t="s">
        <v>1312</v>
      </c>
      <c r="D201" s="63" t="s">
        <v>108</v>
      </c>
      <c r="E201" s="63" t="s">
        <v>1313</v>
      </c>
      <c r="F201" s="63" t="s">
        <v>109</v>
      </c>
      <c r="G201" s="73" t="s">
        <v>1321</v>
      </c>
      <c r="H201" s="63" t="s">
        <v>1322</v>
      </c>
      <c r="I201" s="63" t="s">
        <v>329</v>
      </c>
      <c r="J201" s="63"/>
      <c r="K201" s="63"/>
      <c r="L201" s="63" t="s">
        <v>1309</v>
      </c>
      <c r="M201" s="63" t="s">
        <v>1323</v>
      </c>
      <c r="N201" s="63" t="s">
        <v>304</v>
      </c>
      <c r="O201" s="63" t="str">
        <f>VLOOKUP(G201,'Sheet 1 (2)'!$H$4:$M$536,6,FALSE)</f>
        <v/>
      </c>
      <c r="P201" s="63" t="s">
        <v>1323</v>
      </c>
      <c r="Q201" s="63"/>
      <c r="R201" s="63" t="s">
        <v>498</v>
      </c>
      <c r="S201" s="63" t="s">
        <v>304</v>
      </c>
      <c r="T201" s="63" t="str">
        <f>VLOOKUP(G201,'Sheet 1 (2)'!$H$4:$O$536,8,FALSE)</f>
        <v/>
      </c>
      <c r="U201" s="63" t="s">
        <v>498</v>
      </c>
      <c r="V201" s="63" t="s">
        <v>1317</v>
      </c>
      <c r="W201" s="63" t="s">
        <v>304</v>
      </c>
      <c r="X201" s="63" t="str">
        <f>VLOOKUP(G201,'Sheet 1 (2)'!$H$4:$Q$536,10,FALSE)</f>
        <v/>
      </c>
      <c r="Y201" s="63" t="str">
        <f t="shared" si="27"/>
        <v/>
      </c>
      <c r="Z201" s="63" t="s">
        <v>1157</v>
      </c>
      <c r="AA201" s="63" t="s">
        <v>304</v>
      </c>
      <c r="AB201" s="63" t="str">
        <f>VLOOKUP(G201,'Sheet 1 (2)'!$H$4:$S$536,12,FALSE)</f>
        <v/>
      </c>
      <c r="AC201" s="63" t="s">
        <v>1324</v>
      </c>
      <c r="AD201" s="63" t="s">
        <v>304</v>
      </c>
      <c r="AE201" s="63" t="str">
        <f>VLOOKUP(G201,'Sheet 1 (2)'!$H$4:$AF$536,25,FALSE)</f>
        <v/>
      </c>
      <c r="AF201" s="63" t="s">
        <v>418</v>
      </c>
      <c r="AG201" s="63" t="s">
        <v>1319</v>
      </c>
      <c r="AH201" s="63" t="s">
        <v>304</v>
      </c>
      <c r="AI201" s="63" t="str">
        <f>VLOOKUP(G201,'Sheet 1 (2)'!$H$4:$AG$536,26,FALSE)</f>
        <v>NO</v>
      </c>
      <c r="AJ201" s="63" t="s">
        <v>329</v>
      </c>
      <c r="AK201" s="63"/>
      <c r="AL201" s="63"/>
      <c r="AM201" s="63"/>
      <c r="AN201" s="63">
        <v>1</v>
      </c>
      <c r="AO201" s="63">
        <f t="shared" si="36"/>
        <v>1</v>
      </c>
      <c r="AP201" s="71" t="s">
        <v>329</v>
      </c>
      <c r="AQ201" s="71" t="s">
        <v>1159</v>
      </c>
      <c r="AR201" s="71" t="s">
        <v>301</v>
      </c>
    </row>
    <row r="202" spans="1:44" ht="15.75" customHeight="1">
      <c r="A202" s="63" t="s">
        <v>1094</v>
      </c>
      <c r="B202" s="63" t="s">
        <v>70</v>
      </c>
      <c r="C202" s="63" t="s">
        <v>1312</v>
      </c>
      <c r="D202" s="63" t="s">
        <v>108</v>
      </c>
      <c r="E202" s="63" t="s">
        <v>1313</v>
      </c>
      <c r="F202" s="63" t="s">
        <v>109</v>
      </c>
      <c r="G202" s="73" t="s">
        <v>1325</v>
      </c>
      <c r="H202" s="63" t="s">
        <v>1326</v>
      </c>
      <c r="I202" s="63" t="s">
        <v>329</v>
      </c>
      <c r="J202" s="63"/>
      <c r="K202" s="63"/>
      <c r="L202" s="63" t="s">
        <v>1309</v>
      </c>
      <c r="M202" s="63" t="s">
        <v>1327</v>
      </c>
      <c r="N202" s="63" t="s">
        <v>304</v>
      </c>
      <c r="O202" s="63" t="str">
        <f>VLOOKUP(G202,'Sheet 1 (2)'!$H$4:$M$536,6,FALSE)</f>
        <v/>
      </c>
      <c r="P202" s="63" t="s">
        <v>1328</v>
      </c>
      <c r="Q202" s="63"/>
      <c r="R202" s="63" t="s">
        <v>498</v>
      </c>
      <c r="S202" s="63" t="s">
        <v>304</v>
      </c>
      <c r="T202" s="63" t="str">
        <f>VLOOKUP(G202,'Sheet 1 (2)'!$H$4:$O$536,8,FALSE)</f>
        <v/>
      </c>
      <c r="U202" s="63" t="s">
        <v>498</v>
      </c>
      <c r="V202" s="63" t="s">
        <v>1317</v>
      </c>
      <c r="W202" s="63" t="s">
        <v>304</v>
      </c>
      <c r="X202" s="63" t="str">
        <f>VLOOKUP(G202,'Sheet 1 (2)'!$H$4:$Q$536,10,FALSE)</f>
        <v/>
      </c>
      <c r="Y202" s="63" t="str">
        <f t="shared" si="27"/>
        <v/>
      </c>
      <c r="Z202" s="63" t="s">
        <v>1145</v>
      </c>
      <c r="AA202" s="63" t="s">
        <v>304</v>
      </c>
      <c r="AB202" s="63" t="str">
        <f>VLOOKUP(G202,'Sheet 1 (2)'!$H$4:$S$536,12,FALSE)</f>
        <v/>
      </c>
      <c r="AC202" s="63" t="s">
        <v>1329</v>
      </c>
      <c r="AD202" s="63" t="s">
        <v>304</v>
      </c>
      <c r="AE202" s="63" t="str">
        <f>VLOOKUP(G202,'Sheet 1 (2)'!$H$4:$AF$536,25,FALSE)</f>
        <v/>
      </c>
      <c r="AF202" s="63" t="s">
        <v>632</v>
      </c>
      <c r="AG202" s="72"/>
      <c r="AH202" s="63" t="s">
        <v>304</v>
      </c>
      <c r="AI202" s="63" t="str">
        <f>VLOOKUP(G202,'Sheet 1 (2)'!$H$4:$AG$536,26,FALSE)</f>
        <v>NO</v>
      </c>
      <c r="AJ202" s="63" t="s">
        <v>329</v>
      </c>
      <c r="AK202" s="63" t="s">
        <v>304</v>
      </c>
      <c r="AL202" s="63"/>
      <c r="AM202" s="63"/>
      <c r="AN202" s="63">
        <v>1</v>
      </c>
      <c r="AO202" s="63">
        <f t="shared" si="36"/>
        <v>1</v>
      </c>
      <c r="AP202" s="71" t="s">
        <v>329</v>
      </c>
      <c r="AQ202" s="71" t="s">
        <v>1159</v>
      </c>
      <c r="AR202" s="71" t="s">
        <v>301</v>
      </c>
    </row>
    <row r="203" spans="1:44" ht="15.75" customHeight="1">
      <c r="A203" s="63" t="s">
        <v>1094</v>
      </c>
      <c r="B203" s="63" t="s">
        <v>70</v>
      </c>
      <c r="C203" s="63" t="s">
        <v>1330</v>
      </c>
      <c r="D203" s="63" t="s">
        <v>79</v>
      </c>
      <c r="E203" s="63" t="s">
        <v>1331</v>
      </c>
      <c r="F203" s="63" t="s">
        <v>80</v>
      </c>
      <c r="G203" s="73" t="s">
        <v>1332</v>
      </c>
      <c r="H203" s="63" t="s">
        <v>1333</v>
      </c>
      <c r="I203" s="63" t="s">
        <v>329</v>
      </c>
      <c r="J203" s="63"/>
      <c r="K203" s="63"/>
      <c r="L203" s="63" t="s">
        <v>709</v>
      </c>
      <c r="M203" s="63" t="s">
        <v>1334</v>
      </c>
      <c r="N203" s="63" t="s">
        <v>304</v>
      </c>
      <c r="O203" s="63" t="str">
        <f>VLOOKUP(G203,'Sheet 1 (2)'!$H$4:$M$536,6,FALSE)</f>
        <v>Igual al 10% de la meta del subproducto 4396201 IDENTIFICACION Y EXAMEN DE SINTOMATICOS RESPIRATORIOS EN LAS ATENCIONES A PERSONAS &gt; 15 AÑOS Y POBLACION VULNERABLE de los establecimientos de la categoría I4</v>
      </c>
      <c r="P203" s="76" t="s">
        <v>1335</v>
      </c>
      <c r="Q203" s="63"/>
      <c r="R203" s="63" t="s">
        <v>426</v>
      </c>
      <c r="S203" s="63" t="s">
        <v>304</v>
      </c>
      <c r="T203" s="63" t="str">
        <f>VLOOKUP(G203,'Sheet 1 (2)'!$H$4:$O$536,8,FALSE)</f>
        <v/>
      </c>
      <c r="U203" s="63" t="s">
        <v>498</v>
      </c>
      <c r="V203" s="63"/>
      <c r="W203" s="63" t="s">
        <v>304</v>
      </c>
      <c r="X203" s="63" t="str">
        <f>VLOOKUP(G203,'Sheet 1 (2)'!$H$4:$Q$536,10,FALSE)</f>
        <v/>
      </c>
      <c r="Y203" s="63" t="str">
        <f t="shared" si="27"/>
        <v/>
      </c>
      <c r="Z203" s="63"/>
      <c r="AA203" s="63" t="s">
        <v>304</v>
      </c>
      <c r="AB203" s="63" t="str">
        <f>VLOOKUP(G203,'Sheet 1 (2)'!$H$4:$S$536,12,FALSE)</f>
        <v/>
      </c>
      <c r="AC203" s="63" t="s">
        <v>1336</v>
      </c>
      <c r="AD203" s="63" t="s">
        <v>304</v>
      </c>
      <c r="AE203" s="63" t="str">
        <f>VLOOKUP(G203,'Sheet 1 (2)'!$H$4:$AF$536,25,FALSE)</f>
        <v/>
      </c>
      <c r="AF203" s="63" t="s">
        <v>632</v>
      </c>
      <c r="AG203" s="63" t="s">
        <v>1337</v>
      </c>
      <c r="AH203" s="63" t="s">
        <v>304</v>
      </c>
      <c r="AI203" s="63" t="str">
        <f>VLOOKUP(G203,'Sheet 1 (2)'!$H$4:$AG$536,26,FALSE)</f>
        <v>NO</v>
      </c>
      <c r="AJ203" s="63" t="s">
        <v>329</v>
      </c>
      <c r="AK203" s="63" t="s">
        <v>304</v>
      </c>
      <c r="AL203" s="63"/>
      <c r="AM203" s="91" t="s">
        <v>1338</v>
      </c>
      <c r="AN203" s="63">
        <v>1</v>
      </c>
      <c r="AO203" s="63">
        <f t="shared" si="36"/>
        <v>1</v>
      </c>
      <c r="AP203" s="71" t="s">
        <v>329</v>
      </c>
      <c r="AQ203" s="71" t="s">
        <v>1339</v>
      </c>
      <c r="AR203" s="71" t="s">
        <v>301</v>
      </c>
    </row>
    <row r="204" spans="1:44" ht="15.75" customHeight="1">
      <c r="A204" s="63" t="s">
        <v>1094</v>
      </c>
      <c r="B204" s="63" t="s">
        <v>70</v>
      </c>
      <c r="C204" s="63" t="s">
        <v>1340</v>
      </c>
      <c r="D204" s="63" t="s">
        <v>112</v>
      </c>
      <c r="E204" s="63" t="s">
        <v>1341</v>
      </c>
      <c r="F204" s="63" t="s">
        <v>113</v>
      </c>
      <c r="G204" s="73" t="s">
        <v>1342</v>
      </c>
      <c r="H204" s="63" t="s">
        <v>1343</v>
      </c>
      <c r="I204" s="63" t="s">
        <v>329</v>
      </c>
      <c r="J204" s="63"/>
      <c r="K204" s="63"/>
      <c r="L204" s="63" t="s">
        <v>1249</v>
      </c>
      <c r="M204" s="63"/>
      <c r="N204" s="63" t="s">
        <v>304</v>
      </c>
      <c r="O204" s="63" t="str">
        <f>VLOOKUP(G204,'Sheet 1 (2)'!$H$4:$M$536,6,FALSE)</f>
        <v/>
      </c>
      <c r="P204" s="63" t="str">
        <f>IF(N204&lt;&gt;"",N204,O204)</f>
        <v/>
      </c>
      <c r="Q204" s="63"/>
      <c r="R204" s="63"/>
      <c r="S204" s="63" t="s">
        <v>304</v>
      </c>
      <c r="T204" s="63" t="str">
        <f>VLOOKUP(G204,'Sheet 1 (2)'!$H$4:$O$536,8,FALSE)</f>
        <v/>
      </c>
      <c r="U204" s="63" t="str">
        <f>IF(S204&lt;&gt;"",S204,T204)</f>
        <v/>
      </c>
      <c r="V204" s="63"/>
      <c r="W204" s="63" t="s">
        <v>304</v>
      </c>
      <c r="X204" s="63" t="str">
        <f>VLOOKUP(G204,'Sheet 1 (2)'!$H$4:$Q$536,10,FALSE)</f>
        <v/>
      </c>
      <c r="Y204" s="63" t="str">
        <f t="shared" si="27"/>
        <v/>
      </c>
      <c r="Z204" s="63"/>
      <c r="AA204" s="63" t="s">
        <v>304</v>
      </c>
      <c r="AB204" s="63" t="str">
        <f>VLOOKUP(G204,'Sheet 1 (2)'!$H$4:$S$536,12,FALSE)</f>
        <v/>
      </c>
      <c r="AC204" s="63" t="str">
        <f>IF(AA204&lt;&gt;"",AA204,AB204)</f>
        <v/>
      </c>
      <c r="AD204" s="63" t="s">
        <v>304</v>
      </c>
      <c r="AE204" s="63" t="str">
        <f>VLOOKUP(G204,'Sheet 1 (2)'!$H$4:$AF$536,25,FALSE)</f>
        <v/>
      </c>
      <c r="AF204" s="63" t="s">
        <v>1344</v>
      </c>
      <c r="AG204" s="63" t="str">
        <f>IF(AD204&lt;&gt;"",AD204,AE204)</f>
        <v/>
      </c>
      <c r="AH204" s="63" t="s">
        <v>304</v>
      </c>
      <c r="AI204" s="63" t="str">
        <f>VLOOKUP(G204,'Sheet 1 (2)'!$H$4:$AG$536,26,FALSE)</f>
        <v>NO</v>
      </c>
      <c r="AJ204" s="63" t="s">
        <v>301</v>
      </c>
      <c r="AK204" s="63" t="s">
        <v>304</v>
      </c>
      <c r="AL204" s="63" t="str">
        <f>VLOOKUP(G204,'Sheet 1 (2)'!$H$4:$AH$536,27,FALSE)</f>
        <v>Se está eliminando el producto 3043974 PERSONA CON COMORBILIDAD RECIBE TRATAMIENTO PARA TUBERCULOSIS ya que se repite con productos del PP018</v>
      </c>
      <c r="AM204" s="63" t="str">
        <f>IF(AK204&lt;&gt;"",AK204,AL204)</f>
        <v>Se está eliminando el producto 3043974 PERSONA CON COMORBILIDAD RECIBE TRATAMIENTO PARA TUBERCULOSIS ya que se repite con productos del PP018</v>
      </c>
      <c r="AN204" s="63">
        <v>1</v>
      </c>
      <c r="AO204" s="63">
        <f t="shared" si="36"/>
        <v>0</v>
      </c>
      <c r="AP204" s="71"/>
      <c r="AQ204" s="71"/>
      <c r="AR204" s="71"/>
    </row>
    <row r="205" spans="1:44" ht="15.75" customHeight="1">
      <c r="A205" s="63" t="s">
        <v>1094</v>
      </c>
      <c r="B205" s="63" t="s">
        <v>70</v>
      </c>
      <c r="C205" s="63" t="s">
        <v>1340</v>
      </c>
      <c r="D205" s="63" t="s">
        <v>112</v>
      </c>
      <c r="E205" s="63" t="s">
        <v>1341</v>
      </c>
      <c r="F205" s="63" t="s">
        <v>113</v>
      </c>
      <c r="G205" s="73" t="s">
        <v>1345</v>
      </c>
      <c r="H205" s="63" t="s">
        <v>1346</v>
      </c>
      <c r="I205" s="63" t="s">
        <v>329</v>
      </c>
      <c r="J205" s="63"/>
      <c r="K205" s="63"/>
      <c r="L205" s="63" t="s">
        <v>1249</v>
      </c>
      <c r="M205" s="63"/>
      <c r="N205" s="63" t="s">
        <v>304</v>
      </c>
      <c r="O205" s="63" t="str">
        <f>VLOOKUP(G205,'Sheet 1 (2)'!$H$4:$M$536,6,FALSE)</f>
        <v/>
      </c>
      <c r="P205" s="63" t="str">
        <f>IF(N205&lt;&gt;"",N205,O205)</f>
        <v/>
      </c>
      <c r="Q205" s="63"/>
      <c r="R205" s="63"/>
      <c r="S205" s="63" t="s">
        <v>304</v>
      </c>
      <c r="T205" s="63" t="str">
        <f>VLOOKUP(G205,'Sheet 1 (2)'!$H$4:$O$536,8,FALSE)</f>
        <v/>
      </c>
      <c r="U205" s="63" t="str">
        <f>IF(S205&lt;&gt;"",S205,T205)</f>
        <v/>
      </c>
      <c r="V205" s="63"/>
      <c r="W205" s="63" t="s">
        <v>304</v>
      </c>
      <c r="X205" s="63" t="str">
        <f>VLOOKUP(G205,'Sheet 1 (2)'!$H$4:$Q$536,10,FALSE)</f>
        <v/>
      </c>
      <c r="Y205" s="63" t="str">
        <f t="shared" si="27"/>
        <v/>
      </c>
      <c r="Z205" s="63"/>
      <c r="AA205" s="63" t="s">
        <v>304</v>
      </c>
      <c r="AB205" s="63" t="str">
        <f>VLOOKUP(G205,'Sheet 1 (2)'!$H$4:$S$536,12,FALSE)</f>
        <v/>
      </c>
      <c r="AC205" s="63" t="str">
        <f>IF(AA205&lt;&gt;"",AA205,AB205)</f>
        <v/>
      </c>
      <c r="AD205" s="63" t="s">
        <v>304</v>
      </c>
      <c r="AE205" s="63" t="str">
        <f>VLOOKUP(G205,'Sheet 1 (2)'!$H$4:$AF$536,25,FALSE)</f>
        <v/>
      </c>
      <c r="AF205" s="63" t="s">
        <v>1344</v>
      </c>
      <c r="AG205" s="63" t="str">
        <f>IF(AD205&lt;&gt;"",AD205,AE205)</f>
        <v/>
      </c>
      <c r="AH205" s="63" t="s">
        <v>304</v>
      </c>
      <c r="AI205" s="63" t="str">
        <f>VLOOKUP(G205,'Sheet 1 (2)'!$H$4:$AG$536,26,FALSE)</f>
        <v>NO</v>
      </c>
      <c r="AJ205" s="63" t="s">
        <v>301</v>
      </c>
      <c r="AK205" s="63" t="s">
        <v>304</v>
      </c>
      <c r="AL205" s="63" t="str">
        <f>VLOOKUP(G205,'Sheet 1 (2)'!$H$4:$AH$536,27,FALSE)</f>
        <v>Se está eliminando el producto 3043974 PERSONA CON COMORBILIDAD RECIBE TRATAMIENTO PARA TUBERCULOSIS ya que se repite con productos del PP018</v>
      </c>
      <c r="AM205" s="63" t="str">
        <f>IF(AK205&lt;&gt;"",AK205,AL205)</f>
        <v>Se está eliminando el producto 3043974 PERSONA CON COMORBILIDAD RECIBE TRATAMIENTO PARA TUBERCULOSIS ya que se repite con productos del PP018</v>
      </c>
      <c r="AN205" s="63">
        <v>1</v>
      </c>
      <c r="AO205" s="63">
        <f t="shared" si="36"/>
        <v>0</v>
      </c>
      <c r="AP205" s="71"/>
      <c r="AQ205" s="71"/>
      <c r="AR205" s="71"/>
    </row>
    <row r="206" spans="1:44" ht="15.75" customHeight="1">
      <c r="A206" s="63" t="s">
        <v>1094</v>
      </c>
      <c r="B206" s="63" t="s">
        <v>70</v>
      </c>
      <c r="C206" s="63" t="s">
        <v>1340</v>
      </c>
      <c r="D206" s="63" t="s">
        <v>112</v>
      </c>
      <c r="E206" s="63" t="s">
        <v>1341</v>
      </c>
      <c r="F206" s="63" t="s">
        <v>113</v>
      </c>
      <c r="G206" s="73" t="s">
        <v>1347</v>
      </c>
      <c r="H206" s="63" t="s">
        <v>1348</v>
      </c>
      <c r="I206" s="63" t="s">
        <v>329</v>
      </c>
      <c r="J206" s="63"/>
      <c r="K206" s="63"/>
      <c r="L206" s="63" t="s">
        <v>1249</v>
      </c>
      <c r="M206" s="63"/>
      <c r="N206" s="63" t="s">
        <v>304</v>
      </c>
      <c r="O206" s="63" t="str">
        <f>VLOOKUP(G206,'Sheet 1 (2)'!$H$4:$M$536,6,FALSE)</f>
        <v/>
      </c>
      <c r="P206" s="63" t="str">
        <f>IF(N206&lt;&gt;"",N206,O206)</f>
        <v/>
      </c>
      <c r="Q206" s="63"/>
      <c r="R206" s="63"/>
      <c r="S206" s="63" t="s">
        <v>304</v>
      </c>
      <c r="T206" s="63" t="str">
        <f>VLOOKUP(G206,'Sheet 1 (2)'!$H$4:$O$536,8,FALSE)</f>
        <v/>
      </c>
      <c r="U206" s="63" t="str">
        <f>IF(S206&lt;&gt;"",S206,T206)</f>
        <v/>
      </c>
      <c r="V206" s="63"/>
      <c r="W206" s="63" t="s">
        <v>304</v>
      </c>
      <c r="X206" s="63" t="str">
        <f>VLOOKUP(G206,'Sheet 1 (2)'!$H$4:$Q$536,10,FALSE)</f>
        <v/>
      </c>
      <c r="Y206" s="63" t="str">
        <f t="shared" si="27"/>
        <v/>
      </c>
      <c r="Z206" s="63"/>
      <c r="AA206" s="63" t="s">
        <v>304</v>
      </c>
      <c r="AB206" s="63" t="str">
        <f>VLOOKUP(G206,'Sheet 1 (2)'!$H$4:$S$536,12,FALSE)</f>
        <v/>
      </c>
      <c r="AC206" s="63" t="str">
        <f>IF(AA206&lt;&gt;"",AA206,AB206)</f>
        <v/>
      </c>
      <c r="AD206" s="63" t="s">
        <v>304</v>
      </c>
      <c r="AE206" s="63" t="str">
        <f>VLOOKUP(G206,'Sheet 1 (2)'!$H$4:$AF$536,25,FALSE)</f>
        <v/>
      </c>
      <c r="AF206" s="63" t="s">
        <v>1344</v>
      </c>
      <c r="AG206" s="63" t="str">
        <f>IF(AD206&lt;&gt;"",AD206,AE206)</f>
        <v/>
      </c>
      <c r="AH206" s="63" t="s">
        <v>304</v>
      </c>
      <c r="AI206" s="63" t="str">
        <f>VLOOKUP(G206,'Sheet 1 (2)'!$H$4:$AG$536,26,FALSE)</f>
        <v>NO</v>
      </c>
      <c r="AJ206" s="63" t="s">
        <v>301</v>
      </c>
      <c r="AK206" s="63" t="s">
        <v>304</v>
      </c>
      <c r="AL206" s="63" t="str">
        <f>VLOOKUP(G206,'Sheet 1 (2)'!$H$4:$AH$536,27,FALSE)</f>
        <v>Se está eliminando el producto 3043974 PERSONA CON COMORBILIDAD RECIBE TRATAMIENTO PARA TUBERCULOSIS ya que se repite con productos del PP018</v>
      </c>
      <c r="AM206" s="63" t="str">
        <f>IF(AK206&lt;&gt;"",AK206,AL206)</f>
        <v>Se está eliminando el producto 3043974 PERSONA CON COMORBILIDAD RECIBE TRATAMIENTO PARA TUBERCULOSIS ya que se repite con productos del PP018</v>
      </c>
      <c r="AN206" s="63">
        <v>1</v>
      </c>
      <c r="AO206" s="63">
        <f t="shared" si="36"/>
        <v>0</v>
      </c>
      <c r="AP206" s="71"/>
      <c r="AQ206" s="71"/>
      <c r="AR206" s="71"/>
    </row>
    <row r="207" spans="1:44" ht="15.75" customHeight="1">
      <c r="A207" s="63" t="s">
        <v>1094</v>
      </c>
      <c r="B207" s="63" t="s">
        <v>70</v>
      </c>
      <c r="C207" s="63" t="s">
        <v>1349</v>
      </c>
      <c r="D207" s="63" t="s">
        <v>83</v>
      </c>
      <c r="E207" s="63" t="s">
        <v>1350</v>
      </c>
      <c r="F207" s="63" t="s">
        <v>84</v>
      </c>
      <c r="G207" s="73" t="s">
        <v>1351</v>
      </c>
      <c r="H207" s="73" t="s">
        <v>1352</v>
      </c>
      <c r="I207" s="63" t="s">
        <v>329</v>
      </c>
      <c r="J207" s="63"/>
      <c r="K207" s="63" t="s">
        <v>329</v>
      </c>
      <c r="L207" s="63" t="s">
        <v>709</v>
      </c>
      <c r="M207" s="63" t="s">
        <v>1353</v>
      </c>
      <c r="N207" s="63" t="s">
        <v>304</v>
      </c>
      <c r="O207" s="63"/>
      <c r="P207" s="63" t="s">
        <v>1354</v>
      </c>
      <c r="Q207" s="63"/>
      <c r="R207" s="63" t="s">
        <v>498</v>
      </c>
      <c r="S207" s="63" t="s">
        <v>304</v>
      </c>
      <c r="T207" s="63"/>
      <c r="U207" s="63"/>
      <c r="V207" s="63" t="s">
        <v>1355</v>
      </c>
      <c r="W207" s="63" t="s">
        <v>304</v>
      </c>
      <c r="X207" s="63" t="e">
        <f>VLOOKUP(G207,'Sheet 1 (2)'!$H$4:$Q$536,10,FALSE)</f>
        <v>#N/A</v>
      </c>
      <c r="Y207" s="63"/>
      <c r="Z207" s="63" t="s">
        <v>1356</v>
      </c>
      <c r="AA207" s="63" t="s">
        <v>304</v>
      </c>
      <c r="AB207" s="63"/>
      <c r="AC207" s="63" t="s">
        <v>1357</v>
      </c>
      <c r="AD207" s="63" t="s">
        <v>304</v>
      </c>
      <c r="AE207" s="63" t="e">
        <f>VLOOKUP(G207,'Sheet 1 (2)'!$H$4:$AF$536,25,FALSE)</f>
        <v>#N/A</v>
      </c>
      <c r="AF207" s="63"/>
      <c r="AG207" s="63" t="s">
        <v>1358</v>
      </c>
      <c r="AH207" s="63" t="s">
        <v>304</v>
      </c>
      <c r="AI207" s="63" t="e">
        <f>VLOOKUP(G207,'Sheet 1 (2)'!$H$4:$AG$536,26,FALSE)</f>
        <v>#N/A</v>
      </c>
      <c r="AJ207" s="63" t="s">
        <v>329</v>
      </c>
      <c r="AK207" s="77"/>
      <c r="AL207" s="63"/>
      <c r="AM207" s="63"/>
      <c r="AN207" s="63">
        <v>1</v>
      </c>
      <c r="AO207" s="63">
        <f t="shared" si="36"/>
        <v>1</v>
      </c>
      <c r="AP207" s="71" t="s">
        <v>329</v>
      </c>
      <c r="AQ207" s="71" t="s">
        <v>1159</v>
      </c>
      <c r="AR207" s="71" t="s">
        <v>301</v>
      </c>
    </row>
    <row r="208" spans="1:44" ht="15.75" customHeight="1">
      <c r="A208" s="63" t="s">
        <v>1094</v>
      </c>
      <c r="B208" s="63" t="s">
        <v>70</v>
      </c>
      <c r="C208" s="63" t="s">
        <v>1349</v>
      </c>
      <c r="D208" s="63" t="s">
        <v>83</v>
      </c>
      <c r="E208" s="63" t="s">
        <v>1350</v>
      </c>
      <c r="F208" s="63" t="s">
        <v>84</v>
      </c>
      <c r="G208" s="73" t="s">
        <v>1359</v>
      </c>
      <c r="H208" s="63" t="s">
        <v>1360</v>
      </c>
      <c r="I208" s="63" t="s">
        <v>329</v>
      </c>
      <c r="J208" s="63"/>
      <c r="K208" s="63" t="s">
        <v>329</v>
      </c>
      <c r="L208" s="63" t="s">
        <v>1309</v>
      </c>
      <c r="M208" s="63" t="s">
        <v>1361</v>
      </c>
      <c r="N208" s="63" t="s">
        <v>304</v>
      </c>
      <c r="O208" s="63"/>
      <c r="P208" s="63" t="s">
        <v>1362</v>
      </c>
      <c r="Q208" s="63"/>
      <c r="R208" s="63" t="s">
        <v>498</v>
      </c>
      <c r="S208" s="63" t="s">
        <v>304</v>
      </c>
      <c r="T208" s="63"/>
      <c r="U208" s="63"/>
      <c r="V208" s="63" t="s">
        <v>1355</v>
      </c>
      <c r="W208" s="63" t="s">
        <v>304</v>
      </c>
      <c r="X208" s="63" t="e">
        <f>VLOOKUP(G208,'Sheet 1 (2)'!$H$4:$Q$536,10,FALSE)</f>
        <v>#N/A</v>
      </c>
      <c r="Y208" s="63"/>
      <c r="Z208" s="63" t="s">
        <v>1363</v>
      </c>
      <c r="AA208" s="63" t="s">
        <v>304</v>
      </c>
      <c r="AB208" s="63"/>
      <c r="AC208" s="63" t="s">
        <v>1364</v>
      </c>
      <c r="AD208" s="63" t="s">
        <v>304</v>
      </c>
      <c r="AE208" s="63" t="e">
        <f>VLOOKUP(G208,'Sheet 1 (2)'!$H$4:$AF$536,25,FALSE)</f>
        <v>#N/A</v>
      </c>
      <c r="AF208" s="63"/>
      <c r="AG208" s="63" t="s">
        <v>1358</v>
      </c>
      <c r="AH208" s="63" t="s">
        <v>304</v>
      </c>
      <c r="AI208" s="63" t="e">
        <f>VLOOKUP(G208,'Sheet 1 (2)'!$H$4:$AG$536,26,FALSE)</f>
        <v>#N/A</v>
      </c>
      <c r="AJ208" s="63" t="s">
        <v>329</v>
      </c>
      <c r="AK208" s="77"/>
      <c r="AL208" s="63"/>
      <c r="AM208" s="63"/>
      <c r="AN208" s="63">
        <v>1</v>
      </c>
      <c r="AO208" s="63">
        <f t="shared" si="36"/>
        <v>1</v>
      </c>
      <c r="AP208" s="71" t="s">
        <v>329</v>
      </c>
      <c r="AQ208" s="71" t="s">
        <v>1159</v>
      </c>
      <c r="AR208" s="71" t="s">
        <v>301</v>
      </c>
    </row>
    <row r="209" spans="1:44" ht="15.75" customHeight="1">
      <c r="A209" s="63" t="s">
        <v>1094</v>
      </c>
      <c r="B209" s="63" t="s">
        <v>70</v>
      </c>
      <c r="C209" s="63" t="s">
        <v>1349</v>
      </c>
      <c r="D209" s="63" t="s">
        <v>83</v>
      </c>
      <c r="E209" s="63" t="s">
        <v>1350</v>
      </c>
      <c r="F209" s="63" t="s">
        <v>84</v>
      </c>
      <c r="G209" s="73" t="s">
        <v>1365</v>
      </c>
      <c r="H209" s="63" t="s">
        <v>1366</v>
      </c>
      <c r="I209" s="63" t="s">
        <v>329</v>
      </c>
      <c r="J209" s="63"/>
      <c r="K209" s="63" t="s">
        <v>329</v>
      </c>
      <c r="L209" s="63" t="s">
        <v>1249</v>
      </c>
      <c r="M209" s="63" t="s">
        <v>1367</v>
      </c>
      <c r="N209" s="63" t="s">
        <v>304</v>
      </c>
      <c r="O209" s="63" t="e">
        <f>VLOOKUP(G209,'Sheet 1 (2)'!$H$4:$M$536,6,FALSE)</f>
        <v>#N/A</v>
      </c>
      <c r="P209" s="63" t="s">
        <v>1368</v>
      </c>
      <c r="Q209" s="63"/>
      <c r="R209" s="63" t="s">
        <v>498</v>
      </c>
      <c r="S209" s="63" t="s">
        <v>304</v>
      </c>
      <c r="T209" s="63" t="e">
        <f>VLOOKUP(G209,'Sheet 1 (2)'!$H$4:$O$536,8,FALSE)</f>
        <v>#N/A</v>
      </c>
      <c r="U209" s="68" t="s">
        <v>1369</v>
      </c>
      <c r="V209" s="63" t="s">
        <v>1355</v>
      </c>
      <c r="W209" s="63" t="s">
        <v>304</v>
      </c>
      <c r="X209" s="63" t="e">
        <f>VLOOKUP(G209,'Sheet 1 (2)'!$H$4:$Q$536,10,FALSE)</f>
        <v>#N/A</v>
      </c>
      <c r="Y209" s="63" t="e">
        <f>IF(W209&lt;&gt;"",W209,X209)</f>
        <v>#N/A</v>
      </c>
      <c r="Z209" s="63" t="s">
        <v>1370</v>
      </c>
      <c r="AA209" s="63" t="s">
        <v>304</v>
      </c>
      <c r="AB209" s="63" t="e">
        <f>VLOOKUP(G209,'Sheet 1 (2)'!$H$4:$S$536,12,FALSE)</f>
        <v>#N/A</v>
      </c>
      <c r="AC209" s="63" t="s">
        <v>891</v>
      </c>
      <c r="AD209" s="63" t="s">
        <v>304</v>
      </c>
      <c r="AE209" s="63" t="e">
        <f>VLOOKUP(G209,'Sheet 1 (2)'!$H$4:$AF$536,25,FALSE)</f>
        <v>#N/A</v>
      </c>
      <c r="AF209" s="63"/>
      <c r="AG209" s="63" t="s">
        <v>1371</v>
      </c>
      <c r="AH209" s="63" t="s">
        <v>304</v>
      </c>
      <c r="AI209" s="63" t="e">
        <f>VLOOKUP(G209,'Sheet 1 (2)'!$H$4:$AG$536,26,FALSE)</f>
        <v>#N/A</v>
      </c>
      <c r="AJ209" s="63" t="s">
        <v>329</v>
      </c>
      <c r="AK209" s="77"/>
      <c r="AL209" s="63" t="e">
        <f>VLOOKUP(G209,'Sheet 1 (2)'!$H$4:$AH$536,27,FALSE)</f>
        <v>#N/A</v>
      </c>
      <c r="AM209" s="63"/>
      <c r="AN209" s="63">
        <v>1</v>
      </c>
      <c r="AO209" s="63">
        <f t="shared" si="36"/>
        <v>1</v>
      </c>
      <c r="AP209" s="71" t="s">
        <v>329</v>
      </c>
      <c r="AQ209" s="71" t="s">
        <v>1159</v>
      </c>
      <c r="AR209" s="71" t="s">
        <v>301</v>
      </c>
    </row>
    <row r="210" spans="1:44" ht="15.75" customHeight="1">
      <c r="A210" s="63" t="s">
        <v>1094</v>
      </c>
      <c r="B210" s="63" t="s">
        <v>70</v>
      </c>
      <c r="C210" s="63" t="s">
        <v>1349</v>
      </c>
      <c r="D210" s="63" t="s">
        <v>83</v>
      </c>
      <c r="E210" s="63" t="s">
        <v>1350</v>
      </c>
      <c r="F210" s="63" t="s">
        <v>84</v>
      </c>
      <c r="G210" s="73" t="s">
        <v>1372</v>
      </c>
      <c r="H210" s="63" t="s">
        <v>1373</v>
      </c>
      <c r="I210" s="63" t="s">
        <v>329</v>
      </c>
      <c r="J210" s="63"/>
      <c r="K210" s="63" t="s">
        <v>329</v>
      </c>
      <c r="L210" s="63" t="s">
        <v>464</v>
      </c>
      <c r="M210" s="63" t="s">
        <v>1374</v>
      </c>
      <c r="N210" s="63" t="s">
        <v>304</v>
      </c>
      <c r="O210" s="63" t="e">
        <f>VLOOKUP(G210,'Sheet 1 (2)'!$H$4:$M$536,6,FALSE)</f>
        <v>#N/A</v>
      </c>
      <c r="P210" s="63" t="s">
        <v>1375</v>
      </c>
      <c r="Q210" s="63"/>
      <c r="R210" s="63" t="s">
        <v>498</v>
      </c>
      <c r="S210" s="63" t="s">
        <v>304</v>
      </c>
      <c r="T210" s="63" t="e">
        <f>VLOOKUP(G210,'Sheet 1 (2)'!$H$4:$O$536,8,FALSE)</f>
        <v>#N/A</v>
      </c>
      <c r="U210" s="63" t="s">
        <v>498</v>
      </c>
      <c r="V210" s="63" t="s">
        <v>1355</v>
      </c>
      <c r="W210" s="63" t="s">
        <v>304</v>
      </c>
      <c r="X210" s="63" t="e">
        <f>VLOOKUP(G210,'Sheet 1 (2)'!$H$4:$Q$536,10,FALSE)</f>
        <v>#N/A</v>
      </c>
      <c r="Y210" s="63" t="e">
        <f>IF(W210&lt;&gt;"",W210,X210)</f>
        <v>#N/A</v>
      </c>
      <c r="Z210" s="63" t="s">
        <v>1376</v>
      </c>
      <c r="AA210" s="63" t="s">
        <v>304</v>
      </c>
      <c r="AB210" s="63" t="e">
        <f>VLOOKUP(G210,'Sheet 1 (2)'!$H$4:$S$536,12,FALSE)</f>
        <v>#N/A</v>
      </c>
      <c r="AC210" s="63" t="s">
        <v>1377</v>
      </c>
      <c r="AD210" s="63" t="s">
        <v>304</v>
      </c>
      <c r="AE210" s="63" t="e">
        <f>VLOOKUP(G210,'Sheet 1 (2)'!$H$4:$AF$536,25,FALSE)</f>
        <v>#N/A</v>
      </c>
      <c r="AF210" s="63"/>
      <c r="AG210" s="63" t="s">
        <v>1378</v>
      </c>
      <c r="AH210" s="63" t="s">
        <v>304</v>
      </c>
      <c r="AI210" s="63" t="e">
        <f>VLOOKUP(G210,'Sheet 1 (2)'!$H$4:$AG$536,26,FALSE)</f>
        <v>#N/A</v>
      </c>
      <c r="AJ210" s="63" t="s">
        <v>329</v>
      </c>
      <c r="AK210" s="77"/>
      <c r="AL210" s="63" t="e">
        <f>VLOOKUP(G210,'Sheet 1 (2)'!$H$4:$AH$536,27,FALSE)</f>
        <v>#N/A</v>
      </c>
      <c r="AM210" s="63"/>
      <c r="AN210" s="63">
        <v>1</v>
      </c>
      <c r="AO210" s="63">
        <f t="shared" si="36"/>
        <v>1</v>
      </c>
      <c r="AP210" s="71" t="s">
        <v>329</v>
      </c>
      <c r="AQ210" s="71" t="s">
        <v>1159</v>
      </c>
      <c r="AR210" s="71" t="s">
        <v>301</v>
      </c>
    </row>
    <row r="211" spans="1:44" ht="15.75" customHeight="1">
      <c r="A211" s="63" t="s">
        <v>1094</v>
      </c>
      <c r="B211" s="63" t="s">
        <v>70</v>
      </c>
      <c r="C211" s="63" t="s">
        <v>1245</v>
      </c>
      <c r="D211" s="63" t="s">
        <v>81</v>
      </c>
      <c r="E211" s="63" t="s">
        <v>1246</v>
      </c>
      <c r="F211" s="63" t="s">
        <v>82</v>
      </c>
      <c r="G211" s="73" t="s">
        <v>1379</v>
      </c>
      <c r="H211" s="63" t="s">
        <v>1380</v>
      </c>
      <c r="I211" s="63" t="s">
        <v>329</v>
      </c>
      <c r="J211" s="63"/>
      <c r="K211" s="63"/>
      <c r="L211" s="63" t="s">
        <v>1249</v>
      </c>
      <c r="M211" s="63" t="s">
        <v>1381</v>
      </c>
      <c r="N211" s="63" t="s">
        <v>304</v>
      </c>
      <c r="O211" s="63" t="str">
        <f>VLOOKUP(G211,'Sheet 1 (2)'!$H$4:$M$536,6,FALSE)</f>
        <v>Total de casos registrados en el año anterior de la base de egresos hospitalarios</v>
      </c>
      <c r="P211" s="63" t="str">
        <f>IF(N211&lt;&gt;"",N211,O211)</f>
        <v>Total de casos registrados en el año anterior de la base de egresos hospitalarios</v>
      </c>
      <c r="Q211" s="63"/>
      <c r="R211" s="63" t="s">
        <v>498</v>
      </c>
      <c r="S211" s="63" t="s">
        <v>304</v>
      </c>
      <c r="T211" s="63" t="str">
        <f>VLOOKUP(G211,'Sheet 1 (2)'!$H$4:$O$536,8,FALSE)</f>
        <v>Egresos hospitalarios</v>
      </c>
      <c r="U211" s="63" t="str">
        <f t="shared" ref="U211:U217" si="37">IF(S211&lt;&gt;"",S211,T211)</f>
        <v>Egresos hospitalarios</v>
      </c>
      <c r="V211" s="63"/>
      <c r="W211" s="63" t="s">
        <v>304</v>
      </c>
      <c r="X211" s="63" t="str">
        <f>VLOOKUP(G211,'Sheet 1 (2)'!$H$4:$Q$536,10,FALSE)</f>
        <v/>
      </c>
      <c r="Y211" s="63" t="str">
        <f>IF(W211&lt;&gt;"",W211,X211)</f>
        <v/>
      </c>
      <c r="Z211" s="63" t="s">
        <v>1382</v>
      </c>
      <c r="AA211" s="63" t="s">
        <v>304</v>
      </c>
      <c r="AB211" s="63" t="str">
        <f>VLOOKUP(G211,'Sheet 1 (2)'!$H$4:$S$536,12,FALSE)</f>
        <v/>
      </c>
      <c r="AC211" s="63" t="s">
        <v>1383</v>
      </c>
      <c r="AD211" s="63" t="s">
        <v>304</v>
      </c>
      <c r="AE211" s="63" t="str">
        <f>VLOOKUP(G211,'Sheet 1 (2)'!$H$4:$AF$536,25,FALSE)</f>
        <v/>
      </c>
      <c r="AF211" s="63" t="s">
        <v>429</v>
      </c>
      <c r="AG211" s="63" t="str">
        <f>IF(AD211&lt;&gt;"",AD211,AE211)</f>
        <v/>
      </c>
      <c r="AH211" s="63" t="s">
        <v>304</v>
      </c>
      <c r="AI211" s="63" t="str">
        <f>VLOOKUP(G211,'Sheet 1 (2)'!$H$4:$AG$536,26,FALSE)</f>
        <v>NO</v>
      </c>
      <c r="AJ211" s="68" t="s">
        <v>329</v>
      </c>
      <c r="AK211" s="63" t="s">
        <v>304</v>
      </c>
      <c r="AL211" s="63"/>
      <c r="AM211" s="63">
        <f>IF(AK211&lt;&gt;"",AK211,AL211)</f>
        <v>0</v>
      </c>
      <c r="AN211" s="63">
        <v>1</v>
      </c>
      <c r="AO211" s="63">
        <f t="shared" si="36"/>
        <v>1</v>
      </c>
      <c r="AP211" s="71" t="s">
        <v>329</v>
      </c>
      <c r="AQ211" s="71" t="s">
        <v>329</v>
      </c>
      <c r="AR211" s="71" t="s">
        <v>301</v>
      </c>
    </row>
    <row r="212" spans="1:44" ht="15.75" customHeight="1">
      <c r="A212" s="63" t="s">
        <v>1094</v>
      </c>
      <c r="B212" s="63" t="s">
        <v>70</v>
      </c>
      <c r="C212" s="63" t="s">
        <v>1245</v>
      </c>
      <c r="D212" s="63" t="s">
        <v>81</v>
      </c>
      <c r="E212" s="63" t="s">
        <v>1246</v>
      </c>
      <c r="F212" s="63" t="s">
        <v>82</v>
      </c>
      <c r="G212" s="73" t="s">
        <v>1384</v>
      </c>
      <c r="H212" s="63" t="s">
        <v>1385</v>
      </c>
      <c r="I212" s="63" t="s">
        <v>329</v>
      </c>
      <c r="J212" s="63"/>
      <c r="K212" s="63"/>
      <c r="L212" s="63" t="s">
        <v>1249</v>
      </c>
      <c r="M212" s="63" t="s">
        <v>1386</v>
      </c>
      <c r="N212" s="63" t="s">
        <v>304</v>
      </c>
      <c r="O212" s="63" t="str">
        <f>VLOOKUP(G212,'Sheet 1 (2)'!$H$4:$M$536,6,FALSE)</f>
        <v>Para los establecimientos de categoría del I1 al I4, los casos atendidos el año anterior
Para los hospitales, a partir de la categoría II hacia adelante. Considerar los casos atendidos el año anterior.</v>
      </c>
      <c r="P212" s="63" t="s">
        <v>1387</v>
      </c>
      <c r="Q212" s="63"/>
      <c r="R212" s="63" t="s">
        <v>1228</v>
      </c>
      <c r="S212" s="63" t="s">
        <v>304</v>
      </c>
      <c r="T212" s="63" t="str">
        <f>VLOOKUP(G212,'Sheet 1 (2)'!$H$4:$O$536,8,FALSE)</f>
        <v>HIS</v>
      </c>
      <c r="U212" s="63" t="str">
        <f t="shared" si="37"/>
        <v>HIS</v>
      </c>
      <c r="V212" s="63"/>
      <c r="W212" s="63" t="s">
        <v>304</v>
      </c>
      <c r="X212" s="63" t="str">
        <f>VLOOKUP(G212,'Sheet 1 (2)'!$H$4:$Q$536,10,FALSE)</f>
        <v/>
      </c>
      <c r="Y212" s="63" t="s">
        <v>1388</v>
      </c>
      <c r="Z212" s="63"/>
      <c r="AA212" s="63" t="s">
        <v>304</v>
      </c>
      <c r="AB212" s="63" t="str">
        <f>VLOOKUP(G212,'Sheet 1 (2)'!$H$4:$S$536,12,FALSE)</f>
        <v/>
      </c>
      <c r="AC212" s="63" t="s">
        <v>1389</v>
      </c>
      <c r="AD212" s="63" t="s">
        <v>304</v>
      </c>
      <c r="AE212" s="63" t="str">
        <f>VLOOKUP(G212,'Sheet 1 (2)'!$H$4:$AF$536,25,FALSE)</f>
        <v/>
      </c>
      <c r="AF212" s="63" t="s">
        <v>429</v>
      </c>
      <c r="AG212" s="63" t="str">
        <f>IF(AD212&lt;&gt;"",AD212,AE212)</f>
        <v/>
      </c>
      <c r="AH212" s="63" t="s">
        <v>304</v>
      </c>
      <c r="AI212" s="63" t="str">
        <f>VLOOKUP(G212,'Sheet 1 (2)'!$H$4:$AG$536,26,FALSE)</f>
        <v>NO</v>
      </c>
      <c r="AJ212" s="68" t="s">
        <v>329</v>
      </c>
      <c r="AK212" s="63" t="s">
        <v>304</v>
      </c>
      <c r="AL212" s="63"/>
      <c r="AM212" s="63">
        <f>IF(AK212&lt;&gt;"",AK212,AL212)</f>
        <v>0</v>
      </c>
      <c r="AN212" s="63">
        <v>1</v>
      </c>
      <c r="AO212" s="63">
        <f t="shared" si="36"/>
        <v>1</v>
      </c>
      <c r="AP212" s="71" t="s">
        <v>329</v>
      </c>
      <c r="AQ212" s="71" t="s">
        <v>329</v>
      </c>
      <c r="AR212" s="71" t="s">
        <v>301</v>
      </c>
    </row>
    <row r="213" spans="1:44" ht="15.75" customHeight="1">
      <c r="A213" s="63" t="s">
        <v>1094</v>
      </c>
      <c r="B213" s="63" t="s">
        <v>70</v>
      </c>
      <c r="C213" s="63" t="s">
        <v>1330</v>
      </c>
      <c r="D213" s="63" t="s">
        <v>79</v>
      </c>
      <c r="E213" s="63" t="s">
        <v>1331</v>
      </c>
      <c r="F213" s="63" t="s">
        <v>80</v>
      </c>
      <c r="G213" s="73" t="s">
        <v>1390</v>
      </c>
      <c r="H213" s="63" t="s">
        <v>1391</v>
      </c>
      <c r="I213" s="63" t="s">
        <v>329</v>
      </c>
      <c r="J213" s="63"/>
      <c r="K213" s="63"/>
      <c r="L213" s="63" t="s">
        <v>709</v>
      </c>
      <c r="M213" s="63" t="s">
        <v>1392</v>
      </c>
      <c r="N213" s="63" t="s">
        <v>304</v>
      </c>
      <c r="O213" s="63" t="str">
        <f>VLOOKUP(G213,'Sheet 1 (2)'!$H$4:$M$536,6,FALSE)</f>
        <v>Para los establecimientos de categoría del I1 al I4, los casos atendidos el año anterior
Para los hospitales, a partir de la categoría II hacia adelante. Considerar los casos atendidos el año anterior.</v>
      </c>
      <c r="P213" s="63" t="s">
        <v>1393</v>
      </c>
      <c r="Q213" s="63"/>
      <c r="R213" s="63" t="s">
        <v>1228</v>
      </c>
      <c r="S213" s="63" t="s">
        <v>304</v>
      </c>
      <c r="T213" s="63"/>
      <c r="U213" s="63">
        <f t="shared" si="37"/>
        <v>0</v>
      </c>
      <c r="V213" s="63"/>
      <c r="W213" s="63" t="s">
        <v>304</v>
      </c>
      <c r="X213" s="63" t="str">
        <f>VLOOKUP(G213,'Sheet 1 (2)'!$H$4:$Q$536,10,FALSE)</f>
        <v/>
      </c>
      <c r="Y213" s="63" t="s">
        <v>498</v>
      </c>
      <c r="Z213" s="63"/>
      <c r="AA213" s="63" t="s">
        <v>304</v>
      </c>
      <c r="AB213" s="63" t="str">
        <f>VLOOKUP(G213,'Sheet 1 (2)'!$H$4:$S$536,12,FALSE)</f>
        <v/>
      </c>
      <c r="AC213" s="63" t="s">
        <v>1394</v>
      </c>
      <c r="AD213" s="63" t="s">
        <v>304</v>
      </c>
      <c r="AE213" s="63" t="str">
        <f>VLOOKUP(G213,'Sheet 1 (2)'!$H$4:$AF$536,25,FALSE)</f>
        <v/>
      </c>
      <c r="AF213" s="63" t="s">
        <v>364</v>
      </c>
      <c r="AG213" s="63" t="str">
        <f>IF(AD213&lt;&gt;"",AD213,AE213)</f>
        <v/>
      </c>
      <c r="AH213" s="63" t="s">
        <v>304</v>
      </c>
      <c r="AI213" s="63" t="str">
        <f>VLOOKUP(G213,'Sheet 1 (2)'!$H$4:$AG$536,26,FALSE)</f>
        <v>NO</v>
      </c>
      <c r="AJ213" s="63" t="s">
        <v>329</v>
      </c>
      <c r="AK213" s="63"/>
      <c r="AL213" s="63"/>
      <c r="AM213" s="94" t="s">
        <v>1395</v>
      </c>
      <c r="AN213" s="77" t="s">
        <v>1396</v>
      </c>
      <c r="AO213" s="63">
        <f t="shared" si="36"/>
        <v>1</v>
      </c>
      <c r="AP213" s="71" t="s">
        <v>329</v>
      </c>
      <c r="AQ213" s="71" t="s">
        <v>329</v>
      </c>
      <c r="AR213" s="71" t="s">
        <v>329</v>
      </c>
    </row>
    <row r="214" spans="1:44" ht="15.75" customHeight="1">
      <c r="A214" s="63" t="s">
        <v>1094</v>
      </c>
      <c r="B214" s="63" t="s">
        <v>70</v>
      </c>
      <c r="C214" s="63" t="s">
        <v>1330</v>
      </c>
      <c r="D214" s="63" t="s">
        <v>79</v>
      </c>
      <c r="E214" s="63" t="s">
        <v>1331</v>
      </c>
      <c r="F214" s="63" t="s">
        <v>80</v>
      </c>
      <c r="G214" s="73" t="s">
        <v>1397</v>
      </c>
      <c r="H214" s="63" t="s">
        <v>1398</v>
      </c>
      <c r="I214" s="63" t="s">
        <v>329</v>
      </c>
      <c r="J214" s="63"/>
      <c r="K214" s="63"/>
      <c r="L214" s="63" t="s">
        <v>709</v>
      </c>
      <c r="M214" s="63" t="s">
        <v>1399</v>
      </c>
      <c r="N214" s="63" t="s">
        <v>304</v>
      </c>
      <c r="O214" s="63" t="str">
        <f>VLOOKUP(G214,'Sheet 1 (2)'!$H$4:$M$536,6,FALSE)</f>
        <v>Pacientes atendidos en el año anterior de los establecimientos de salud de las categorías I3 y I4.
Pacientes atendidos en el año anterior de los hospitales del segundo nivel hacia adelante.</v>
      </c>
      <c r="P214" s="63" t="s">
        <v>1400</v>
      </c>
      <c r="Q214" s="63"/>
      <c r="R214" s="63" t="s">
        <v>1228</v>
      </c>
      <c r="S214" s="63" t="s">
        <v>304</v>
      </c>
      <c r="T214" s="63"/>
      <c r="U214" s="63">
        <f t="shared" si="37"/>
        <v>0</v>
      </c>
      <c r="V214" s="63" t="s">
        <v>498</v>
      </c>
      <c r="W214" s="63" t="s">
        <v>304</v>
      </c>
      <c r="X214" s="63" t="str">
        <f>VLOOKUP(G214,'Sheet 1 (2)'!$H$4:$Q$536,10,FALSE)</f>
        <v/>
      </c>
      <c r="Y214" s="63" t="str">
        <f>IF(W214&lt;&gt;"",W214,X214)</f>
        <v/>
      </c>
      <c r="Z214" s="63"/>
      <c r="AA214" s="63" t="s">
        <v>304</v>
      </c>
      <c r="AB214" s="63" t="str">
        <f>VLOOKUP(G214,'Sheet 1 (2)'!$H$4:$S$536,12,FALSE)</f>
        <v/>
      </c>
      <c r="AC214" s="63" t="s">
        <v>1401</v>
      </c>
      <c r="AD214" s="63" t="s">
        <v>304</v>
      </c>
      <c r="AE214" s="63" t="str">
        <f>VLOOKUP(G214,'Sheet 1 (2)'!$H$4:$AF$536,25,FALSE)</f>
        <v/>
      </c>
      <c r="AF214" s="63" t="s">
        <v>418</v>
      </c>
      <c r="AG214" s="63" t="str">
        <f>IF(AD214&lt;&gt;"",AD214,AE214)</f>
        <v/>
      </c>
      <c r="AH214" s="63" t="s">
        <v>304</v>
      </c>
      <c r="AI214" s="63" t="str">
        <f>VLOOKUP(G214,'Sheet 1 (2)'!$H$4:$AG$536,26,FALSE)</f>
        <v>NO</v>
      </c>
      <c r="AJ214" s="63" t="s">
        <v>329</v>
      </c>
      <c r="AK214" s="77"/>
      <c r="AL214" s="63"/>
      <c r="AM214" s="93" t="s">
        <v>1402</v>
      </c>
      <c r="AN214" s="63">
        <v>1</v>
      </c>
      <c r="AO214" s="63">
        <f t="shared" si="36"/>
        <v>1</v>
      </c>
      <c r="AP214" s="71" t="s">
        <v>329</v>
      </c>
      <c r="AQ214" s="71" t="s">
        <v>329</v>
      </c>
      <c r="AR214" s="71" t="s">
        <v>329</v>
      </c>
    </row>
    <row r="215" spans="1:44" ht="15.75" customHeight="1">
      <c r="A215" s="63" t="s">
        <v>1094</v>
      </c>
      <c r="B215" s="63" t="s">
        <v>70</v>
      </c>
      <c r="C215" s="63" t="s">
        <v>1330</v>
      </c>
      <c r="D215" s="63" t="s">
        <v>79</v>
      </c>
      <c r="E215" s="63" t="s">
        <v>1331</v>
      </c>
      <c r="F215" s="63" t="s">
        <v>80</v>
      </c>
      <c r="G215" s="73" t="s">
        <v>1403</v>
      </c>
      <c r="H215" s="63" t="s">
        <v>1404</v>
      </c>
      <c r="I215" s="63" t="s">
        <v>329</v>
      </c>
      <c r="J215" s="63"/>
      <c r="K215" s="63"/>
      <c r="L215" s="63" t="s">
        <v>709</v>
      </c>
      <c r="M215" s="63" t="s">
        <v>1405</v>
      </c>
      <c r="N215" s="63" t="s">
        <v>304</v>
      </c>
      <c r="O215" s="63" t="s">
        <v>1406</v>
      </c>
      <c r="P215" s="63" t="s">
        <v>1406</v>
      </c>
      <c r="Q215" s="63"/>
      <c r="R215" s="63" t="s">
        <v>1228</v>
      </c>
      <c r="S215" s="63" t="s">
        <v>304</v>
      </c>
      <c r="T215" s="63" t="str">
        <f>VLOOKUP(G215,'Sheet 1 (2)'!$H$4:$O$536,8,FALSE)</f>
        <v>HIS</v>
      </c>
      <c r="U215" s="63" t="str">
        <f t="shared" si="37"/>
        <v>HIS</v>
      </c>
      <c r="V215" s="63"/>
      <c r="W215" s="63" t="s">
        <v>304</v>
      </c>
      <c r="X215" s="63" t="str">
        <f>VLOOKUP(G215,'Sheet 1 (2)'!$H$4:$Q$536,10,FALSE)</f>
        <v/>
      </c>
      <c r="Y215" s="63"/>
      <c r="Z215" s="63"/>
      <c r="AA215" s="63" t="s">
        <v>304</v>
      </c>
      <c r="AB215" s="63" t="str">
        <f>VLOOKUP(G215,'Sheet 1 (2)'!$H$4:$S$536,12,FALSE)</f>
        <v/>
      </c>
      <c r="AC215" s="63" t="s">
        <v>1407</v>
      </c>
      <c r="AD215" s="63" t="s">
        <v>304</v>
      </c>
      <c r="AE215" s="63" t="str">
        <f>VLOOKUP(G215,'Sheet 1 (2)'!$H$4:$AF$536,25,FALSE)</f>
        <v/>
      </c>
      <c r="AF215" s="63" t="s">
        <v>418</v>
      </c>
      <c r="AG215" s="63" t="s">
        <v>1337</v>
      </c>
      <c r="AH215" s="63" t="s">
        <v>304</v>
      </c>
      <c r="AI215" s="63" t="str">
        <f>VLOOKUP(G215,'Sheet 1 (2)'!$H$4:$AG$536,26,FALSE)</f>
        <v>NO</v>
      </c>
      <c r="AJ215" s="63" t="s">
        <v>329</v>
      </c>
      <c r="AK215" s="63" t="s">
        <v>304</v>
      </c>
      <c r="AL215" s="63"/>
      <c r="AM215" s="93" t="s">
        <v>1408</v>
      </c>
      <c r="AN215" s="63">
        <v>1</v>
      </c>
      <c r="AO215" s="63">
        <f t="shared" si="36"/>
        <v>1</v>
      </c>
      <c r="AP215" s="71" t="s">
        <v>329</v>
      </c>
      <c r="AQ215" s="71" t="s">
        <v>1277</v>
      </c>
      <c r="AR215" s="71" t="s">
        <v>329</v>
      </c>
    </row>
    <row r="216" spans="1:44" ht="15.75" customHeight="1">
      <c r="A216" s="63" t="s">
        <v>1094</v>
      </c>
      <c r="B216" s="63" t="s">
        <v>70</v>
      </c>
      <c r="C216" s="63" t="s">
        <v>1330</v>
      </c>
      <c r="D216" s="63" t="s">
        <v>79</v>
      </c>
      <c r="E216" s="63" t="s">
        <v>1331</v>
      </c>
      <c r="F216" s="63" t="s">
        <v>80</v>
      </c>
      <c r="G216" s="73" t="s">
        <v>1409</v>
      </c>
      <c r="H216" s="63" t="s">
        <v>1410</v>
      </c>
      <c r="I216" s="63" t="s">
        <v>329</v>
      </c>
      <c r="J216" s="63"/>
      <c r="K216" s="63"/>
      <c r="L216" s="63" t="s">
        <v>709</v>
      </c>
      <c r="M216" s="63" t="s">
        <v>1411</v>
      </c>
      <c r="N216" s="63" t="s">
        <v>304</v>
      </c>
      <c r="O216" s="63" t="str">
        <f>VLOOKUP(G216,'Sheet 1 (2)'!$H$4:$M$536,6,FALSE)</f>
        <v>Igual al 10% de la meta del subproducto 4396201 IDENTIFICACION Y EXAMEN DE SINTOMATICOS RESPIRATORIOS EN LAS ATENCIONES A PERSONAS &gt; 15 AÑOS Y POBLACION VULNERABLE de los establecimientos de la categoría I4</v>
      </c>
      <c r="P216" s="76" t="s">
        <v>1412</v>
      </c>
      <c r="Q216" s="63"/>
      <c r="R216" s="63" t="s">
        <v>1413</v>
      </c>
      <c r="S216" s="63" t="s">
        <v>304</v>
      </c>
      <c r="T216" s="63" t="str">
        <f>VLOOKUP(G216,'Sheet 1 (2)'!$H$4:$O$536,8,FALSE)</f>
        <v>HIS</v>
      </c>
      <c r="U216" s="63" t="str">
        <f t="shared" si="37"/>
        <v>HIS</v>
      </c>
      <c r="V216" s="63"/>
      <c r="W216" s="63" t="s">
        <v>304</v>
      </c>
      <c r="X216" s="63" t="str">
        <f>VLOOKUP(G216,'Sheet 1 (2)'!$H$4:$Q$536,10,FALSE)</f>
        <v/>
      </c>
      <c r="Y216" s="63" t="str">
        <f>IF(W216&lt;&gt;"",W216,X216)</f>
        <v/>
      </c>
      <c r="Z216" s="63" t="s">
        <v>1414</v>
      </c>
      <c r="AA216" s="63" t="s">
        <v>304</v>
      </c>
      <c r="AB216" s="63" t="str">
        <f>VLOOKUP(G216,'Sheet 1 (2)'!$H$4:$S$536,12,FALSE)</f>
        <v/>
      </c>
      <c r="AC216" s="63" t="s">
        <v>1336</v>
      </c>
      <c r="AD216" s="63" t="s">
        <v>304</v>
      </c>
      <c r="AE216" s="63" t="str">
        <f>VLOOKUP(G216,'Sheet 1 (2)'!$H$4:$AF$536,25,FALSE)</f>
        <v/>
      </c>
      <c r="AF216" s="63" t="s">
        <v>632</v>
      </c>
      <c r="AG216" s="63" t="s">
        <v>1337</v>
      </c>
      <c r="AH216" s="63" t="s">
        <v>304</v>
      </c>
      <c r="AI216" s="63" t="str">
        <f>VLOOKUP(G216,'Sheet 1 (2)'!$H$4:$AG$536,26,FALSE)</f>
        <v>SI</v>
      </c>
      <c r="AJ216" s="63" t="s">
        <v>329</v>
      </c>
      <c r="AK216" s="63" t="s">
        <v>304</v>
      </c>
      <c r="AL216" s="63" t="str">
        <f>VLOOKUP(G216,'Sheet 1 (2)'!$H$4:$AH$536,27,FALSE)</f>
        <v/>
      </c>
      <c r="AM216" s="93" t="s">
        <v>1415</v>
      </c>
      <c r="AN216" s="63">
        <v>1</v>
      </c>
      <c r="AO216" s="63">
        <f t="shared" si="36"/>
        <v>1</v>
      </c>
      <c r="AP216" s="71" t="s">
        <v>329</v>
      </c>
      <c r="AQ216" s="71" t="s">
        <v>400</v>
      </c>
      <c r="AR216" s="71" t="s">
        <v>329</v>
      </c>
    </row>
    <row r="217" spans="1:44" ht="15.75" customHeight="1">
      <c r="A217" s="63" t="s">
        <v>1094</v>
      </c>
      <c r="B217" s="63" t="s">
        <v>70</v>
      </c>
      <c r="C217" s="63" t="s">
        <v>1222</v>
      </c>
      <c r="D217" s="63" t="s">
        <v>73</v>
      </c>
      <c r="E217" s="63" t="s">
        <v>1223</v>
      </c>
      <c r="F217" s="63" t="s">
        <v>74</v>
      </c>
      <c r="G217" s="73" t="s">
        <v>1416</v>
      </c>
      <c r="H217" s="63" t="s">
        <v>1417</v>
      </c>
      <c r="I217" s="63" t="s">
        <v>329</v>
      </c>
      <c r="J217" s="63"/>
      <c r="K217" s="63"/>
      <c r="L217" s="63" t="s">
        <v>1249</v>
      </c>
      <c r="M217" s="63" t="s">
        <v>1418</v>
      </c>
      <c r="N217" s="63" t="s">
        <v>304</v>
      </c>
      <c r="O217" s="63" t="str">
        <f>VLOOKUP(G217,'Sheet 1 (2)'!$H$4:$M$536,6,FALSE)</f>
        <v>5% de la meta del subproducto 4396301 ATENCIÓN DE CONTACTOS</v>
      </c>
      <c r="P217" s="63" t="s">
        <v>1419</v>
      </c>
      <c r="Q217" s="63"/>
      <c r="R217" s="63" t="s">
        <v>1420</v>
      </c>
      <c r="S217" s="63" t="s">
        <v>304</v>
      </c>
      <c r="T217" s="63" t="str">
        <f>VLOOKUP(G217,'Sheet 1 (2)'!$H$4:$O$536,8,FALSE)</f>
        <v>SIG TB</v>
      </c>
      <c r="U217" s="63" t="str">
        <f t="shared" si="37"/>
        <v>SIG TB</v>
      </c>
      <c r="V217" s="63"/>
      <c r="W217" s="63" t="s">
        <v>304</v>
      </c>
      <c r="X217" s="63" t="str">
        <f>VLOOKUP(G217,'Sheet 1 (2)'!$H$4:$Q$536,10,FALSE)</f>
        <v/>
      </c>
      <c r="Y217" s="63" t="str">
        <f>IF(W217&lt;&gt;"",W217,X217)</f>
        <v/>
      </c>
      <c r="Z217" s="63" t="s">
        <v>1421</v>
      </c>
      <c r="AA217" s="63" t="s">
        <v>304</v>
      </c>
      <c r="AB217" s="63" t="str">
        <f>VLOOKUP(G217,'Sheet 1 (2)'!$H$4:$S$536,12,FALSE)</f>
        <v/>
      </c>
      <c r="AC217" s="63" t="str">
        <f>IF(AA217&lt;&gt;"",AA217,AB217)</f>
        <v/>
      </c>
      <c r="AD217" s="63" t="s">
        <v>304</v>
      </c>
      <c r="AE217" s="63" t="str">
        <f>VLOOKUP(G217,'Sheet 1 (2)'!$H$4:$AF$536,25,FALSE)</f>
        <v/>
      </c>
      <c r="AF217" s="63" t="s">
        <v>588</v>
      </c>
      <c r="AG217" s="63" t="str">
        <f>IF(AD217&lt;&gt;"",AD217,AE217)</f>
        <v/>
      </c>
      <c r="AH217" s="63" t="s">
        <v>304</v>
      </c>
      <c r="AI217" s="63" t="str">
        <f>VLOOKUP(G217,'Sheet 1 (2)'!$H$4:$AG$536,26,FALSE)</f>
        <v>SI</v>
      </c>
      <c r="AJ217" s="63" t="s">
        <v>329</v>
      </c>
      <c r="AK217" s="63" t="s">
        <v>304</v>
      </c>
      <c r="AL217" s="63" t="str">
        <f>VLOOKUP(G217,'Sheet 1 (2)'!$H$4:$AH$536,27,FALSE)</f>
        <v/>
      </c>
      <c r="AM217" s="63" t="str">
        <f>IF(AK217&lt;&gt;"",AK217,AL217)</f>
        <v/>
      </c>
      <c r="AN217" s="63">
        <v>1</v>
      </c>
      <c r="AO217" s="63">
        <f t="shared" si="36"/>
        <v>1</v>
      </c>
      <c r="AP217" s="71" t="s">
        <v>329</v>
      </c>
      <c r="AQ217" s="71" t="s">
        <v>1422</v>
      </c>
      <c r="AR217" s="71" t="s">
        <v>329</v>
      </c>
    </row>
    <row r="218" spans="1:44" ht="15.75" customHeight="1">
      <c r="A218" s="63" t="s">
        <v>1094</v>
      </c>
      <c r="B218" s="63" t="s">
        <v>70</v>
      </c>
      <c r="C218" s="63" t="s">
        <v>1423</v>
      </c>
      <c r="D218" s="63" t="s">
        <v>110</v>
      </c>
      <c r="E218" s="63" t="s">
        <v>1424</v>
      </c>
      <c r="F218" s="63" t="s">
        <v>111</v>
      </c>
      <c r="G218" s="73" t="s">
        <v>1425</v>
      </c>
      <c r="H218" s="63" t="s">
        <v>1426</v>
      </c>
      <c r="I218" s="63" t="s">
        <v>329</v>
      </c>
      <c r="J218" s="63"/>
      <c r="K218" s="63"/>
      <c r="L218" s="63" t="s">
        <v>1249</v>
      </c>
      <c r="M218" s="63" t="s">
        <v>1427</v>
      </c>
      <c r="N218" s="63" t="s">
        <v>304</v>
      </c>
      <c r="O218" s="63" t="str">
        <f>VLOOKUP(G218,'Sheet 1 (2)'!$H$4:$M$536,6,FALSE)</f>
        <v/>
      </c>
      <c r="P218" s="63" t="str">
        <f>IF(N218&lt;&gt;"",N218,O218)</f>
        <v/>
      </c>
      <c r="Q218" s="63"/>
      <c r="R218" s="63"/>
      <c r="S218" s="63" t="s">
        <v>304</v>
      </c>
      <c r="T218" s="63" t="str">
        <f>VLOOKUP(G218,'Sheet 1 (2)'!$H$4:$O$536,8,FALSE)</f>
        <v>SIGTB</v>
      </c>
      <c r="U218" s="63" t="s">
        <v>1428</v>
      </c>
      <c r="V218" s="63"/>
      <c r="W218" s="63" t="s">
        <v>304</v>
      </c>
      <c r="X218" s="63" t="str">
        <f>VLOOKUP(G218,'Sheet 1 (2)'!$H$4:$Q$536,10,FALSE)</f>
        <v/>
      </c>
      <c r="Y218" s="63" t="str">
        <f>IF(W218&lt;&gt;"",W218,X218)</f>
        <v/>
      </c>
      <c r="Z218" s="63"/>
      <c r="AA218" s="63" t="s">
        <v>304</v>
      </c>
      <c r="AB218" s="63" t="str">
        <f>VLOOKUP(G218,'Sheet 1 (2)'!$H$4:$S$536,12,FALSE)</f>
        <v/>
      </c>
      <c r="AC218" s="63" t="str">
        <f>IF(AA218&lt;&gt;"",AA218,AB218)</f>
        <v/>
      </c>
      <c r="AD218" s="63" t="s">
        <v>304</v>
      </c>
      <c r="AE218" s="63" t="str">
        <f>VLOOKUP(G218,'Sheet 1 (2)'!$H$4:$AF$536,25,FALSE)</f>
        <v/>
      </c>
      <c r="AF218" s="63" t="s">
        <v>1429</v>
      </c>
      <c r="AG218" s="63" t="str">
        <f>IF(AD218&lt;&gt;"",AD218,AE218)</f>
        <v/>
      </c>
      <c r="AH218" s="63" t="s">
        <v>304</v>
      </c>
      <c r="AI218" s="63" t="str">
        <f>VLOOKUP(G218,'Sheet 1 (2)'!$H$4:$AG$536,26,FALSE)</f>
        <v>SI</v>
      </c>
      <c r="AJ218" s="63" t="s">
        <v>301</v>
      </c>
      <c r="AK218" s="63" t="s">
        <v>304</v>
      </c>
      <c r="AL218" s="63" t="str">
        <f>VLOOKUP(G218,'Sheet 1 (2)'!$H$4:$AH$536,27,FALSE)</f>
        <v/>
      </c>
      <c r="AM218" s="91" t="s">
        <v>1430</v>
      </c>
      <c r="AN218" s="63">
        <v>1</v>
      </c>
      <c r="AO218" s="63">
        <f t="shared" si="36"/>
        <v>0</v>
      </c>
      <c r="AP218" s="71"/>
      <c r="AQ218" s="71"/>
      <c r="AR218" s="71"/>
    </row>
    <row r="219" spans="1:44" ht="15.75" customHeight="1">
      <c r="A219" s="63" t="s">
        <v>1094</v>
      </c>
      <c r="B219" s="63" t="s">
        <v>70</v>
      </c>
      <c r="C219" s="63" t="s">
        <v>1423</v>
      </c>
      <c r="D219" s="63" t="s">
        <v>110</v>
      </c>
      <c r="E219" s="63" t="s">
        <v>1424</v>
      </c>
      <c r="F219" s="63" t="s">
        <v>111</v>
      </c>
      <c r="G219" s="73" t="s">
        <v>1431</v>
      </c>
      <c r="H219" s="63" t="s">
        <v>1432</v>
      </c>
      <c r="I219" s="63" t="s">
        <v>329</v>
      </c>
      <c r="J219" s="63"/>
      <c r="K219" s="63"/>
      <c r="L219" s="63" t="s">
        <v>1249</v>
      </c>
      <c r="M219" s="63" t="s">
        <v>1427</v>
      </c>
      <c r="N219" s="63" t="s">
        <v>304</v>
      </c>
      <c r="O219" s="63" t="str">
        <f>VLOOKUP(G219,'Sheet 1 (2)'!$H$4:$M$536,6,FALSE)</f>
        <v/>
      </c>
      <c r="P219" s="63" t="str">
        <f>IF(N219&lt;&gt;"",N219,O219)</f>
        <v/>
      </c>
      <c r="Q219" s="63"/>
      <c r="R219" s="63"/>
      <c r="S219" s="63" t="s">
        <v>304</v>
      </c>
      <c r="T219" s="63" t="str">
        <f>VLOOKUP(G219,'Sheet 1 (2)'!$H$4:$O$536,8,FALSE)</f>
        <v>SIGTB</v>
      </c>
      <c r="U219" s="63" t="s">
        <v>1428</v>
      </c>
      <c r="V219" s="63"/>
      <c r="W219" s="63" t="s">
        <v>304</v>
      </c>
      <c r="X219" s="63" t="str">
        <f>VLOOKUP(G219,'Sheet 1 (2)'!$H$4:$Q$536,10,FALSE)</f>
        <v/>
      </c>
      <c r="Y219" s="63" t="str">
        <f>IF(W219&lt;&gt;"",W219,X219)</f>
        <v/>
      </c>
      <c r="Z219" s="63"/>
      <c r="AA219" s="63" t="s">
        <v>304</v>
      </c>
      <c r="AB219" s="63" t="str">
        <f>VLOOKUP(G219,'Sheet 1 (2)'!$H$4:$S$536,12,FALSE)</f>
        <v/>
      </c>
      <c r="AC219" s="63" t="str">
        <f>IF(AA219&lt;&gt;"",AA219,AB219)</f>
        <v/>
      </c>
      <c r="AD219" s="63" t="s">
        <v>304</v>
      </c>
      <c r="AE219" s="63" t="str">
        <f>VLOOKUP(G219,'Sheet 1 (2)'!$H$4:$AF$536,25,FALSE)</f>
        <v/>
      </c>
      <c r="AF219" s="63" t="s">
        <v>897</v>
      </c>
      <c r="AG219" s="63" t="str">
        <f>IF(AD219&lt;&gt;"",AD219,AE219)</f>
        <v/>
      </c>
      <c r="AH219" s="63" t="s">
        <v>304</v>
      </c>
      <c r="AI219" s="63" t="str">
        <f>VLOOKUP(G219,'Sheet 1 (2)'!$H$4:$AG$536,26,FALSE)</f>
        <v>SI</v>
      </c>
      <c r="AJ219" s="63" t="s">
        <v>301</v>
      </c>
      <c r="AK219" s="63" t="s">
        <v>304</v>
      </c>
      <c r="AL219" s="63" t="str">
        <f>VLOOKUP(G219,'Sheet 1 (2)'!$H$4:$AH$536,27,FALSE)</f>
        <v/>
      </c>
      <c r="AM219" s="91" t="s">
        <v>1430</v>
      </c>
      <c r="AN219" s="63">
        <v>1</v>
      </c>
      <c r="AO219" s="63">
        <f t="shared" si="36"/>
        <v>0</v>
      </c>
      <c r="AP219" s="71"/>
      <c r="AQ219" s="71"/>
      <c r="AR219" s="71"/>
    </row>
    <row r="220" spans="1:44" ht="15.75" customHeight="1">
      <c r="A220" s="63" t="s">
        <v>1094</v>
      </c>
      <c r="B220" s="63" t="s">
        <v>70</v>
      </c>
      <c r="C220" s="63" t="s">
        <v>1349</v>
      </c>
      <c r="D220" s="63" t="s">
        <v>83</v>
      </c>
      <c r="E220" s="63" t="s">
        <v>1350</v>
      </c>
      <c r="F220" s="63" t="s">
        <v>84</v>
      </c>
      <c r="G220" s="73" t="s">
        <v>1433</v>
      </c>
      <c r="H220" s="63" t="s">
        <v>1434</v>
      </c>
      <c r="I220" s="63" t="s">
        <v>329</v>
      </c>
      <c r="J220" s="63"/>
      <c r="K220" s="63" t="s">
        <v>329</v>
      </c>
      <c r="L220" s="63" t="s">
        <v>709</v>
      </c>
      <c r="M220" s="63"/>
      <c r="N220" s="63"/>
      <c r="O220" s="63"/>
      <c r="P220" s="63" t="s">
        <v>1435</v>
      </c>
      <c r="Q220" s="68"/>
      <c r="R220" s="63"/>
      <c r="S220" s="63"/>
      <c r="T220" s="63"/>
      <c r="U220" s="68" t="s">
        <v>1436</v>
      </c>
      <c r="V220" s="63"/>
      <c r="W220" s="63"/>
      <c r="X220" s="63"/>
      <c r="Y220" s="63"/>
      <c r="Z220" s="63"/>
      <c r="AA220" s="63"/>
      <c r="AB220" s="63"/>
      <c r="AC220" s="63"/>
      <c r="AD220" s="63"/>
      <c r="AE220" s="63"/>
      <c r="AF220" s="63"/>
      <c r="AG220" s="63" t="s">
        <v>1378</v>
      </c>
      <c r="AH220" s="63"/>
      <c r="AI220" s="63"/>
      <c r="AJ220" s="63" t="s">
        <v>329</v>
      </c>
      <c r="AK220" s="63"/>
      <c r="AL220" s="63"/>
      <c r="AM220" s="63"/>
      <c r="AN220" s="72"/>
      <c r="AO220" s="63">
        <f t="shared" si="36"/>
        <v>1</v>
      </c>
      <c r="AP220" s="71" t="s">
        <v>329</v>
      </c>
      <c r="AQ220" s="71" t="s">
        <v>1159</v>
      </c>
      <c r="AR220" s="71" t="s">
        <v>301</v>
      </c>
    </row>
    <row r="221" spans="1:44" ht="15.75" customHeight="1">
      <c r="A221" s="63" t="s">
        <v>1094</v>
      </c>
      <c r="B221" s="63" t="s">
        <v>70</v>
      </c>
      <c r="C221" s="63" t="s">
        <v>1349</v>
      </c>
      <c r="D221" s="63" t="s">
        <v>83</v>
      </c>
      <c r="E221" s="63" t="s">
        <v>1350</v>
      </c>
      <c r="F221" s="63" t="s">
        <v>84</v>
      </c>
      <c r="G221" s="73" t="s">
        <v>1437</v>
      </c>
      <c r="H221" s="63" t="s">
        <v>1438</v>
      </c>
      <c r="I221" s="63" t="s">
        <v>329</v>
      </c>
      <c r="J221" s="63"/>
      <c r="K221" s="63" t="s">
        <v>329</v>
      </c>
      <c r="L221" s="63" t="s">
        <v>709</v>
      </c>
      <c r="M221" s="63"/>
      <c r="N221" s="63"/>
      <c r="O221" s="63"/>
      <c r="P221" s="63" t="s">
        <v>1439</v>
      </c>
      <c r="Q221" s="68"/>
      <c r="R221" s="63"/>
      <c r="S221" s="63"/>
      <c r="T221" s="63"/>
      <c r="U221" s="63" t="s">
        <v>498</v>
      </c>
      <c r="V221" s="63"/>
      <c r="W221" s="63"/>
      <c r="X221" s="63"/>
      <c r="Y221" s="63"/>
      <c r="Z221" s="63"/>
      <c r="AA221" s="63"/>
      <c r="AB221" s="63"/>
      <c r="AC221" s="63" t="s">
        <v>1440</v>
      </c>
      <c r="AD221" s="63"/>
      <c r="AE221" s="63"/>
      <c r="AF221" s="63"/>
      <c r="AG221" s="63" t="s">
        <v>1378</v>
      </c>
      <c r="AH221" s="63"/>
      <c r="AI221" s="63"/>
      <c r="AJ221" s="63" t="s">
        <v>329</v>
      </c>
      <c r="AK221" s="63"/>
      <c r="AL221" s="63"/>
      <c r="AM221" s="63"/>
      <c r="AN221" s="72"/>
      <c r="AO221" s="63">
        <f t="shared" si="36"/>
        <v>1</v>
      </c>
      <c r="AP221" s="71" t="s">
        <v>329</v>
      </c>
      <c r="AQ221" s="71" t="s">
        <v>1159</v>
      </c>
      <c r="AR221" s="71" t="s">
        <v>301</v>
      </c>
    </row>
    <row r="222" spans="1:44" ht="15.75" customHeight="1">
      <c r="A222" s="63" t="s">
        <v>1441</v>
      </c>
      <c r="B222" s="63" t="s">
        <v>114</v>
      </c>
      <c r="C222" s="63" t="s">
        <v>1442</v>
      </c>
      <c r="D222" s="63" t="s">
        <v>115</v>
      </c>
      <c r="E222" s="63" t="s">
        <v>1443</v>
      </c>
      <c r="F222" s="63" t="s">
        <v>116</v>
      </c>
      <c r="G222" s="63" t="s">
        <v>1444</v>
      </c>
      <c r="H222" s="63" t="s">
        <v>1445</v>
      </c>
      <c r="I222" s="63" t="s">
        <v>301</v>
      </c>
      <c r="J222" s="63"/>
      <c r="K222" s="63"/>
      <c r="L222" s="63" t="s">
        <v>338</v>
      </c>
      <c r="M222" s="63" t="s">
        <v>1446</v>
      </c>
      <c r="N222" s="63" t="s">
        <v>304</v>
      </c>
      <c r="O222" s="63" t="str">
        <f>VLOOKUP(G222,'Sheet 1 (2)'!$H$4:$M$536,6,FALSE)</f>
        <v/>
      </c>
      <c r="P222" s="63" t="str">
        <f t="shared" ref="P222:P273" si="38">IF(N222&lt;&gt;"",N222,O222)</f>
        <v/>
      </c>
      <c r="Q222" s="63"/>
      <c r="R222" s="63" t="s">
        <v>1447</v>
      </c>
      <c r="S222" s="63" t="s">
        <v>304</v>
      </c>
      <c r="T222" s="63" t="str">
        <f>VLOOKUP(G222,'Sheet 1 (2)'!$H$4:$O$536,8,FALSE)</f>
        <v/>
      </c>
      <c r="U222" s="63" t="str">
        <f t="shared" ref="U222:U268" si="39">IF(S222&lt;&gt;"",S222,T222)</f>
        <v/>
      </c>
      <c r="V222" s="63"/>
      <c r="W222" s="63" t="s">
        <v>304</v>
      </c>
      <c r="X222" s="63" t="str">
        <f>VLOOKUP(G222,'Sheet 1 (2)'!$H$4:$Q$536,10,FALSE)</f>
        <v/>
      </c>
      <c r="Y222" s="63" t="str">
        <f t="shared" ref="Y222:Y432" si="40">IF(W222&lt;&gt;"",W222,X222)</f>
        <v/>
      </c>
      <c r="Z222" s="63" t="s">
        <v>1448</v>
      </c>
      <c r="AA222" s="63" t="s">
        <v>304</v>
      </c>
      <c r="AB222" s="63" t="str">
        <f>VLOOKUP(G222,'Sheet 1 (2)'!$H$4:$S$536,12,FALSE)</f>
        <v/>
      </c>
      <c r="AC222" s="63" t="str">
        <f t="shared" ref="AC222:AC267" si="41">IF(AA222&lt;&gt;"",AA222,AB222)</f>
        <v/>
      </c>
      <c r="AD222" s="63" t="s">
        <v>304</v>
      </c>
      <c r="AE222" s="63" t="str">
        <f>VLOOKUP(G222,'Sheet 1 (2)'!$H$4:$AF$536,25,FALSE)</f>
        <v/>
      </c>
      <c r="AF222" s="63" t="s">
        <v>334</v>
      </c>
      <c r="AG222" s="63" t="str">
        <f t="shared" ref="AG222:AG432" si="42">IF(AD222&lt;&gt;"",AD222,AE222)</f>
        <v/>
      </c>
      <c r="AH222" s="63" t="s">
        <v>304</v>
      </c>
      <c r="AI222" s="63" t="str">
        <f>VLOOKUP(G222,'Sheet 1 (2)'!$H$4:$AG$536,26,FALSE)</f>
        <v>NO</v>
      </c>
      <c r="AJ222" s="63" t="s">
        <v>301</v>
      </c>
      <c r="AK222" s="63" t="s">
        <v>304</v>
      </c>
      <c r="AL222" s="63" t="str">
        <f>VLOOKUP(G222,'Sheet 1 (2)'!$H$4:$AH$536,27,FALSE)</f>
        <v>Consulta. Definir qué fuente de información se utilizará. Código de las Metaxenicas. 
Base de zonas priorizadas (mapa de sectorización) de los distritos en riesgo de enfermedades metaxénicas según daño priorizado</v>
      </c>
      <c r="AM222" s="63" t="str">
        <f t="shared" ref="AM222:AM229" si="43">IF(AK222&lt;&gt;"",AK222,AL222)</f>
        <v>Consulta. Definir qué fuente de información se utilizará. Código de las Metaxenicas. 
Base de zonas priorizadas (mapa de sectorización) de los distritos en riesgo de enfermedades metaxénicas según daño priorizado</v>
      </c>
      <c r="AN222" s="63">
        <v>1</v>
      </c>
      <c r="AO222" s="63">
        <f t="shared" si="36"/>
        <v>0</v>
      </c>
      <c r="AP222" s="71"/>
      <c r="AQ222" s="71"/>
      <c r="AR222" s="71"/>
    </row>
    <row r="223" spans="1:44" ht="15.75" customHeight="1">
      <c r="A223" s="63" t="s">
        <v>1441</v>
      </c>
      <c r="B223" s="63" t="s">
        <v>114</v>
      </c>
      <c r="C223" s="63" t="s">
        <v>1442</v>
      </c>
      <c r="D223" s="63" t="s">
        <v>115</v>
      </c>
      <c r="E223" s="63" t="s">
        <v>1443</v>
      </c>
      <c r="F223" s="63" t="s">
        <v>116</v>
      </c>
      <c r="G223" s="63" t="s">
        <v>1449</v>
      </c>
      <c r="H223" s="63" t="s">
        <v>1450</v>
      </c>
      <c r="I223" s="63" t="s">
        <v>301</v>
      </c>
      <c r="J223" s="63"/>
      <c r="K223" s="63"/>
      <c r="L223" s="63" t="s">
        <v>338</v>
      </c>
      <c r="M223" s="63" t="s">
        <v>1451</v>
      </c>
      <c r="N223" s="63" t="s">
        <v>304</v>
      </c>
      <c r="O223" s="63" t="str">
        <f>VLOOKUP(G223,'Sheet 1 (2)'!$H$4:$M$536,6,FALSE)</f>
        <v/>
      </c>
      <c r="P223" s="63" t="str">
        <f t="shared" si="38"/>
        <v/>
      </c>
      <c r="Q223" s="63"/>
      <c r="R223" s="63" t="s">
        <v>1447</v>
      </c>
      <c r="S223" s="63" t="s">
        <v>304</v>
      </c>
      <c r="T223" s="63" t="str">
        <f>VLOOKUP(G223,'Sheet 1 (2)'!$H$4:$O$536,8,FALSE)</f>
        <v/>
      </c>
      <c r="U223" s="63" t="str">
        <f t="shared" si="39"/>
        <v/>
      </c>
      <c r="V223" s="63" t="s">
        <v>1452</v>
      </c>
      <c r="W223" s="63" t="s">
        <v>304</v>
      </c>
      <c r="X223" s="63" t="str">
        <f>VLOOKUP(G223,'Sheet 1 (2)'!$H$4:$Q$536,10,FALSE)</f>
        <v/>
      </c>
      <c r="Y223" s="63" t="str">
        <f t="shared" si="40"/>
        <v/>
      </c>
      <c r="Z223" s="63" t="s">
        <v>1453</v>
      </c>
      <c r="AA223" s="63" t="s">
        <v>304</v>
      </c>
      <c r="AB223" s="63" t="str">
        <f>VLOOKUP(G223,'Sheet 1 (2)'!$H$4:$S$536,12,FALSE)</f>
        <v/>
      </c>
      <c r="AC223" s="63" t="str">
        <f t="shared" si="41"/>
        <v/>
      </c>
      <c r="AD223" s="63" t="s">
        <v>304</v>
      </c>
      <c r="AE223" s="63" t="str">
        <f>VLOOKUP(G223,'Sheet 1 (2)'!$H$4:$AF$536,25,FALSE)</f>
        <v/>
      </c>
      <c r="AF223" s="63" t="s">
        <v>334</v>
      </c>
      <c r="AG223" s="63" t="str">
        <f t="shared" si="42"/>
        <v/>
      </c>
      <c r="AH223" s="63" t="s">
        <v>304</v>
      </c>
      <c r="AI223" s="63" t="str">
        <f>VLOOKUP(G223,'Sheet 1 (2)'!$H$4:$AG$536,26,FALSE)</f>
        <v>NO</v>
      </c>
      <c r="AJ223" s="63" t="s">
        <v>301</v>
      </c>
      <c r="AK223" s="63" t="s">
        <v>304</v>
      </c>
      <c r="AL223" s="63" t="str">
        <f>VLOOKUP(G223,'Sheet 1 (2)'!$H$4:$AH$536,27,FALSE)</f>
        <v>Consulta. Definir qué fuente de información se utilizará. Código de las  Zoonosis. 
Base de zonas priorizadas (mapa de sectorización) de los distritos en riesgo de enfermedades zoonoticas según daño priorizado</v>
      </c>
      <c r="AM223" s="63" t="str">
        <f t="shared" si="43"/>
        <v>Consulta. Definir qué fuente de información se utilizará. Código de las  Zoonosis. 
Base de zonas priorizadas (mapa de sectorización) de los distritos en riesgo de enfermedades zoonoticas según daño priorizado</v>
      </c>
      <c r="AN223" s="63">
        <v>1</v>
      </c>
      <c r="AO223" s="63">
        <f t="shared" si="36"/>
        <v>0</v>
      </c>
      <c r="AP223" s="71"/>
      <c r="AQ223" s="71"/>
      <c r="AR223" s="71"/>
    </row>
    <row r="224" spans="1:44" ht="15.75" customHeight="1">
      <c r="A224" s="63" t="s">
        <v>1441</v>
      </c>
      <c r="B224" s="63" t="s">
        <v>114</v>
      </c>
      <c r="C224" s="63" t="s">
        <v>1442</v>
      </c>
      <c r="D224" s="63" t="s">
        <v>115</v>
      </c>
      <c r="E224" s="63" t="s">
        <v>1454</v>
      </c>
      <c r="F224" s="63" t="s">
        <v>117</v>
      </c>
      <c r="G224" s="63" t="s">
        <v>1455</v>
      </c>
      <c r="H224" s="63" t="s">
        <v>1456</v>
      </c>
      <c r="I224" s="63" t="s">
        <v>301</v>
      </c>
      <c r="J224" s="63"/>
      <c r="K224" s="63"/>
      <c r="L224" s="63" t="s">
        <v>1108</v>
      </c>
      <c r="M224" s="63" t="s">
        <v>1457</v>
      </c>
      <c r="N224" s="63" t="s">
        <v>304</v>
      </c>
      <c r="O224" s="63" t="str">
        <f>VLOOKUP(G224,'Sheet 1 (2)'!$H$4:$M$536,6,FALSE)</f>
        <v/>
      </c>
      <c r="P224" s="63" t="str">
        <f t="shared" si="38"/>
        <v/>
      </c>
      <c r="Q224" s="63"/>
      <c r="R224" s="63" t="s">
        <v>1458</v>
      </c>
      <c r="S224" s="63" t="s">
        <v>304</v>
      </c>
      <c r="T224" s="63" t="str">
        <f>VLOOKUP(G224,'Sheet 1 (2)'!$H$4:$O$536,8,FALSE)</f>
        <v/>
      </c>
      <c r="U224" s="63" t="str">
        <f t="shared" si="39"/>
        <v/>
      </c>
      <c r="V224" s="63"/>
      <c r="W224" s="63" t="s">
        <v>304</v>
      </c>
      <c r="X224" s="63" t="str">
        <f>VLOOKUP(G224,'Sheet 1 (2)'!$H$4:$Q$536,10,FALSE)</f>
        <v/>
      </c>
      <c r="Y224" s="63" t="str">
        <f t="shared" si="40"/>
        <v/>
      </c>
      <c r="Z224" s="63" t="s">
        <v>1459</v>
      </c>
      <c r="AA224" s="63" t="s">
        <v>304</v>
      </c>
      <c r="AB224" s="63" t="str">
        <f>VLOOKUP(G224,'Sheet 1 (2)'!$H$4:$S$536,12,FALSE)</f>
        <v/>
      </c>
      <c r="AC224" s="63" t="str">
        <f t="shared" si="41"/>
        <v/>
      </c>
      <c r="AD224" s="63" t="s">
        <v>304</v>
      </c>
      <c r="AE224" s="63" t="str">
        <f>VLOOKUP(G224,'Sheet 1 (2)'!$H$4:$AF$536,25,FALSE)</f>
        <v/>
      </c>
      <c r="AF224" s="63" t="s">
        <v>334</v>
      </c>
      <c r="AG224" s="63" t="str">
        <f t="shared" si="42"/>
        <v/>
      </c>
      <c r="AH224" s="63" t="s">
        <v>304</v>
      </c>
      <c r="AI224" s="63" t="str">
        <f>VLOOKUP(G224,'Sheet 1 (2)'!$H$4:$AG$536,26,FALSE)</f>
        <v>NO</v>
      </c>
      <c r="AJ224" s="63" t="s">
        <v>301</v>
      </c>
      <c r="AK224" s="63" t="s">
        <v>304</v>
      </c>
      <c r="AL224" s="63" t="str">
        <f>VLOOKUP(G224,'Sheet 1 (2)'!$H$4:$AH$536,27,FALSE)</f>
        <v>Consulta. Definir qué información será considerada. Detallar con claridad los criterios de programación(Suma de personas atendidas?)</v>
      </c>
      <c r="AM224" s="63" t="str">
        <f t="shared" si="43"/>
        <v>Consulta. Definir qué información será considerada. Detallar con claridad los criterios de programación(Suma de personas atendidas?)</v>
      </c>
      <c r="AN224" s="63">
        <v>1</v>
      </c>
      <c r="AO224" s="63">
        <f t="shared" si="36"/>
        <v>0</v>
      </c>
      <c r="AP224" s="71"/>
      <c r="AQ224" s="71"/>
      <c r="AR224" s="71"/>
    </row>
    <row r="225" spans="1:44" ht="15.75" customHeight="1">
      <c r="A225" s="63" t="s">
        <v>1441</v>
      </c>
      <c r="B225" s="63" t="s">
        <v>114</v>
      </c>
      <c r="C225" s="63" t="s">
        <v>1442</v>
      </c>
      <c r="D225" s="63" t="s">
        <v>115</v>
      </c>
      <c r="E225" s="63" t="s">
        <v>1454</v>
      </c>
      <c r="F225" s="63" t="s">
        <v>117</v>
      </c>
      <c r="G225" s="63" t="s">
        <v>1460</v>
      </c>
      <c r="H225" s="63" t="s">
        <v>1461</v>
      </c>
      <c r="I225" s="63" t="s">
        <v>301</v>
      </c>
      <c r="J225" s="63"/>
      <c r="K225" s="63"/>
      <c r="L225" s="63" t="s">
        <v>322</v>
      </c>
      <c r="M225" s="63" t="s">
        <v>1462</v>
      </c>
      <c r="N225" s="63" t="s">
        <v>304</v>
      </c>
      <c r="O225" s="63" t="str">
        <f>VLOOKUP(G225,'Sheet 1 (2)'!$H$4:$M$536,6,FALSE)</f>
        <v/>
      </c>
      <c r="P225" s="63" t="str">
        <f t="shared" si="38"/>
        <v/>
      </c>
      <c r="Q225" s="63"/>
      <c r="R225" s="63" t="s">
        <v>1463</v>
      </c>
      <c r="S225" s="63" t="s">
        <v>304</v>
      </c>
      <c r="T225" s="63" t="str">
        <f>VLOOKUP(G225,'Sheet 1 (2)'!$H$4:$O$536,8,FALSE)</f>
        <v/>
      </c>
      <c r="U225" s="63" t="str">
        <f t="shared" si="39"/>
        <v/>
      </c>
      <c r="V225" s="63"/>
      <c r="W225" s="63" t="s">
        <v>304</v>
      </c>
      <c r="X225" s="63" t="str">
        <f>VLOOKUP(G225,'Sheet 1 (2)'!$H$4:$Q$536,10,FALSE)</f>
        <v/>
      </c>
      <c r="Y225" s="63" t="str">
        <f t="shared" si="40"/>
        <v/>
      </c>
      <c r="Z225" s="63" t="s">
        <v>1464</v>
      </c>
      <c r="AA225" s="63" t="s">
        <v>304</v>
      </c>
      <c r="AB225" s="63" t="str">
        <f>VLOOKUP(G225,'Sheet 1 (2)'!$H$4:$S$536,12,FALSE)</f>
        <v/>
      </c>
      <c r="AC225" s="63" t="str">
        <f t="shared" si="41"/>
        <v/>
      </c>
      <c r="AD225" s="63" t="s">
        <v>304</v>
      </c>
      <c r="AE225" s="63" t="str">
        <f>VLOOKUP(G225,'Sheet 1 (2)'!$H$4:$AF$536,25,FALSE)</f>
        <v/>
      </c>
      <c r="AF225" s="63" t="s">
        <v>326</v>
      </c>
      <c r="AG225" s="63" t="str">
        <f t="shared" si="42"/>
        <v/>
      </c>
      <c r="AH225" s="63" t="s">
        <v>304</v>
      </c>
      <c r="AI225" s="63" t="str">
        <f>VLOOKUP(G225,'Sheet 1 (2)'!$H$4:$AG$536,26,FALSE)</f>
        <v>NO</v>
      </c>
      <c r="AJ225" s="63" t="s">
        <v>301</v>
      </c>
      <c r="AK225" s="63" t="s">
        <v>304</v>
      </c>
      <c r="AL225" s="63" t="str">
        <f>VLOOKUP(G225,'Sheet 1 (2)'!$H$4:$AH$536,27,FALSE)</f>
        <v>Consulta. Definir qué información será considerada. Además, se tiene algún padrón de municipios linkeado a los establecimientos de salud?Detallar con claridad los criterios de programación(Suma de personas atendidas?)</v>
      </c>
      <c r="AM225" s="63" t="str">
        <f t="shared" si="43"/>
        <v>Consulta. Definir qué información será considerada. Además, se tiene algún padrón de municipios linkeado a los establecimientos de salud?Detallar con claridad los criterios de programación(Suma de personas atendidas?)</v>
      </c>
      <c r="AN225" s="63">
        <v>1</v>
      </c>
      <c r="AO225" s="63">
        <f t="shared" si="36"/>
        <v>0</v>
      </c>
      <c r="AP225" s="71"/>
      <c r="AQ225" s="71"/>
      <c r="AR225" s="71"/>
    </row>
    <row r="226" spans="1:44" ht="15.75" customHeight="1">
      <c r="A226" s="63" t="s">
        <v>1441</v>
      </c>
      <c r="B226" s="63" t="s">
        <v>114</v>
      </c>
      <c r="C226" s="63" t="s">
        <v>1442</v>
      </c>
      <c r="D226" s="63" t="s">
        <v>115</v>
      </c>
      <c r="E226" s="63" t="s">
        <v>1454</v>
      </c>
      <c r="F226" s="63" t="s">
        <v>117</v>
      </c>
      <c r="G226" s="63" t="s">
        <v>1465</v>
      </c>
      <c r="H226" s="63" t="s">
        <v>1466</v>
      </c>
      <c r="I226" s="63" t="s">
        <v>301</v>
      </c>
      <c r="J226" s="63"/>
      <c r="K226" s="63"/>
      <c r="L226" s="63" t="s">
        <v>330</v>
      </c>
      <c r="M226" s="63" t="s">
        <v>1467</v>
      </c>
      <c r="N226" s="63" t="s">
        <v>304</v>
      </c>
      <c r="O226" s="63" t="str">
        <f>VLOOKUP(G226,'Sheet 1 (2)'!$H$4:$M$536,6,FALSE)</f>
        <v/>
      </c>
      <c r="P226" s="63" t="str">
        <f t="shared" si="38"/>
        <v/>
      </c>
      <c r="Q226" s="63"/>
      <c r="R226" s="63" t="s">
        <v>1468</v>
      </c>
      <c r="S226" s="63" t="s">
        <v>304</v>
      </c>
      <c r="T226" s="63" t="str">
        <f>VLOOKUP(G226,'Sheet 1 (2)'!$H$4:$O$536,8,FALSE)</f>
        <v/>
      </c>
      <c r="U226" s="63" t="str">
        <f t="shared" si="39"/>
        <v/>
      </c>
      <c r="V226" s="63"/>
      <c r="W226" s="63" t="s">
        <v>304</v>
      </c>
      <c r="X226" s="63" t="str">
        <f>VLOOKUP(G226,'Sheet 1 (2)'!$H$4:$Q$536,10,FALSE)</f>
        <v/>
      </c>
      <c r="Y226" s="63" t="str">
        <f t="shared" si="40"/>
        <v/>
      </c>
      <c r="Z226" s="63" t="s">
        <v>1469</v>
      </c>
      <c r="AA226" s="63" t="s">
        <v>304</v>
      </c>
      <c r="AB226" s="63" t="str">
        <f>VLOOKUP(G226,'Sheet 1 (2)'!$H$4:$S$536,12,FALSE)</f>
        <v/>
      </c>
      <c r="AC226" s="63" t="str">
        <f t="shared" si="41"/>
        <v/>
      </c>
      <c r="AD226" s="63" t="s">
        <v>304</v>
      </c>
      <c r="AE226" s="63" t="str">
        <f>VLOOKUP(G226,'Sheet 1 (2)'!$H$4:$AF$536,25,FALSE)</f>
        <v/>
      </c>
      <c r="AF226" s="63" t="s">
        <v>334</v>
      </c>
      <c r="AG226" s="63" t="str">
        <f t="shared" si="42"/>
        <v/>
      </c>
      <c r="AH226" s="63" t="s">
        <v>304</v>
      </c>
      <c r="AI226" s="63" t="str">
        <f>VLOOKUP(G226,'Sheet 1 (2)'!$H$4:$AG$536,26,FALSE)</f>
        <v>NO</v>
      </c>
      <c r="AJ226" s="63" t="s">
        <v>301</v>
      </c>
      <c r="AK226" s="63" t="s">
        <v>304</v>
      </c>
      <c r="AL226" s="63" t="str">
        <f>VLOOKUP(G226,'Sheet 1 (2)'!$H$4:$AH$536,27,FALSE)</f>
        <v>Consulta. Código de las Metaxenicas o Zoonoticas correspondientes. Además existe alguna base que permita establecer a qué II.EE programa cada establecimiento? O, quién programa'</v>
      </c>
      <c r="AM226" s="63" t="str">
        <f t="shared" si="43"/>
        <v>Consulta. Código de las Metaxenicas o Zoonoticas correspondientes. Además existe alguna base que permita establecer a qué II.EE programa cada establecimiento? O, quién programa'</v>
      </c>
      <c r="AN226" s="63">
        <v>1</v>
      </c>
      <c r="AO226" s="63">
        <f t="shared" si="36"/>
        <v>0</v>
      </c>
      <c r="AP226" s="71"/>
      <c r="AQ226" s="71"/>
      <c r="AR226" s="71"/>
    </row>
    <row r="227" spans="1:44" ht="15.75" customHeight="1">
      <c r="A227" s="63" t="s">
        <v>1441</v>
      </c>
      <c r="B227" s="63" t="s">
        <v>114</v>
      </c>
      <c r="C227" s="63" t="s">
        <v>1470</v>
      </c>
      <c r="D227" s="63" t="s">
        <v>118</v>
      </c>
      <c r="E227" s="63" t="s">
        <v>1471</v>
      </c>
      <c r="F227" s="63" t="s">
        <v>119</v>
      </c>
      <c r="G227" s="63" t="s">
        <v>1472</v>
      </c>
      <c r="H227" s="63" t="s">
        <v>1473</v>
      </c>
      <c r="I227" s="63" t="s">
        <v>301</v>
      </c>
      <c r="J227" s="63"/>
      <c r="K227" s="63"/>
      <c r="L227" s="63" t="s">
        <v>302</v>
      </c>
      <c r="M227" s="63"/>
      <c r="N227" s="63" t="s">
        <v>304</v>
      </c>
      <c r="O227" s="63" t="str">
        <f>VLOOKUP(G227,'Sheet 1 (2)'!$H$4:$M$536,6,FALSE)</f>
        <v/>
      </c>
      <c r="P227" s="63" t="str">
        <f t="shared" si="38"/>
        <v/>
      </c>
      <c r="Q227" s="63"/>
      <c r="R227" s="63"/>
      <c r="S227" s="63" t="s">
        <v>304</v>
      </c>
      <c r="T227" s="63" t="str">
        <f>VLOOKUP(G227,'Sheet 1 (2)'!$H$4:$O$536,8,FALSE)</f>
        <v/>
      </c>
      <c r="U227" s="63" t="str">
        <f t="shared" si="39"/>
        <v/>
      </c>
      <c r="V227" s="63"/>
      <c r="W227" s="63" t="s">
        <v>304</v>
      </c>
      <c r="X227" s="63" t="str">
        <f>VLOOKUP(G227,'Sheet 1 (2)'!$H$4:$Q$536,10,FALSE)</f>
        <v/>
      </c>
      <c r="Y227" s="63" t="str">
        <f t="shared" si="40"/>
        <v/>
      </c>
      <c r="Z227" s="63"/>
      <c r="AA227" s="63" t="s">
        <v>304</v>
      </c>
      <c r="AB227" s="63" t="str">
        <f>VLOOKUP(G227,'Sheet 1 (2)'!$H$4:$S$536,12,FALSE)</f>
        <v/>
      </c>
      <c r="AC227" s="63" t="str">
        <f t="shared" si="41"/>
        <v/>
      </c>
      <c r="AD227" s="63" t="s">
        <v>304</v>
      </c>
      <c r="AE227" s="63" t="str">
        <f>VLOOKUP(G227,'Sheet 1 (2)'!$H$4:$AF$536,25,FALSE)</f>
        <v/>
      </c>
      <c r="AF227" s="63" t="s">
        <v>307</v>
      </c>
      <c r="AG227" s="63" t="str">
        <f t="shared" si="42"/>
        <v/>
      </c>
      <c r="AH227" s="63" t="s">
        <v>304</v>
      </c>
      <c r="AI227" s="63" t="str">
        <f>VLOOKUP(G227,'Sheet 1 (2)'!$H$4:$AG$536,26,FALSE)</f>
        <v>NO</v>
      </c>
      <c r="AJ227" s="63" t="s">
        <v>301</v>
      </c>
      <c r="AK227" s="63" t="s">
        <v>304</v>
      </c>
      <c r="AL227" s="63" t="str">
        <f>VLOOKUP(G227,'Sheet 1 (2)'!$H$4:$AH$536,27,FALSE)</f>
        <v>Consulta. Criterio de programación?</v>
      </c>
      <c r="AM227" s="63" t="str">
        <f t="shared" si="43"/>
        <v>Consulta. Criterio de programación?</v>
      </c>
      <c r="AN227" s="63">
        <v>1</v>
      </c>
      <c r="AO227" s="63">
        <f t="shared" si="36"/>
        <v>0</v>
      </c>
      <c r="AP227" s="71"/>
      <c r="AQ227" s="71"/>
      <c r="AR227" s="71"/>
    </row>
    <row r="228" spans="1:44" ht="15.75" customHeight="1">
      <c r="A228" s="63" t="s">
        <v>1441</v>
      </c>
      <c r="B228" s="63" t="s">
        <v>114</v>
      </c>
      <c r="C228" s="63" t="s">
        <v>1470</v>
      </c>
      <c r="D228" s="63" t="s">
        <v>118</v>
      </c>
      <c r="E228" s="63" t="s">
        <v>1471</v>
      </c>
      <c r="F228" s="63" t="s">
        <v>119</v>
      </c>
      <c r="G228" s="63" t="s">
        <v>1474</v>
      </c>
      <c r="H228" s="63" t="s">
        <v>1475</v>
      </c>
      <c r="I228" s="63" t="s">
        <v>301</v>
      </c>
      <c r="J228" s="63"/>
      <c r="K228" s="63"/>
      <c r="L228" s="63" t="s">
        <v>302</v>
      </c>
      <c r="M228" s="63"/>
      <c r="N228" s="63" t="s">
        <v>304</v>
      </c>
      <c r="O228" s="63" t="str">
        <f>VLOOKUP(G228,'Sheet 1 (2)'!$H$4:$M$536,6,FALSE)</f>
        <v/>
      </c>
      <c r="P228" s="63" t="str">
        <f t="shared" si="38"/>
        <v/>
      </c>
      <c r="Q228" s="63"/>
      <c r="R228" s="63"/>
      <c r="S228" s="63" t="s">
        <v>304</v>
      </c>
      <c r="T228" s="63" t="str">
        <f>VLOOKUP(G228,'Sheet 1 (2)'!$H$4:$O$536,8,FALSE)</f>
        <v/>
      </c>
      <c r="U228" s="63" t="str">
        <f t="shared" si="39"/>
        <v/>
      </c>
      <c r="V228" s="63"/>
      <c r="W228" s="63" t="s">
        <v>304</v>
      </c>
      <c r="X228" s="63" t="str">
        <f>VLOOKUP(G228,'Sheet 1 (2)'!$H$4:$Q$536,10,FALSE)</f>
        <v/>
      </c>
      <c r="Y228" s="63" t="str">
        <f t="shared" si="40"/>
        <v/>
      </c>
      <c r="Z228" s="63"/>
      <c r="AA228" s="63" t="s">
        <v>304</v>
      </c>
      <c r="AB228" s="63" t="str">
        <f>VLOOKUP(G228,'Sheet 1 (2)'!$H$4:$S$536,12,FALSE)</f>
        <v/>
      </c>
      <c r="AC228" s="63" t="str">
        <f t="shared" si="41"/>
        <v/>
      </c>
      <c r="AD228" s="63" t="s">
        <v>304</v>
      </c>
      <c r="AE228" s="63" t="str">
        <f>VLOOKUP(G228,'Sheet 1 (2)'!$H$4:$AF$536,25,FALSE)</f>
        <v/>
      </c>
      <c r="AF228" s="63" t="s">
        <v>307</v>
      </c>
      <c r="AG228" s="63" t="str">
        <f t="shared" si="42"/>
        <v/>
      </c>
      <c r="AH228" s="63" t="s">
        <v>304</v>
      </c>
      <c r="AI228" s="63" t="str">
        <f>VLOOKUP(G228,'Sheet 1 (2)'!$H$4:$AG$536,26,FALSE)</f>
        <v>NO</v>
      </c>
      <c r="AJ228" s="63" t="s">
        <v>301</v>
      </c>
      <c r="AK228" s="63" t="s">
        <v>304</v>
      </c>
      <c r="AL228" s="63" t="str">
        <f>VLOOKUP(G228,'Sheet 1 (2)'!$H$4:$AH$536,27,FALSE)</f>
        <v>Consulta. Criterio de programación?</v>
      </c>
      <c r="AM228" s="63" t="str">
        <f t="shared" si="43"/>
        <v>Consulta. Criterio de programación?</v>
      </c>
      <c r="AN228" s="63">
        <v>1</v>
      </c>
      <c r="AO228" s="63">
        <f t="shared" si="36"/>
        <v>0</v>
      </c>
      <c r="AP228" s="71"/>
      <c r="AQ228" s="71"/>
      <c r="AR228" s="71"/>
    </row>
    <row r="229" spans="1:44" ht="15.75" customHeight="1">
      <c r="A229" s="63" t="s">
        <v>1441</v>
      </c>
      <c r="B229" s="63" t="s">
        <v>114</v>
      </c>
      <c r="C229" s="63" t="s">
        <v>1470</v>
      </c>
      <c r="D229" s="63" t="s">
        <v>118</v>
      </c>
      <c r="E229" s="63" t="s">
        <v>1471</v>
      </c>
      <c r="F229" s="63" t="s">
        <v>119</v>
      </c>
      <c r="G229" s="63" t="s">
        <v>1476</v>
      </c>
      <c r="H229" s="63" t="s">
        <v>1477</v>
      </c>
      <c r="I229" s="63" t="s">
        <v>301</v>
      </c>
      <c r="J229" s="63"/>
      <c r="K229" s="63"/>
      <c r="L229" s="63" t="s">
        <v>302</v>
      </c>
      <c r="M229" s="63"/>
      <c r="N229" s="63" t="s">
        <v>304</v>
      </c>
      <c r="O229" s="63" t="str">
        <f>VLOOKUP(G229,'Sheet 1 (2)'!$H$4:$M$536,6,FALSE)</f>
        <v/>
      </c>
      <c r="P229" s="63" t="str">
        <f t="shared" si="38"/>
        <v/>
      </c>
      <c r="Q229" s="63"/>
      <c r="R229" s="63"/>
      <c r="S229" s="63" t="s">
        <v>304</v>
      </c>
      <c r="T229" s="63" t="str">
        <f>VLOOKUP(G229,'Sheet 1 (2)'!$H$4:$O$536,8,FALSE)</f>
        <v/>
      </c>
      <c r="U229" s="63" t="str">
        <f t="shared" si="39"/>
        <v/>
      </c>
      <c r="V229" s="63"/>
      <c r="W229" s="63" t="s">
        <v>304</v>
      </c>
      <c r="X229" s="63" t="str">
        <f>VLOOKUP(G229,'Sheet 1 (2)'!$H$4:$Q$536,10,FALSE)</f>
        <v/>
      </c>
      <c r="Y229" s="63" t="str">
        <f t="shared" si="40"/>
        <v/>
      </c>
      <c r="Z229" s="63"/>
      <c r="AA229" s="63" t="s">
        <v>304</v>
      </c>
      <c r="AB229" s="63" t="str">
        <f>VLOOKUP(G229,'Sheet 1 (2)'!$H$4:$S$536,12,FALSE)</f>
        <v/>
      </c>
      <c r="AC229" s="63" t="str">
        <f t="shared" si="41"/>
        <v/>
      </c>
      <c r="AD229" s="63" t="s">
        <v>304</v>
      </c>
      <c r="AE229" s="63" t="str">
        <f>VLOOKUP(G229,'Sheet 1 (2)'!$H$4:$AF$536,25,FALSE)</f>
        <v/>
      </c>
      <c r="AF229" s="63" t="s">
        <v>307</v>
      </c>
      <c r="AG229" s="63" t="str">
        <f t="shared" si="42"/>
        <v/>
      </c>
      <c r="AH229" s="63" t="s">
        <v>304</v>
      </c>
      <c r="AI229" s="63" t="str">
        <f>VLOOKUP(G229,'Sheet 1 (2)'!$H$4:$AG$536,26,FALSE)</f>
        <v>NO</v>
      </c>
      <c r="AJ229" s="63" t="s">
        <v>301</v>
      </c>
      <c r="AK229" s="63" t="s">
        <v>304</v>
      </c>
      <c r="AL229" s="63" t="str">
        <f>VLOOKUP(G229,'Sheet 1 (2)'!$H$4:$AH$536,27,FALSE)</f>
        <v>Consulta. Criterio de programación?</v>
      </c>
      <c r="AM229" s="63" t="str">
        <f t="shared" si="43"/>
        <v>Consulta. Criterio de programación?</v>
      </c>
      <c r="AN229" s="63">
        <v>1</v>
      </c>
      <c r="AO229" s="63">
        <f t="shared" si="36"/>
        <v>0</v>
      </c>
      <c r="AP229" s="71"/>
      <c r="AQ229" s="71"/>
      <c r="AR229" s="71"/>
    </row>
    <row r="230" spans="1:44" ht="15.75" customHeight="1">
      <c r="A230" s="63" t="s">
        <v>1441</v>
      </c>
      <c r="B230" s="63" t="s">
        <v>114</v>
      </c>
      <c r="C230" s="63" t="s">
        <v>1478</v>
      </c>
      <c r="D230" s="63" t="s">
        <v>120</v>
      </c>
      <c r="E230" s="63" t="s">
        <v>1479</v>
      </c>
      <c r="F230" s="63" t="s">
        <v>121</v>
      </c>
      <c r="G230" s="63" t="s">
        <v>1480</v>
      </c>
      <c r="H230" s="63" t="s">
        <v>1481</v>
      </c>
      <c r="I230" s="63" t="s">
        <v>329</v>
      </c>
      <c r="J230" s="63"/>
      <c r="K230" s="63"/>
      <c r="L230" s="63" t="s">
        <v>1119</v>
      </c>
      <c r="M230" s="63" t="s">
        <v>1482</v>
      </c>
      <c r="N230" s="63" t="s">
        <v>304</v>
      </c>
      <c r="O230" s="63" t="str">
        <f>VLOOKUP(G230,'Sheet 1 (2)'!$H$4:$M$536,6,FALSE)</f>
        <v/>
      </c>
      <c r="P230" s="63" t="str">
        <f t="shared" si="38"/>
        <v/>
      </c>
      <c r="Q230" s="63"/>
      <c r="R230" s="63" t="s">
        <v>1483</v>
      </c>
      <c r="S230" s="63" t="s">
        <v>304</v>
      </c>
      <c r="T230" s="63" t="str">
        <f>VLOOKUP(G230,'Sheet 1 (2)'!$H$4:$O$536,8,FALSE)</f>
        <v/>
      </c>
      <c r="U230" s="63" t="str">
        <f t="shared" si="39"/>
        <v/>
      </c>
      <c r="V230" s="63"/>
      <c r="W230" s="63" t="s">
        <v>304</v>
      </c>
      <c r="X230" s="63" t="str">
        <f>VLOOKUP(G230,'Sheet 1 (2)'!$H$4:$Q$536,10,FALSE)</f>
        <v/>
      </c>
      <c r="Y230" s="63" t="str">
        <f t="shared" si="40"/>
        <v/>
      </c>
      <c r="Z230" s="63"/>
      <c r="AA230" s="63" t="s">
        <v>304</v>
      </c>
      <c r="AB230" s="63" t="str">
        <f>VLOOKUP(G230,'Sheet 1 (2)'!$H$4:$S$536,12,FALSE)</f>
        <v/>
      </c>
      <c r="AC230" s="63" t="str">
        <f t="shared" si="41"/>
        <v/>
      </c>
      <c r="AD230" s="63" t="s">
        <v>304</v>
      </c>
      <c r="AE230" s="63" t="str">
        <f>VLOOKUP(G230,'Sheet 1 (2)'!$H$4:$AF$536,25,FALSE)</f>
        <v/>
      </c>
      <c r="AF230" s="63" t="s">
        <v>1484</v>
      </c>
      <c r="AG230" s="63" t="str">
        <f t="shared" si="42"/>
        <v/>
      </c>
      <c r="AH230" s="63" t="s">
        <v>304</v>
      </c>
      <c r="AI230" s="63" t="str">
        <f>VLOOKUP(G230,'Sheet 1 (2)'!$H$4:$AG$536,26,FALSE)</f>
        <v>NO</v>
      </c>
      <c r="AJ230" s="63" t="s">
        <v>301</v>
      </c>
      <c r="AK230" s="63" t="s">
        <v>304</v>
      </c>
      <c r="AL230" s="63" t="str">
        <f>VLOOKUP(G230,'Sheet 1 (2)'!$H$4:$AH$536,27,FALSE)</f>
        <v/>
      </c>
      <c r="AM230" s="63" t="s">
        <v>1485</v>
      </c>
      <c r="AN230" s="63">
        <v>1</v>
      </c>
      <c r="AO230" s="63">
        <f t="shared" si="36"/>
        <v>0</v>
      </c>
      <c r="AP230" s="71" t="s">
        <v>301</v>
      </c>
      <c r="AQ230" s="71"/>
      <c r="AR230" s="71" t="s">
        <v>329</v>
      </c>
    </row>
    <row r="231" spans="1:44" ht="15.75" customHeight="1">
      <c r="A231" s="63" t="s">
        <v>1441</v>
      </c>
      <c r="B231" s="63" t="s">
        <v>114</v>
      </c>
      <c r="C231" s="63" t="s">
        <v>1478</v>
      </c>
      <c r="D231" s="63" t="s">
        <v>120</v>
      </c>
      <c r="E231" s="63" t="s">
        <v>1479</v>
      </c>
      <c r="F231" s="63" t="s">
        <v>121</v>
      </c>
      <c r="G231" s="63" t="s">
        <v>1486</v>
      </c>
      <c r="H231" s="63" t="s">
        <v>1487</v>
      </c>
      <c r="I231" s="63" t="s">
        <v>329</v>
      </c>
      <c r="J231" s="63"/>
      <c r="K231" s="63"/>
      <c r="L231" s="63" t="s">
        <v>1119</v>
      </c>
      <c r="M231" s="63" t="s">
        <v>1488</v>
      </c>
      <c r="N231" s="63" t="s">
        <v>304</v>
      </c>
      <c r="O231" s="63" t="str">
        <f>VLOOKUP(G231,'Sheet 1 (2)'!$H$4:$M$536,6,FALSE)</f>
        <v/>
      </c>
      <c r="P231" s="63" t="str">
        <f t="shared" si="38"/>
        <v/>
      </c>
      <c r="Q231" s="63"/>
      <c r="R231" s="63" t="s">
        <v>1483</v>
      </c>
      <c r="S231" s="63" t="s">
        <v>304</v>
      </c>
      <c r="T231" s="63" t="str">
        <f>VLOOKUP(G231,'Sheet 1 (2)'!$H$4:$O$536,8,FALSE)</f>
        <v/>
      </c>
      <c r="U231" s="63" t="str">
        <f t="shared" si="39"/>
        <v/>
      </c>
      <c r="V231" s="63"/>
      <c r="W231" s="63" t="s">
        <v>304</v>
      </c>
      <c r="X231" s="63" t="str">
        <f>VLOOKUP(G231,'Sheet 1 (2)'!$H$4:$Q$536,10,FALSE)</f>
        <v/>
      </c>
      <c r="Y231" s="63" t="str">
        <f t="shared" si="40"/>
        <v/>
      </c>
      <c r="Z231" s="63"/>
      <c r="AA231" s="63" t="s">
        <v>304</v>
      </c>
      <c r="AB231" s="63" t="str">
        <f>VLOOKUP(G231,'Sheet 1 (2)'!$H$4:$S$536,12,FALSE)</f>
        <v/>
      </c>
      <c r="AC231" s="63" t="str">
        <f t="shared" si="41"/>
        <v/>
      </c>
      <c r="AD231" s="63" t="s">
        <v>304</v>
      </c>
      <c r="AE231" s="63" t="str">
        <f>VLOOKUP(G231,'Sheet 1 (2)'!$H$4:$AF$536,25,FALSE)</f>
        <v/>
      </c>
      <c r="AF231" s="63" t="s">
        <v>1484</v>
      </c>
      <c r="AG231" s="63" t="str">
        <f t="shared" si="42"/>
        <v/>
      </c>
      <c r="AH231" s="63" t="s">
        <v>304</v>
      </c>
      <c r="AI231" s="63" t="str">
        <f>VLOOKUP(G231,'Sheet 1 (2)'!$H$4:$AG$536,26,FALSE)</f>
        <v>NO</v>
      </c>
      <c r="AJ231" s="63" t="s">
        <v>301</v>
      </c>
      <c r="AK231" s="63" t="s">
        <v>304</v>
      </c>
      <c r="AL231" s="63" t="str">
        <f>VLOOKUP(G231,'Sheet 1 (2)'!$H$4:$AH$536,27,FALSE)</f>
        <v/>
      </c>
      <c r="AM231" s="63" t="s">
        <v>1485</v>
      </c>
      <c r="AN231" s="63">
        <v>1</v>
      </c>
      <c r="AO231" s="63">
        <f t="shared" si="36"/>
        <v>0</v>
      </c>
      <c r="AP231" s="71" t="s">
        <v>301</v>
      </c>
      <c r="AQ231" s="71"/>
      <c r="AR231" s="71" t="s">
        <v>329</v>
      </c>
    </row>
    <row r="232" spans="1:44" ht="15.75" customHeight="1">
      <c r="A232" s="63" t="s">
        <v>1441</v>
      </c>
      <c r="B232" s="63" t="s">
        <v>114</v>
      </c>
      <c r="C232" s="63" t="s">
        <v>1478</v>
      </c>
      <c r="D232" s="63" t="s">
        <v>120</v>
      </c>
      <c r="E232" s="63" t="s">
        <v>1479</v>
      </c>
      <c r="F232" s="63" t="s">
        <v>121</v>
      </c>
      <c r="G232" s="63" t="s">
        <v>1489</v>
      </c>
      <c r="H232" s="63" t="s">
        <v>1490</v>
      </c>
      <c r="I232" s="63" t="s">
        <v>329</v>
      </c>
      <c r="J232" s="63"/>
      <c r="K232" s="63"/>
      <c r="L232" s="63" t="s">
        <v>1119</v>
      </c>
      <c r="M232" s="63" t="s">
        <v>1491</v>
      </c>
      <c r="N232" s="63" t="s">
        <v>304</v>
      </c>
      <c r="O232" s="63" t="str">
        <f>VLOOKUP(G232,'Sheet 1 (2)'!$H$4:$M$536,6,FALSE)</f>
        <v/>
      </c>
      <c r="P232" s="63" t="str">
        <f t="shared" si="38"/>
        <v/>
      </c>
      <c r="Q232" s="63"/>
      <c r="R232" s="63" t="s">
        <v>1483</v>
      </c>
      <c r="S232" s="63" t="s">
        <v>304</v>
      </c>
      <c r="T232" s="63" t="str">
        <f>VLOOKUP(G232,'Sheet 1 (2)'!$H$4:$O$536,8,FALSE)</f>
        <v/>
      </c>
      <c r="U232" s="63" t="str">
        <f t="shared" si="39"/>
        <v/>
      </c>
      <c r="V232" s="63"/>
      <c r="W232" s="63" t="s">
        <v>304</v>
      </c>
      <c r="X232" s="63" t="str">
        <f>VLOOKUP(G232,'Sheet 1 (2)'!$H$4:$Q$536,10,FALSE)</f>
        <v/>
      </c>
      <c r="Y232" s="63" t="str">
        <f t="shared" si="40"/>
        <v/>
      </c>
      <c r="Z232" s="63"/>
      <c r="AA232" s="63" t="s">
        <v>304</v>
      </c>
      <c r="AB232" s="63" t="str">
        <f>VLOOKUP(G232,'Sheet 1 (2)'!$H$4:$S$536,12,FALSE)</f>
        <v/>
      </c>
      <c r="AC232" s="63" t="str">
        <f t="shared" si="41"/>
        <v/>
      </c>
      <c r="AD232" s="63" t="s">
        <v>304</v>
      </c>
      <c r="AE232" s="63" t="str">
        <f>VLOOKUP(G232,'Sheet 1 (2)'!$H$4:$AF$536,25,FALSE)</f>
        <v/>
      </c>
      <c r="AF232" s="63" t="s">
        <v>1484</v>
      </c>
      <c r="AG232" s="63" t="str">
        <f t="shared" si="42"/>
        <v/>
      </c>
      <c r="AH232" s="63" t="s">
        <v>304</v>
      </c>
      <c r="AI232" s="63" t="str">
        <f>VLOOKUP(G232,'Sheet 1 (2)'!$H$4:$AG$536,26,FALSE)</f>
        <v>NO</v>
      </c>
      <c r="AJ232" s="63" t="s">
        <v>301</v>
      </c>
      <c r="AK232" s="63" t="s">
        <v>304</v>
      </c>
      <c r="AL232" s="63" t="str">
        <f>VLOOKUP(G232,'Sheet 1 (2)'!$H$4:$AH$536,27,FALSE)</f>
        <v/>
      </c>
      <c r="AM232" s="63" t="s">
        <v>1485</v>
      </c>
      <c r="AN232" s="63">
        <v>1</v>
      </c>
      <c r="AO232" s="63">
        <f t="shared" si="36"/>
        <v>0</v>
      </c>
      <c r="AP232" s="71" t="s">
        <v>301</v>
      </c>
      <c r="AQ232" s="71"/>
      <c r="AR232" s="71" t="s">
        <v>329</v>
      </c>
    </row>
    <row r="233" spans="1:44" ht="15.75" customHeight="1">
      <c r="A233" s="63" t="s">
        <v>1441</v>
      </c>
      <c r="B233" s="63" t="s">
        <v>114</v>
      </c>
      <c r="C233" s="63" t="s">
        <v>1478</v>
      </c>
      <c r="D233" s="63" t="s">
        <v>120</v>
      </c>
      <c r="E233" s="63" t="s">
        <v>1479</v>
      </c>
      <c r="F233" s="63" t="s">
        <v>121</v>
      </c>
      <c r="G233" s="63" t="s">
        <v>1492</v>
      </c>
      <c r="H233" s="63" t="s">
        <v>1493</v>
      </c>
      <c r="I233" s="63" t="s">
        <v>329</v>
      </c>
      <c r="J233" s="63"/>
      <c r="K233" s="63"/>
      <c r="L233" s="63" t="s">
        <v>1119</v>
      </c>
      <c r="M233" s="63" t="s">
        <v>1494</v>
      </c>
      <c r="N233" s="63" t="s">
        <v>304</v>
      </c>
      <c r="O233" s="63" t="str">
        <f>VLOOKUP(G233,'Sheet 1 (2)'!$H$4:$M$536,6,FALSE)</f>
        <v/>
      </c>
      <c r="P233" s="63" t="str">
        <f t="shared" si="38"/>
        <v/>
      </c>
      <c r="Q233" s="63"/>
      <c r="R233" s="63" t="s">
        <v>1483</v>
      </c>
      <c r="S233" s="63" t="s">
        <v>304</v>
      </c>
      <c r="T233" s="63" t="str">
        <f>VLOOKUP(G233,'Sheet 1 (2)'!$H$4:$O$536,8,FALSE)</f>
        <v/>
      </c>
      <c r="U233" s="63" t="str">
        <f t="shared" si="39"/>
        <v/>
      </c>
      <c r="V233" s="63"/>
      <c r="W233" s="63" t="s">
        <v>304</v>
      </c>
      <c r="X233" s="63" t="str">
        <f>VLOOKUP(G233,'Sheet 1 (2)'!$H$4:$Q$536,10,FALSE)</f>
        <v/>
      </c>
      <c r="Y233" s="63" t="str">
        <f t="shared" si="40"/>
        <v/>
      </c>
      <c r="Z233" s="63"/>
      <c r="AA233" s="63" t="s">
        <v>304</v>
      </c>
      <c r="AB233" s="63" t="str">
        <f>VLOOKUP(G233,'Sheet 1 (2)'!$H$4:$S$536,12,FALSE)</f>
        <v/>
      </c>
      <c r="AC233" s="63" t="str">
        <f t="shared" si="41"/>
        <v/>
      </c>
      <c r="AD233" s="63" t="s">
        <v>304</v>
      </c>
      <c r="AE233" s="63" t="str">
        <f>VLOOKUP(G233,'Sheet 1 (2)'!$H$4:$AF$536,25,FALSE)</f>
        <v/>
      </c>
      <c r="AF233" s="63" t="s">
        <v>588</v>
      </c>
      <c r="AG233" s="63" t="str">
        <f t="shared" si="42"/>
        <v/>
      </c>
      <c r="AH233" s="63" t="s">
        <v>304</v>
      </c>
      <c r="AI233" s="63" t="str">
        <f>VLOOKUP(G233,'Sheet 1 (2)'!$H$4:$AG$536,26,FALSE)</f>
        <v>NO</v>
      </c>
      <c r="AJ233" s="63" t="s">
        <v>301</v>
      </c>
      <c r="AK233" s="63" t="s">
        <v>304</v>
      </c>
      <c r="AL233" s="63" t="str">
        <f>VLOOKUP(G233,'Sheet 1 (2)'!$H$4:$AH$536,27,FALSE)</f>
        <v/>
      </c>
      <c r="AM233" s="63" t="s">
        <v>1485</v>
      </c>
      <c r="AN233" s="63">
        <v>1</v>
      </c>
      <c r="AO233" s="63">
        <f t="shared" si="36"/>
        <v>0</v>
      </c>
      <c r="AP233" s="71" t="s">
        <v>301</v>
      </c>
      <c r="AQ233" s="71"/>
      <c r="AR233" s="71" t="s">
        <v>329</v>
      </c>
    </row>
    <row r="234" spans="1:44" ht="15.75" customHeight="1">
      <c r="A234" s="63" t="s">
        <v>1441</v>
      </c>
      <c r="B234" s="63" t="s">
        <v>114</v>
      </c>
      <c r="C234" s="63" t="s">
        <v>1478</v>
      </c>
      <c r="D234" s="63" t="s">
        <v>120</v>
      </c>
      <c r="E234" s="63" t="s">
        <v>1479</v>
      </c>
      <c r="F234" s="63" t="s">
        <v>121</v>
      </c>
      <c r="G234" s="63" t="s">
        <v>1495</v>
      </c>
      <c r="H234" s="63" t="s">
        <v>1496</v>
      </c>
      <c r="I234" s="63" t="s">
        <v>329</v>
      </c>
      <c r="J234" s="63"/>
      <c r="K234" s="63"/>
      <c r="L234" s="63" t="s">
        <v>1119</v>
      </c>
      <c r="M234" s="63" t="s">
        <v>1497</v>
      </c>
      <c r="N234" s="63" t="s">
        <v>304</v>
      </c>
      <c r="O234" s="63" t="str">
        <f>VLOOKUP(G234,'Sheet 1 (2)'!$H$4:$M$536,6,FALSE)</f>
        <v/>
      </c>
      <c r="P234" s="63" t="str">
        <f t="shared" si="38"/>
        <v/>
      </c>
      <c r="Q234" s="63"/>
      <c r="R234" s="63" t="s">
        <v>1483</v>
      </c>
      <c r="S234" s="63" t="s">
        <v>304</v>
      </c>
      <c r="T234" s="63" t="str">
        <f>VLOOKUP(G234,'Sheet 1 (2)'!$H$4:$O$536,8,FALSE)</f>
        <v/>
      </c>
      <c r="U234" s="63" t="str">
        <f t="shared" si="39"/>
        <v/>
      </c>
      <c r="V234" s="63"/>
      <c r="W234" s="63" t="s">
        <v>304</v>
      </c>
      <c r="X234" s="63" t="str">
        <f>VLOOKUP(G234,'Sheet 1 (2)'!$H$4:$Q$536,10,FALSE)</f>
        <v/>
      </c>
      <c r="Y234" s="63" t="str">
        <f t="shared" si="40"/>
        <v/>
      </c>
      <c r="Z234" s="63"/>
      <c r="AA234" s="63" t="s">
        <v>304</v>
      </c>
      <c r="AB234" s="63" t="str">
        <f>VLOOKUP(G234,'Sheet 1 (2)'!$H$4:$S$536,12,FALSE)</f>
        <v/>
      </c>
      <c r="AC234" s="63" t="str">
        <f t="shared" si="41"/>
        <v/>
      </c>
      <c r="AD234" s="63" t="s">
        <v>304</v>
      </c>
      <c r="AE234" s="63" t="str">
        <f>VLOOKUP(G234,'Sheet 1 (2)'!$H$4:$AF$536,25,FALSE)</f>
        <v/>
      </c>
      <c r="AF234" s="63" t="s">
        <v>588</v>
      </c>
      <c r="AG234" s="63" t="str">
        <f t="shared" si="42"/>
        <v/>
      </c>
      <c r="AH234" s="63" t="s">
        <v>304</v>
      </c>
      <c r="AI234" s="63" t="str">
        <f>VLOOKUP(G234,'Sheet 1 (2)'!$H$4:$AG$536,26,FALSE)</f>
        <v>NO</v>
      </c>
      <c r="AJ234" s="63" t="s">
        <v>301</v>
      </c>
      <c r="AK234" s="63" t="s">
        <v>304</v>
      </c>
      <c r="AL234" s="63" t="str">
        <f>VLOOKUP(G234,'Sheet 1 (2)'!$H$4:$AH$536,27,FALSE)</f>
        <v/>
      </c>
      <c r="AM234" s="63" t="s">
        <v>1485</v>
      </c>
      <c r="AN234" s="63">
        <v>1</v>
      </c>
      <c r="AO234" s="63">
        <f t="shared" si="36"/>
        <v>0</v>
      </c>
      <c r="AP234" s="71" t="s">
        <v>301</v>
      </c>
      <c r="AQ234" s="71"/>
      <c r="AR234" s="71" t="s">
        <v>329</v>
      </c>
    </row>
    <row r="235" spans="1:44" ht="15.75" customHeight="1">
      <c r="A235" s="63" t="s">
        <v>1441</v>
      </c>
      <c r="B235" s="63" t="s">
        <v>114</v>
      </c>
      <c r="C235" s="63" t="s">
        <v>1478</v>
      </c>
      <c r="D235" s="63" t="s">
        <v>120</v>
      </c>
      <c r="E235" s="63" t="s">
        <v>1479</v>
      </c>
      <c r="F235" s="63" t="s">
        <v>121</v>
      </c>
      <c r="G235" s="63" t="s">
        <v>1498</v>
      </c>
      <c r="H235" s="63" t="s">
        <v>1499</v>
      </c>
      <c r="I235" s="63" t="s">
        <v>329</v>
      </c>
      <c r="J235" s="63"/>
      <c r="K235" s="63"/>
      <c r="L235" s="63" t="s">
        <v>1119</v>
      </c>
      <c r="M235" s="63" t="s">
        <v>1500</v>
      </c>
      <c r="N235" s="63" t="s">
        <v>304</v>
      </c>
      <c r="O235" s="63" t="str">
        <f>VLOOKUP(G235,'Sheet 1 (2)'!$H$4:$M$536,6,FALSE)</f>
        <v/>
      </c>
      <c r="P235" s="63" t="str">
        <f t="shared" si="38"/>
        <v/>
      </c>
      <c r="Q235" s="63"/>
      <c r="R235" s="63" t="s">
        <v>1483</v>
      </c>
      <c r="S235" s="63" t="s">
        <v>304</v>
      </c>
      <c r="T235" s="63" t="str">
        <f>VLOOKUP(G235,'Sheet 1 (2)'!$H$4:$O$536,8,FALSE)</f>
        <v/>
      </c>
      <c r="U235" s="63" t="str">
        <f t="shared" si="39"/>
        <v/>
      </c>
      <c r="V235" s="63"/>
      <c r="W235" s="63" t="s">
        <v>304</v>
      </c>
      <c r="X235" s="63" t="str">
        <f>VLOOKUP(G235,'Sheet 1 (2)'!$H$4:$Q$536,10,FALSE)</f>
        <v/>
      </c>
      <c r="Y235" s="63" t="str">
        <f t="shared" si="40"/>
        <v/>
      </c>
      <c r="Z235" s="63"/>
      <c r="AA235" s="63" t="s">
        <v>304</v>
      </c>
      <c r="AB235" s="63" t="str">
        <f>VLOOKUP(G235,'Sheet 1 (2)'!$H$4:$S$536,12,FALSE)</f>
        <v/>
      </c>
      <c r="AC235" s="63" t="str">
        <f t="shared" si="41"/>
        <v/>
      </c>
      <c r="AD235" s="63" t="s">
        <v>304</v>
      </c>
      <c r="AE235" s="63" t="str">
        <f>VLOOKUP(G235,'Sheet 1 (2)'!$H$4:$AF$536,25,FALSE)</f>
        <v/>
      </c>
      <c r="AF235" s="63" t="s">
        <v>588</v>
      </c>
      <c r="AG235" s="63" t="str">
        <f t="shared" si="42"/>
        <v/>
      </c>
      <c r="AH235" s="63" t="s">
        <v>304</v>
      </c>
      <c r="AI235" s="63" t="str">
        <f>VLOOKUP(G235,'Sheet 1 (2)'!$H$4:$AG$536,26,FALSE)</f>
        <v>NO</v>
      </c>
      <c r="AJ235" s="63" t="s">
        <v>301</v>
      </c>
      <c r="AK235" s="63" t="s">
        <v>304</v>
      </c>
      <c r="AL235" s="63" t="str">
        <f>VLOOKUP(G235,'Sheet 1 (2)'!$H$4:$AH$536,27,FALSE)</f>
        <v/>
      </c>
      <c r="AM235" s="63" t="s">
        <v>1485</v>
      </c>
      <c r="AN235" s="63">
        <v>1</v>
      </c>
      <c r="AO235" s="63">
        <f t="shared" si="36"/>
        <v>0</v>
      </c>
      <c r="AP235" s="71" t="s">
        <v>301</v>
      </c>
      <c r="AQ235" s="71"/>
      <c r="AR235" s="71" t="s">
        <v>329</v>
      </c>
    </row>
    <row r="236" spans="1:44" ht="15.75" customHeight="1">
      <c r="A236" s="63" t="s">
        <v>1441</v>
      </c>
      <c r="B236" s="63" t="s">
        <v>114</v>
      </c>
      <c r="C236" s="63" t="s">
        <v>1478</v>
      </c>
      <c r="D236" s="63" t="s">
        <v>120</v>
      </c>
      <c r="E236" s="63" t="s">
        <v>1479</v>
      </c>
      <c r="F236" s="63" t="s">
        <v>121</v>
      </c>
      <c r="G236" s="63" t="s">
        <v>1501</v>
      </c>
      <c r="H236" s="63" t="s">
        <v>1502</v>
      </c>
      <c r="I236" s="63" t="s">
        <v>329</v>
      </c>
      <c r="J236" s="63"/>
      <c r="K236" s="63"/>
      <c r="L236" s="63" t="s">
        <v>1119</v>
      </c>
      <c r="M236" s="63" t="s">
        <v>1503</v>
      </c>
      <c r="N236" s="63" t="s">
        <v>304</v>
      </c>
      <c r="O236" s="63" t="str">
        <f>VLOOKUP(G236,'Sheet 1 (2)'!$H$4:$M$536,6,FALSE)</f>
        <v/>
      </c>
      <c r="P236" s="63" t="str">
        <f t="shared" si="38"/>
        <v/>
      </c>
      <c r="Q236" s="63"/>
      <c r="R236" s="63" t="s">
        <v>1483</v>
      </c>
      <c r="S236" s="63" t="s">
        <v>304</v>
      </c>
      <c r="T236" s="63" t="str">
        <f>VLOOKUP(G236,'Sheet 1 (2)'!$H$4:$O$536,8,FALSE)</f>
        <v/>
      </c>
      <c r="U236" s="63" t="str">
        <f t="shared" si="39"/>
        <v/>
      </c>
      <c r="V236" s="63"/>
      <c r="W236" s="63" t="s">
        <v>304</v>
      </c>
      <c r="X236" s="63" t="str">
        <f>VLOOKUP(G236,'Sheet 1 (2)'!$H$4:$Q$536,10,FALSE)</f>
        <v/>
      </c>
      <c r="Y236" s="63" t="str">
        <f t="shared" si="40"/>
        <v/>
      </c>
      <c r="Z236" s="63"/>
      <c r="AA236" s="63" t="s">
        <v>304</v>
      </c>
      <c r="AB236" s="63" t="str">
        <f>VLOOKUP(G236,'Sheet 1 (2)'!$H$4:$S$536,12,FALSE)</f>
        <v/>
      </c>
      <c r="AC236" s="63" t="str">
        <f t="shared" si="41"/>
        <v/>
      </c>
      <c r="AD236" s="63" t="s">
        <v>304</v>
      </c>
      <c r="AE236" s="63" t="str">
        <f>VLOOKUP(G236,'Sheet 1 (2)'!$H$4:$AF$536,25,FALSE)</f>
        <v/>
      </c>
      <c r="AF236" s="63" t="s">
        <v>588</v>
      </c>
      <c r="AG236" s="63" t="str">
        <f t="shared" si="42"/>
        <v/>
      </c>
      <c r="AH236" s="63" t="s">
        <v>304</v>
      </c>
      <c r="AI236" s="63" t="str">
        <f>VLOOKUP(G236,'Sheet 1 (2)'!$H$4:$AG$536,26,FALSE)</f>
        <v>NO</v>
      </c>
      <c r="AJ236" s="63" t="s">
        <v>301</v>
      </c>
      <c r="AK236" s="63" t="s">
        <v>304</v>
      </c>
      <c r="AL236" s="63" t="str">
        <f>VLOOKUP(G236,'Sheet 1 (2)'!$H$4:$AH$536,27,FALSE)</f>
        <v/>
      </c>
      <c r="AM236" s="63" t="s">
        <v>1485</v>
      </c>
      <c r="AN236" s="63">
        <v>1</v>
      </c>
      <c r="AO236" s="63">
        <f t="shared" si="36"/>
        <v>0</v>
      </c>
      <c r="AP236" s="71" t="s">
        <v>301</v>
      </c>
      <c r="AQ236" s="71"/>
      <c r="AR236" s="71" t="s">
        <v>329</v>
      </c>
    </row>
    <row r="237" spans="1:44" ht="15.75" customHeight="1">
      <c r="A237" s="63" t="s">
        <v>1441</v>
      </c>
      <c r="B237" s="63" t="s">
        <v>114</v>
      </c>
      <c r="C237" s="63" t="s">
        <v>1478</v>
      </c>
      <c r="D237" s="63" t="s">
        <v>120</v>
      </c>
      <c r="E237" s="63" t="s">
        <v>1479</v>
      </c>
      <c r="F237" s="63" t="s">
        <v>121</v>
      </c>
      <c r="G237" s="63" t="s">
        <v>1504</v>
      </c>
      <c r="H237" s="63" t="s">
        <v>1505</v>
      </c>
      <c r="I237" s="63" t="s">
        <v>329</v>
      </c>
      <c r="J237" s="63"/>
      <c r="K237" s="63"/>
      <c r="L237" s="63" t="s">
        <v>1119</v>
      </c>
      <c r="M237" s="63" t="s">
        <v>1506</v>
      </c>
      <c r="N237" s="63" t="s">
        <v>304</v>
      </c>
      <c r="O237" s="63" t="str">
        <f>VLOOKUP(G237,'Sheet 1 (2)'!$H$4:$M$536,6,FALSE)</f>
        <v/>
      </c>
      <c r="P237" s="63" t="str">
        <f t="shared" si="38"/>
        <v/>
      </c>
      <c r="Q237" s="63"/>
      <c r="R237" s="63" t="s">
        <v>1483</v>
      </c>
      <c r="S237" s="63" t="s">
        <v>304</v>
      </c>
      <c r="T237" s="63" t="str">
        <f>VLOOKUP(G237,'Sheet 1 (2)'!$H$4:$O$536,8,FALSE)</f>
        <v/>
      </c>
      <c r="U237" s="63" t="str">
        <f t="shared" si="39"/>
        <v/>
      </c>
      <c r="V237" s="63"/>
      <c r="W237" s="63" t="s">
        <v>304</v>
      </c>
      <c r="X237" s="63" t="str">
        <f>VLOOKUP(G237,'Sheet 1 (2)'!$H$4:$Q$536,10,FALSE)</f>
        <v/>
      </c>
      <c r="Y237" s="63" t="str">
        <f t="shared" si="40"/>
        <v/>
      </c>
      <c r="Z237" s="63"/>
      <c r="AA237" s="63" t="s">
        <v>304</v>
      </c>
      <c r="AB237" s="63" t="str">
        <f>VLOOKUP(G237,'Sheet 1 (2)'!$H$4:$S$536,12,FALSE)</f>
        <v/>
      </c>
      <c r="AC237" s="63" t="str">
        <f t="shared" si="41"/>
        <v/>
      </c>
      <c r="AD237" s="63" t="s">
        <v>304</v>
      </c>
      <c r="AE237" s="63" t="str">
        <f>VLOOKUP(G237,'Sheet 1 (2)'!$H$4:$AF$536,25,FALSE)</f>
        <v/>
      </c>
      <c r="AF237" s="63" t="s">
        <v>588</v>
      </c>
      <c r="AG237" s="63" t="str">
        <f t="shared" si="42"/>
        <v/>
      </c>
      <c r="AH237" s="63" t="s">
        <v>304</v>
      </c>
      <c r="AI237" s="63" t="str">
        <f>VLOOKUP(G237,'Sheet 1 (2)'!$H$4:$AG$536,26,FALSE)</f>
        <v>NO</v>
      </c>
      <c r="AJ237" s="63" t="s">
        <v>301</v>
      </c>
      <c r="AK237" s="63" t="s">
        <v>304</v>
      </c>
      <c r="AL237" s="63" t="str">
        <f>VLOOKUP(G237,'Sheet 1 (2)'!$H$4:$AH$536,27,FALSE)</f>
        <v/>
      </c>
      <c r="AM237" s="63" t="s">
        <v>1485</v>
      </c>
      <c r="AN237" s="63">
        <v>1</v>
      </c>
      <c r="AO237" s="63">
        <f t="shared" si="36"/>
        <v>0</v>
      </c>
      <c r="AP237" s="71" t="s">
        <v>301</v>
      </c>
      <c r="AQ237" s="71"/>
      <c r="AR237" s="71" t="s">
        <v>329</v>
      </c>
    </row>
    <row r="238" spans="1:44" ht="15.75" customHeight="1">
      <c r="A238" s="63" t="s">
        <v>1441</v>
      </c>
      <c r="B238" s="63" t="s">
        <v>114</v>
      </c>
      <c r="C238" s="63" t="s">
        <v>1478</v>
      </c>
      <c r="D238" s="63" t="s">
        <v>120</v>
      </c>
      <c r="E238" s="63" t="s">
        <v>1479</v>
      </c>
      <c r="F238" s="63" t="s">
        <v>121</v>
      </c>
      <c r="G238" s="63" t="s">
        <v>1507</v>
      </c>
      <c r="H238" s="63" t="s">
        <v>1508</v>
      </c>
      <c r="I238" s="63" t="s">
        <v>329</v>
      </c>
      <c r="J238" s="63"/>
      <c r="K238" s="63"/>
      <c r="L238" s="63" t="s">
        <v>1119</v>
      </c>
      <c r="M238" s="63" t="s">
        <v>1509</v>
      </c>
      <c r="N238" s="63" t="s">
        <v>304</v>
      </c>
      <c r="O238" s="63" t="str">
        <f>VLOOKUP(G238,'Sheet 1 (2)'!$H$4:$M$536,6,FALSE)</f>
        <v/>
      </c>
      <c r="P238" s="63" t="str">
        <f t="shared" si="38"/>
        <v/>
      </c>
      <c r="Q238" s="63"/>
      <c r="R238" s="63" t="s">
        <v>1483</v>
      </c>
      <c r="S238" s="63" t="s">
        <v>304</v>
      </c>
      <c r="T238" s="63" t="str">
        <f>VLOOKUP(G238,'Sheet 1 (2)'!$H$4:$O$536,8,FALSE)</f>
        <v/>
      </c>
      <c r="U238" s="63" t="str">
        <f t="shared" si="39"/>
        <v/>
      </c>
      <c r="V238" s="63"/>
      <c r="W238" s="63" t="s">
        <v>304</v>
      </c>
      <c r="X238" s="63" t="str">
        <f>VLOOKUP(G238,'Sheet 1 (2)'!$H$4:$Q$536,10,FALSE)</f>
        <v/>
      </c>
      <c r="Y238" s="63" t="str">
        <f t="shared" si="40"/>
        <v/>
      </c>
      <c r="Z238" s="63"/>
      <c r="AA238" s="63" t="s">
        <v>304</v>
      </c>
      <c r="AB238" s="63" t="str">
        <f>VLOOKUP(G238,'Sheet 1 (2)'!$H$4:$S$536,12,FALSE)</f>
        <v/>
      </c>
      <c r="AC238" s="63" t="str">
        <f t="shared" si="41"/>
        <v/>
      </c>
      <c r="AD238" s="63" t="s">
        <v>304</v>
      </c>
      <c r="AE238" s="63" t="str">
        <f>VLOOKUP(G238,'Sheet 1 (2)'!$H$4:$AF$536,25,FALSE)</f>
        <v/>
      </c>
      <c r="AF238" s="63" t="s">
        <v>588</v>
      </c>
      <c r="AG238" s="63" t="str">
        <f t="shared" si="42"/>
        <v/>
      </c>
      <c r="AH238" s="63" t="s">
        <v>304</v>
      </c>
      <c r="AI238" s="63" t="str">
        <f>VLOOKUP(G238,'Sheet 1 (2)'!$H$4:$AG$536,26,FALSE)</f>
        <v>NO</v>
      </c>
      <c r="AJ238" s="63" t="s">
        <v>301</v>
      </c>
      <c r="AK238" s="63" t="s">
        <v>304</v>
      </c>
      <c r="AL238" s="63" t="str">
        <f>VLOOKUP(G238,'Sheet 1 (2)'!$H$4:$AH$536,27,FALSE)</f>
        <v/>
      </c>
      <c r="AM238" s="63" t="s">
        <v>1485</v>
      </c>
      <c r="AN238" s="63">
        <v>1</v>
      </c>
      <c r="AO238" s="63">
        <f t="shared" si="36"/>
        <v>0</v>
      </c>
      <c r="AP238" s="71" t="s">
        <v>301</v>
      </c>
      <c r="AQ238" s="71"/>
      <c r="AR238" s="71" t="s">
        <v>329</v>
      </c>
    </row>
    <row r="239" spans="1:44" ht="15.75" customHeight="1">
      <c r="A239" s="63" t="s">
        <v>1441</v>
      </c>
      <c r="B239" s="63" t="s">
        <v>114</v>
      </c>
      <c r="C239" s="63" t="s">
        <v>1478</v>
      </c>
      <c r="D239" s="63" t="s">
        <v>120</v>
      </c>
      <c r="E239" s="63" t="s">
        <v>1479</v>
      </c>
      <c r="F239" s="63" t="s">
        <v>121</v>
      </c>
      <c r="G239" s="63" t="s">
        <v>1510</v>
      </c>
      <c r="H239" s="63" t="s">
        <v>1511</v>
      </c>
      <c r="I239" s="63" t="s">
        <v>329</v>
      </c>
      <c r="J239" s="63"/>
      <c r="K239" s="63"/>
      <c r="L239" s="63" t="s">
        <v>1119</v>
      </c>
      <c r="M239" s="63" t="s">
        <v>1512</v>
      </c>
      <c r="N239" s="63" t="s">
        <v>304</v>
      </c>
      <c r="O239" s="63" t="str">
        <f>VLOOKUP(G239,'Sheet 1 (2)'!$H$4:$M$536,6,FALSE)</f>
        <v/>
      </c>
      <c r="P239" s="63" t="str">
        <f t="shared" si="38"/>
        <v/>
      </c>
      <c r="Q239" s="63"/>
      <c r="R239" s="63" t="s">
        <v>1483</v>
      </c>
      <c r="S239" s="63" t="s">
        <v>304</v>
      </c>
      <c r="T239" s="63" t="str">
        <f>VLOOKUP(G239,'Sheet 1 (2)'!$H$4:$O$536,8,FALSE)</f>
        <v/>
      </c>
      <c r="U239" s="63" t="str">
        <f t="shared" si="39"/>
        <v/>
      </c>
      <c r="V239" s="63"/>
      <c r="W239" s="63" t="s">
        <v>304</v>
      </c>
      <c r="X239" s="63" t="str">
        <f>VLOOKUP(G239,'Sheet 1 (2)'!$H$4:$Q$536,10,FALSE)</f>
        <v/>
      </c>
      <c r="Y239" s="63" t="str">
        <f t="shared" si="40"/>
        <v/>
      </c>
      <c r="Z239" s="63"/>
      <c r="AA239" s="63" t="s">
        <v>304</v>
      </c>
      <c r="AB239" s="63" t="str">
        <f>VLOOKUP(G239,'Sheet 1 (2)'!$H$4:$S$536,12,FALSE)</f>
        <v/>
      </c>
      <c r="AC239" s="63" t="str">
        <f t="shared" si="41"/>
        <v/>
      </c>
      <c r="AD239" s="63" t="s">
        <v>304</v>
      </c>
      <c r="AE239" s="63" t="str">
        <f>VLOOKUP(G239,'Sheet 1 (2)'!$H$4:$AF$536,25,FALSE)</f>
        <v/>
      </c>
      <c r="AF239" s="63" t="s">
        <v>588</v>
      </c>
      <c r="AG239" s="63" t="str">
        <f t="shared" si="42"/>
        <v/>
      </c>
      <c r="AH239" s="63" t="s">
        <v>304</v>
      </c>
      <c r="AI239" s="63" t="str">
        <f>VLOOKUP(G239,'Sheet 1 (2)'!$H$4:$AG$536,26,FALSE)</f>
        <v>NO</v>
      </c>
      <c r="AJ239" s="63" t="s">
        <v>301</v>
      </c>
      <c r="AK239" s="63" t="s">
        <v>304</v>
      </c>
      <c r="AL239" s="63" t="str">
        <f>VLOOKUP(G239,'Sheet 1 (2)'!$H$4:$AH$536,27,FALSE)</f>
        <v/>
      </c>
      <c r="AM239" s="63" t="s">
        <v>1485</v>
      </c>
      <c r="AN239" s="63">
        <v>1</v>
      </c>
      <c r="AO239" s="63">
        <f t="shared" si="36"/>
        <v>0</v>
      </c>
      <c r="AP239" s="71" t="s">
        <v>301</v>
      </c>
      <c r="AQ239" s="71"/>
      <c r="AR239" s="71" t="s">
        <v>329</v>
      </c>
    </row>
    <row r="240" spans="1:44" ht="15.75" customHeight="1">
      <c r="A240" s="63" t="s">
        <v>1441</v>
      </c>
      <c r="B240" s="63" t="s">
        <v>114</v>
      </c>
      <c r="C240" s="63" t="s">
        <v>1478</v>
      </c>
      <c r="D240" s="63" t="s">
        <v>120</v>
      </c>
      <c r="E240" s="63" t="s">
        <v>1479</v>
      </c>
      <c r="F240" s="63" t="s">
        <v>121</v>
      </c>
      <c r="G240" s="63" t="s">
        <v>1513</v>
      </c>
      <c r="H240" s="63" t="s">
        <v>1514</v>
      </c>
      <c r="I240" s="63" t="s">
        <v>329</v>
      </c>
      <c r="J240" s="63"/>
      <c r="K240" s="63"/>
      <c r="L240" s="63" t="s">
        <v>1119</v>
      </c>
      <c r="M240" s="63" t="s">
        <v>1515</v>
      </c>
      <c r="N240" s="63" t="s">
        <v>304</v>
      </c>
      <c r="O240" s="63" t="str">
        <f>VLOOKUP(G240,'Sheet 1 (2)'!$H$4:$M$536,6,FALSE)</f>
        <v/>
      </c>
      <c r="P240" s="63" t="str">
        <f t="shared" si="38"/>
        <v/>
      </c>
      <c r="Q240" s="63"/>
      <c r="R240" s="63"/>
      <c r="S240" s="63" t="s">
        <v>304</v>
      </c>
      <c r="T240" s="63" t="str">
        <f>VLOOKUP(G240,'Sheet 1 (2)'!$H$4:$O$536,8,FALSE)</f>
        <v/>
      </c>
      <c r="U240" s="63" t="str">
        <f t="shared" si="39"/>
        <v/>
      </c>
      <c r="V240" s="63"/>
      <c r="W240" s="63" t="s">
        <v>304</v>
      </c>
      <c r="X240" s="63" t="str">
        <f>VLOOKUP(G240,'Sheet 1 (2)'!$H$4:$Q$536,10,FALSE)</f>
        <v/>
      </c>
      <c r="Y240" s="63" t="str">
        <f t="shared" si="40"/>
        <v/>
      </c>
      <c r="Z240" s="63"/>
      <c r="AA240" s="63" t="s">
        <v>304</v>
      </c>
      <c r="AB240" s="63" t="str">
        <f>VLOOKUP(G240,'Sheet 1 (2)'!$H$4:$S$536,12,FALSE)</f>
        <v/>
      </c>
      <c r="AC240" s="63" t="str">
        <f t="shared" si="41"/>
        <v/>
      </c>
      <c r="AD240" s="63" t="s">
        <v>304</v>
      </c>
      <c r="AE240" s="63" t="str">
        <f>VLOOKUP(G240,'Sheet 1 (2)'!$H$4:$AF$536,25,FALSE)</f>
        <v/>
      </c>
      <c r="AF240" s="63" t="s">
        <v>588</v>
      </c>
      <c r="AG240" s="63" t="str">
        <f t="shared" si="42"/>
        <v/>
      </c>
      <c r="AH240" s="63" t="s">
        <v>304</v>
      </c>
      <c r="AI240" s="63" t="str">
        <f>VLOOKUP(G240,'Sheet 1 (2)'!$H$4:$AG$536,26,FALSE)</f>
        <v>NO</v>
      </c>
      <c r="AJ240" s="63" t="s">
        <v>301</v>
      </c>
      <c r="AK240" s="63" t="s">
        <v>304</v>
      </c>
      <c r="AL240" s="63" t="str">
        <f>VLOOKUP(G240,'Sheet 1 (2)'!$H$4:$AH$536,27,FALSE)</f>
        <v/>
      </c>
      <c r="AM240" s="63" t="s">
        <v>1485</v>
      </c>
      <c r="AN240" s="63">
        <v>1</v>
      </c>
      <c r="AO240" s="63">
        <f t="shared" si="36"/>
        <v>0</v>
      </c>
      <c r="AP240" s="71" t="s">
        <v>301</v>
      </c>
      <c r="AQ240" s="71"/>
      <c r="AR240" s="71" t="s">
        <v>329</v>
      </c>
    </row>
    <row r="241" spans="1:44" ht="15.75" customHeight="1">
      <c r="A241" s="63" t="s">
        <v>1441</v>
      </c>
      <c r="B241" s="63" t="s">
        <v>114</v>
      </c>
      <c r="C241" s="63" t="s">
        <v>1478</v>
      </c>
      <c r="D241" s="63" t="s">
        <v>120</v>
      </c>
      <c r="E241" s="63" t="s">
        <v>1479</v>
      </c>
      <c r="F241" s="63" t="s">
        <v>121</v>
      </c>
      <c r="G241" s="63" t="s">
        <v>1516</v>
      </c>
      <c r="H241" s="63" t="s">
        <v>1517</v>
      </c>
      <c r="I241" s="63" t="s">
        <v>329</v>
      </c>
      <c r="J241" s="63"/>
      <c r="K241" s="63"/>
      <c r="L241" s="63" t="s">
        <v>1119</v>
      </c>
      <c r="M241" s="63" t="s">
        <v>1518</v>
      </c>
      <c r="N241" s="63" t="s">
        <v>304</v>
      </c>
      <c r="O241" s="63" t="str">
        <f>VLOOKUP(G241,'Sheet 1 (2)'!$H$4:$M$536,6,FALSE)</f>
        <v/>
      </c>
      <c r="P241" s="63" t="str">
        <f t="shared" si="38"/>
        <v/>
      </c>
      <c r="Q241" s="63"/>
      <c r="R241" s="63"/>
      <c r="S241" s="63" t="s">
        <v>304</v>
      </c>
      <c r="T241" s="63" t="str">
        <f>VLOOKUP(G241,'Sheet 1 (2)'!$H$4:$O$536,8,FALSE)</f>
        <v/>
      </c>
      <c r="U241" s="63" t="str">
        <f t="shared" si="39"/>
        <v/>
      </c>
      <c r="V241" s="63"/>
      <c r="W241" s="63" t="s">
        <v>304</v>
      </c>
      <c r="X241" s="63" t="str">
        <f>VLOOKUP(G241,'Sheet 1 (2)'!$H$4:$Q$536,10,FALSE)</f>
        <v/>
      </c>
      <c r="Y241" s="63" t="str">
        <f t="shared" si="40"/>
        <v/>
      </c>
      <c r="Z241" s="63"/>
      <c r="AA241" s="63" t="s">
        <v>304</v>
      </c>
      <c r="AB241" s="63" t="str">
        <f>VLOOKUP(G241,'Sheet 1 (2)'!$H$4:$S$536,12,FALSE)</f>
        <v/>
      </c>
      <c r="AC241" s="63" t="str">
        <f t="shared" si="41"/>
        <v/>
      </c>
      <c r="AD241" s="63" t="s">
        <v>304</v>
      </c>
      <c r="AE241" s="63" t="str">
        <f>VLOOKUP(G241,'Sheet 1 (2)'!$H$4:$AF$536,25,FALSE)</f>
        <v/>
      </c>
      <c r="AF241" s="63" t="s">
        <v>588</v>
      </c>
      <c r="AG241" s="63" t="str">
        <f t="shared" si="42"/>
        <v/>
      </c>
      <c r="AH241" s="63" t="s">
        <v>304</v>
      </c>
      <c r="AI241" s="63" t="str">
        <f>VLOOKUP(G241,'Sheet 1 (2)'!$H$4:$AG$536,26,FALSE)</f>
        <v>NO</v>
      </c>
      <c r="AJ241" s="63" t="s">
        <v>301</v>
      </c>
      <c r="AK241" s="63" t="s">
        <v>304</v>
      </c>
      <c r="AL241" s="63" t="str">
        <f>VLOOKUP(G241,'Sheet 1 (2)'!$H$4:$AH$536,27,FALSE)</f>
        <v/>
      </c>
      <c r="AM241" s="63" t="s">
        <v>1485</v>
      </c>
      <c r="AN241" s="63">
        <v>1</v>
      </c>
      <c r="AO241" s="63">
        <f t="shared" si="36"/>
        <v>0</v>
      </c>
      <c r="AP241" s="71" t="s">
        <v>301</v>
      </c>
      <c r="AQ241" s="71"/>
      <c r="AR241" s="71" t="s">
        <v>329</v>
      </c>
    </row>
    <row r="242" spans="1:44" ht="357.75" customHeight="1">
      <c r="A242" s="63" t="s">
        <v>1441</v>
      </c>
      <c r="B242" s="63" t="s">
        <v>114</v>
      </c>
      <c r="C242" s="63" t="s">
        <v>1478</v>
      </c>
      <c r="D242" s="63" t="s">
        <v>120</v>
      </c>
      <c r="E242" s="63" t="s">
        <v>1479</v>
      </c>
      <c r="F242" s="63" t="s">
        <v>121</v>
      </c>
      <c r="G242" s="63" t="s">
        <v>1519</v>
      </c>
      <c r="H242" s="63" t="s">
        <v>1520</v>
      </c>
      <c r="I242" s="63" t="s">
        <v>329</v>
      </c>
      <c r="J242" s="63"/>
      <c r="K242" s="63"/>
      <c r="L242" s="63" t="s">
        <v>1119</v>
      </c>
      <c r="M242" s="63" t="s">
        <v>1521</v>
      </c>
      <c r="N242" s="63" t="s">
        <v>304</v>
      </c>
      <c r="O242" s="63" t="str">
        <f>VLOOKUP(G242,'Sheet 1 (2)'!$H$4:$M$536,6,FALSE)</f>
        <v/>
      </c>
      <c r="P242" s="63" t="str">
        <f t="shared" si="38"/>
        <v/>
      </c>
      <c r="Q242" s="63"/>
      <c r="R242" s="63" t="s">
        <v>1483</v>
      </c>
      <c r="S242" s="63" t="s">
        <v>304</v>
      </c>
      <c r="T242" s="63" t="str">
        <f>VLOOKUP(G242,'Sheet 1 (2)'!$H$4:$O$536,8,FALSE)</f>
        <v/>
      </c>
      <c r="U242" s="63" t="str">
        <f t="shared" si="39"/>
        <v/>
      </c>
      <c r="V242" s="63"/>
      <c r="W242" s="63" t="s">
        <v>304</v>
      </c>
      <c r="X242" s="63" t="str">
        <f>VLOOKUP(G242,'Sheet 1 (2)'!$H$4:$Q$536,10,FALSE)</f>
        <v/>
      </c>
      <c r="Y242" s="63" t="str">
        <f t="shared" si="40"/>
        <v/>
      </c>
      <c r="Z242" s="63"/>
      <c r="AA242" s="63" t="s">
        <v>304</v>
      </c>
      <c r="AB242" s="63" t="str">
        <f>VLOOKUP(G242,'Sheet 1 (2)'!$H$4:$S$536,12,FALSE)</f>
        <v/>
      </c>
      <c r="AC242" s="63" t="str">
        <f t="shared" si="41"/>
        <v/>
      </c>
      <c r="AD242" s="63" t="s">
        <v>304</v>
      </c>
      <c r="AE242" s="63" t="str">
        <f>VLOOKUP(G242,'Sheet 1 (2)'!$H$4:$AF$536,25,FALSE)</f>
        <v/>
      </c>
      <c r="AF242" s="63" t="s">
        <v>1522</v>
      </c>
      <c r="AG242" s="63" t="str">
        <f t="shared" si="42"/>
        <v/>
      </c>
      <c r="AH242" s="63" t="s">
        <v>304</v>
      </c>
      <c r="AI242" s="63" t="str">
        <f>VLOOKUP(G242,'Sheet 1 (2)'!$H$4:$AG$536,26,FALSE)</f>
        <v>NO</v>
      </c>
      <c r="AJ242" s="63" t="s">
        <v>301</v>
      </c>
      <c r="AK242" s="63" t="s">
        <v>304</v>
      </c>
      <c r="AL242" s="63" t="str">
        <f>VLOOKUP(G242,'Sheet 1 (2)'!$H$4:$AH$536,27,FALSE)</f>
        <v/>
      </c>
      <c r="AM242" s="63" t="s">
        <v>1485</v>
      </c>
      <c r="AN242" s="63">
        <v>1</v>
      </c>
      <c r="AO242" s="63">
        <f t="shared" si="36"/>
        <v>0</v>
      </c>
      <c r="AP242" s="71" t="s">
        <v>301</v>
      </c>
      <c r="AQ242" s="71"/>
      <c r="AR242" s="71" t="s">
        <v>329</v>
      </c>
    </row>
    <row r="243" spans="1:44" ht="15.75" customHeight="1">
      <c r="A243" s="63" t="s">
        <v>1441</v>
      </c>
      <c r="B243" s="63" t="s">
        <v>114</v>
      </c>
      <c r="C243" s="63" t="s">
        <v>1478</v>
      </c>
      <c r="D243" s="63" t="s">
        <v>120</v>
      </c>
      <c r="E243" s="63" t="s">
        <v>1479</v>
      </c>
      <c r="F243" s="63" t="s">
        <v>121</v>
      </c>
      <c r="G243" s="63" t="s">
        <v>1523</v>
      </c>
      <c r="H243" s="63" t="s">
        <v>1524</v>
      </c>
      <c r="I243" s="63" t="s">
        <v>329</v>
      </c>
      <c r="J243" s="63"/>
      <c r="K243" s="63"/>
      <c r="L243" s="63" t="s">
        <v>1119</v>
      </c>
      <c r="M243" s="63" t="s">
        <v>1525</v>
      </c>
      <c r="N243" s="63" t="s">
        <v>304</v>
      </c>
      <c r="O243" s="63" t="str">
        <f>VLOOKUP(G243,'Sheet 1 (2)'!$H$4:$M$536,6,FALSE)</f>
        <v/>
      </c>
      <c r="P243" s="63" t="str">
        <f t="shared" si="38"/>
        <v/>
      </c>
      <c r="Q243" s="63"/>
      <c r="R243" s="63" t="s">
        <v>1483</v>
      </c>
      <c r="S243" s="63" t="s">
        <v>304</v>
      </c>
      <c r="T243" s="63" t="str">
        <f>VLOOKUP(G243,'Sheet 1 (2)'!$H$4:$O$536,8,FALSE)</f>
        <v/>
      </c>
      <c r="U243" s="63" t="str">
        <f t="shared" si="39"/>
        <v/>
      </c>
      <c r="V243" s="63"/>
      <c r="W243" s="63" t="s">
        <v>304</v>
      </c>
      <c r="X243" s="63" t="str">
        <f>VLOOKUP(G243,'Sheet 1 (2)'!$H$4:$Q$536,10,FALSE)</f>
        <v/>
      </c>
      <c r="Y243" s="63" t="str">
        <f t="shared" si="40"/>
        <v/>
      </c>
      <c r="Z243" s="63"/>
      <c r="AA243" s="63" t="s">
        <v>304</v>
      </c>
      <c r="AB243" s="63" t="str">
        <f>VLOOKUP(G243,'Sheet 1 (2)'!$H$4:$S$536,12,FALSE)</f>
        <v/>
      </c>
      <c r="AC243" s="63" t="str">
        <f t="shared" si="41"/>
        <v/>
      </c>
      <c r="AD243" s="63" t="s">
        <v>304</v>
      </c>
      <c r="AE243" s="63" t="str">
        <f>VLOOKUP(G243,'Sheet 1 (2)'!$H$4:$AF$536,25,FALSE)</f>
        <v/>
      </c>
      <c r="AF243" s="63" t="s">
        <v>588</v>
      </c>
      <c r="AG243" s="63" t="str">
        <f t="shared" si="42"/>
        <v/>
      </c>
      <c r="AH243" s="63" t="s">
        <v>304</v>
      </c>
      <c r="AI243" s="63" t="str">
        <f>VLOOKUP(G243,'Sheet 1 (2)'!$H$4:$AG$536,26,FALSE)</f>
        <v>NO</v>
      </c>
      <c r="AJ243" s="63" t="s">
        <v>301</v>
      </c>
      <c r="AK243" s="63" t="s">
        <v>304</v>
      </c>
      <c r="AL243" s="63" t="str">
        <f>VLOOKUP(G243,'Sheet 1 (2)'!$H$4:$AH$536,27,FALSE)</f>
        <v/>
      </c>
      <c r="AM243" s="63" t="s">
        <v>1485</v>
      </c>
      <c r="AN243" s="63">
        <v>1</v>
      </c>
      <c r="AO243" s="63">
        <f t="shared" si="36"/>
        <v>0</v>
      </c>
      <c r="AP243" s="71" t="s">
        <v>301</v>
      </c>
      <c r="AQ243" s="71"/>
      <c r="AR243" s="71" t="s">
        <v>329</v>
      </c>
    </row>
    <row r="244" spans="1:44" ht="15.75" customHeight="1">
      <c r="A244" s="63" t="s">
        <v>1441</v>
      </c>
      <c r="B244" s="63" t="s">
        <v>114</v>
      </c>
      <c r="C244" s="63" t="s">
        <v>1526</v>
      </c>
      <c r="D244" s="63" t="s">
        <v>122</v>
      </c>
      <c r="E244" s="63" t="s">
        <v>1527</v>
      </c>
      <c r="F244" s="63" t="s">
        <v>123</v>
      </c>
      <c r="G244" s="63" t="s">
        <v>1528</v>
      </c>
      <c r="H244" s="63" t="s">
        <v>1529</v>
      </c>
      <c r="I244" s="63" t="s">
        <v>329</v>
      </c>
      <c r="J244" s="63"/>
      <c r="K244" s="63"/>
      <c r="L244" s="63" t="s">
        <v>1530</v>
      </c>
      <c r="M244" s="63" t="s">
        <v>1531</v>
      </c>
      <c r="N244" s="63" t="s">
        <v>304</v>
      </c>
      <c r="O244" s="63" t="str">
        <f>VLOOKUP(G244,'Sheet 1 (2)'!$H$4:$M$536,6,FALSE)</f>
        <v/>
      </c>
      <c r="P244" s="63" t="str">
        <f t="shared" si="38"/>
        <v/>
      </c>
      <c r="Q244" s="63"/>
      <c r="R244" s="63" t="s">
        <v>498</v>
      </c>
      <c r="S244" s="63" t="s">
        <v>304</v>
      </c>
      <c r="T244" s="63" t="str">
        <f>VLOOKUP(G244,'Sheet 1 (2)'!$H$4:$O$536,8,FALSE)</f>
        <v/>
      </c>
      <c r="U244" s="63" t="str">
        <f t="shared" si="39"/>
        <v/>
      </c>
      <c r="V244" s="63" t="s">
        <v>1532</v>
      </c>
      <c r="W244" s="63" t="s">
        <v>304</v>
      </c>
      <c r="X244" s="63" t="str">
        <f>VLOOKUP(G244,'Sheet 1 (2)'!$H$4:$Q$536,10,FALSE)</f>
        <v/>
      </c>
      <c r="Y244" s="63" t="str">
        <f t="shared" si="40"/>
        <v/>
      </c>
      <c r="Z244" s="63" t="s">
        <v>1528</v>
      </c>
      <c r="AA244" s="63" t="s">
        <v>304</v>
      </c>
      <c r="AB244" s="63" t="str">
        <f>VLOOKUP(G244,'Sheet 1 (2)'!$H$4:$S$536,12,FALSE)</f>
        <v/>
      </c>
      <c r="AC244" s="63" t="str">
        <f t="shared" si="41"/>
        <v/>
      </c>
      <c r="AD244" s="63" t="s">
        <v>304</v>
      </c>
      <c r="AE244" s="63" t="str">
        <f>VLOOKUP(G244,'Sheet 1 (2)'!$H$4:$AF$536,25,FALSE)</f>
        <v/>
      </c>
      <c r="AF244" s="63" t="s">
        <v>334</v>
      </c>
      <c r="AG244" s="63" t="str">
        <f t="shared" si="42"/>
        <v/>
      </c>
      <c r="AH244" s="63" t="s">
        <v>304</v>
      </c>
      <c r="AI244" s="63" t="str">
        <f>VLOOKUP(G244,'Sheet 1 (2)'!$H$4:$AG$536,26,FALSE)</f>
        <v>NO</v>
      </c>
      <c r="AJ244" s="63" t="s">
        <v>301</v>
      </c>
      <c r="AK244" s="63" t="s">
        <v>304</v>
      </c>
      <c r="AL244" s="63" t="str">
        <f>VLOOKUP(G244,'Sheet 1 (2)'!$H$4:$AH$536,27,FALSE)</f>
        <v>Nos enviarán el código HIS y el porcentaje de crecimiento para el próximo año.</v>
      </c>
      <c r="AM244" s="63" t="str">
        <f t="shared" ref="AM244:AM268" si="44">IF(AK244&lt;&gt;"",AK244,AL244)</f>
        <v>Nos enviarán el código HIS y el porcentaje de crecimiento para el próximo año.</v>
      </c>
      <c r="AN244" s="63">
        <v>1</v>
      </c>
      <c r="AO244" s="63">
        <f t="shared" si="36"/>
        <v>0</v>
      </c>
      <c r="AP244" s="71" t="s">
        <v>301</v>
      </c>
      <c r="AQ244" s="71"/>
      <c r="AR244" s="71" t="s">
        <v>329</v>
      </c>
    </row>
    <row r="245" spans="1:44" ht="15.75" customHeight="1">
      <c r="A245" s="63" t="s">
        <v>1441</v>
      </c>
      <c r="B245" s="63" t="s">
        <v>114</v>
      </c>
      <c r="C245" s="63" t="s">
        <v>1533</v>
      </c>
      <c r="D245" s="63" t="s">
        <v>124</v>
      </c>
      <c r="E245" s="63" t="s">
        <v>1534</v>
      </c>
      <c r="F245" s="63" t="s">
        <v>125</v>
      </c>
      <c r="G245" s="63" t="s">
        <v>1535</v>
      </c>
      <c r="H245" s="63" t="s">
        <v>1536</v>
      </c>
      <c r="I245" s="63" t="s">
        <v>329</v>
      </c>
      <c r="J245" s="63"/>
      <c r="K245" s="63"/>
      <c r="L245" s="63" t="s">
        <v>1234</v>
      </c>
      <c r="M245" s="63" t="s">
        <v>1537</v>
      </c>
      <c r="N245" s="63" t="s">
        <v>304</v>
      </c>
      <c r="O245" s="63" t="str">
        <f>VLOOKUP(G245,'Sheet 1 (2)'!$H$4:$M$536,6,FALSE)</f>
        <v/>
      </c>
      <c r="P245" s="63" t="str">
        <f t="shared" si="38"/>
        <v/>
      </c>
      <c r="Q245" s="63"/>
      <c r="R245" s="63" t="s">
        <v>498</v>
      </c>
      <c r="S245" s="63" t="s">
        <v>304</v>
      </c>
      <c r="T245" s="63" t="str">
        <f>VLOOKUP(G245,'Sheet 1 (2)'!$H$4:$O$536,8,FALSE)</f>
        <v/>
      </c>
      <c r="U245" s="63" t="str">
        <f t="shared" si="39"/>
        <v/>
      </c>
      <c r="V245" s="63" t="s">
        <v>1538</v>
      </c>
      <c r="W245" s="63" t="s">
        <v>304</v>
      </c>
      <c r="X245" s="63" t="str">
        <f>VLOOKUP(G245,'Sheet 1 (2)'!$H$4:$Q$536,10,FALSE)</f>
        <v/>
      </c>
      <c r="Y245" s="63" t="str">
        <f t="shared" si="40"/>
        <v/>
      </c>
      <c r="Z245" s="63" t="s">
        <v>1539</v>
      </c>
      <c r="AA245" s="63" t="s">
        <v>304</v>
      </c>
      <c r="AB245" s="63" t="str">
        <f>VLOOKUP(G245,'Sheet 1 (2)'!$H$4:$S$536,12,FALSE)</f>
        <v/>
      </c>
      <c r="AC245" s="63" t="str">
        <f t="shared" si="41"/>
        <v/>
      </c>
      <c r="AD245" s="63" t="s">
        <v>304</v>
      </c>
      <c r="AE245" s="63" t="str">
        <f>VLOOKUP(G245,'Sheet 1 (2)'!$H$4:$AF$536,25,FALSE)</f>
        <v/>
      </c>
      <c r="AF245" s="63" t="s">
        <v>504</v>
      </c>
      <c r="AG245" s="63" t="str">
        <f t="shared" si="42"/>
        <v/>
      </c>
      <c r="AH245" s="63" t="s">
        <v>304</v>
      </c>
      <c r="AI245" s="63" t="str">
        <f>VLOOKUP(G245,'Sheet 1 (2)'!$H$4:$AG$536,26,FALSE)</f>
        <v>NO</v>
      </c>
      <c r="AJ245" s="63" t="s">
        <v>301</v>
      </c>
      <c r="AK245" s="63" t="s">
        <v>304</v>
      </c>
      <c r="AL245" s="63" t="str">
        <f>VLOOKUP(G245,'Sheet 1 (2)'!$H$4:$AH$536,27,FALSE)</f>
        <v>Consulta. Claridad en el criterio de programación</v>
      </c>
      <c r="AM245" s="63" t="str">
        <f t="shared" si="44"/>
        <v>Consulta. Claridad en el criterio de programación</v>
      </c>
      <c r="AN245" s="63">
        <v>1</v>
      </c>
      <c r="AO245" s="63">
        <f t="shared" si="36"/>
        <v>0</v>
      </c>
      <c r="AP245" s="71"/>
      <c r="AQ245" s="71"/>
      <c r="AR245" s="71"/>
    </row>
    <row r="246" spans="1:44" ht="15.75" customHeight="1">
      <c r="A246" s="63" t="s">
        <v>1441</v>
      </c>
      <c r="B246" s="63" t="s">
        <v>114</v>
      </c>
      <c r="C246" s="63" t="s">
        <v>1533</v>
      </c>
      <c r="D246" s="63" t="s">
        <v>124</v>
      </c>
      <c r="E246" s="63" t="s">
        <v>1534</v>
      </c>
      <c r="F246" s="63" t="s">
        <v>125</v>
      </c>
      <c r="G246" s="63" t="s">
        <v>1540</v>
      </c>
      <c r="H246" s="63" t="s">
        <v>1541</v>
      </c>
      <c r="I246" s="63" t="s">
        <v>329</v>
      </c>
      <c r="J246" s="63"/>
      <c r="K246" s="63"/>
      <c r="L246" s="63" t="s">
        <v>388</v>
      </c>
      <c r="M246" s="63" t="s">
        <v>1542</v>
      </c>
      <c r="N246" s="63" t="s">
        <v>304</v>
      </c>
      <c r="O246" s="63" t="str">
        <f>VLOOKUP(G246,'Sheet 1 (2)'!$H$4:$M$536,6,FALSE)</f>
        <v/>
      </c>
      <c r="P246" s="63" t="str">
        <f t="shared" si="38"/>
        <v/>
      </c>
      <c r="Q246" s="63"/>
      <c r="R246" s="63" t="s">
        <v>498</v>
      </c>
      <c r="S246" s="63" t="s">
        <v>304</v>
      </c>
      <c r="T246" s="63" t="str">
        <f>VLOOKUP(G246,'Sheet 1 (2)'!$H$4:$O$536,8,FALSE)</f>
        <v/>
      </c>
      <c r="U246" s="63" t="str">
        <f t="shared" si="39"/>
        <v/>
      </c>
      <c r="V246" s="63" t="s">
        <v>1538</v>
      </c>
      <c r="W246" s="63" t="s">
        <v>304</v>
      </c>
      <c r="X246" s="63" t="str">
        <f>VLOOKUP(G246,'Sheet 1 (2)'!$H$4:$Q$536,10,FALSE)</f>
        <v/>
      </c>
      <c r="Y246" s="63" t="str">
        <f t="shared" si="40"/>
        <v/>
      </c>
      <c r="Z246" s="63" t="s">
        <v>1543</v>
      </c>
      <c r="AA246" s="63" t="s">
        <v>304</v>
      </c>
      <c r="AB246" s="63" t="str">
        <f>VLOOKUP(G246,'Sheet 1 (2)'!$H$4:$S$536,12,FALSE)</f>
        <v/>
      </c>
      <c r="AC246" s="63" t="str">
        <f t="shared" si="41"/>
        <v/>
      </c>
      <c r="AD246" s="63" t="s">
        <v>304</v>
      </c>
      <c r="AE246" s="63" t="str">
        <f>VLOOKUP(G246,'Sheet 1 (2)'!$H$4:$AF$536,25,FALSE)</f>
        <v/>
      </c>
      <c r="AF246" s="63" t="s">
        <v>364</v>
      </c>
      <c r="AG246" s="63" t="str">
        <f t="shared" si="42"/>
        <v/>
      </c>
      <c r="AH246" s="63" t="s">
        <v>304</v>
      </c>
      <c r="AI246" s="63" t="str">
        <f>VLOOKUP(G246,'Sheet 1 (2)'!$H$4:$AG$536,26,FALSE)</f>
        <v>SI</v>
      </c>
      <c r="AJ246" s="63" t="s">
        <v>329</v>
      </c>
      <c r="AK246" s="63" t="s">
        <v>304</v>
      </c>
      <c r="AL246" s="63" t="str">
        <f>VLOOKUP(G246,'Sheet 1 (2)'!$H$4:$AH$536,27,FALSE)</f>
        <v>Consulta. Se podría utilizar única fuente de información HIS</v>
      </c>
      <c r="AM246" s="63" t="str">
        <f t="shared" si="44"/>
        <v>Consulta. Se podría utilizar única fuente de información HIS</v>
      </c>
      <c r="AN246" s="63">
        <v>1</v>
      </c>
      <c r="AO246" s="63">
        <f t="shared" si="36"/>
        <v>1</v>
      </c>
      <c r="AP246" s="71" t="s">
        <v>329</v>
      </c>
      <c r="AQ246" s="71" t="s">
        <v>1544</v>
      </c>
      <c r="AR246" s="71"/>
    </row>
    <row r="247" spans="1:44" ht="15.75" customHeight="1">
      <c r="A247" s="63" t="s">
        <v>1441</v>
      </c>
      <c r="B247" s="63" t="s">
        <v>114</v>
      </c>
      <c r="C247" s="63" t="s">
        <v>1533</v>
      </c>
      <c r="D247" s="63" t="s">
        <v>124</v>
      </c>
      <c r="E247" s="63" t="s">
        <v>1534</v>
      </c>
      <c r="F247" s="63" t="s">
        <v>125</v>
      </c>
      <c r="G247" s="63" t="s">
        <v>1545</v>
      </c>
      <c r="H247" s="63" t="s">
        <v>1546</v>
      </c>
      <c r="I247" s="63" t="s">
        <v>329</v>
      </c>
      <c r="J247" s="63"/>
      <c r="K247" s="63"/>
      <c r="L247" s="63" t="s">
        <v>388</v>
      </c>
      <c r="M247" s="63" t="s">
        <v>1547</v>
      </c>
      <c r="N247" s="63" t="s">
        <v>304</v>
      </c>
      <c r="O247" s="63" t="str">
        <f>VLOOKUP(G247,'Sheet 1 (2)'!$H$4:$M$536,6,FALSE)</f>
        <v/>
      </c>
      <c r="P247" s="63" t="str">
        <f t="shared" si="38"/>
        <v/>
      </c>
      <c r="Q247" s="63"/>
      <c r="R247" s="63" t="s">
        <v>498</v>
      </c>
      <c r="S247" s="63" t="s">
        <v>304</v>
      </c>
      <c r="T247" s="63" t="str">
        <f>VLOOKUP(G247,'Sheet 1 (2)'!$H$4:$O$536,8,FALSE)</f>
        <v/>
      </c>
      <c r="U247" s="63" t="str">
        <f t="shared" si="39"/>
        <v/>
      </c>
      <c r="V247" s="63" t="s">
        <v>1538</v>
      </c>
      <c r="W247" s="63" t="s">
        <v>304</v>
      </c>
      <c r="X247" s="63" t="str">
        <f>VLOOKUP(G247,'Sheet 1 (2)'!$H$4:$Q$536,10,FALSE)</f>
        <v/>
      </c>
      <c r="Y247" s="63" t="str">
        <f t="shared" si="40"/>
        <v/>
      </c>
      <c r="Z247" s="63" t="s">
        <v>1548</v>
      </c>
      <c r="AA247" s="63" t="s">
        <v>304</v>
      </c>
      <c r="AB247" s="63" t="str">
        <f>VLOOKUP(G247,'Sheet 1 (2)'!$H$4:$S$536,12,FALSE)</f>
        <v/>
      </c>
      <c r="AC247" s="63" t="str">
        <f t="shared" si="41"/>
        <v/>
      </c>
      <c r="AD247" s="63" t="s">
        <v>304</v>
      </c>
      <c r="AE247" s="63" t="str">
        <f>VLOOKUP(G247,'Sheet 1 (2)'!$H$4:$AF$536,25,FALSE)</f>
        <v/>
      </c>
      <c r="AF247" s="63" t="s">
        <v>364</v>
      </c>
      <c r="AG247" s="63" t="str">
        <f t="shared" si="42"/>
        <v/>
      </c>
      <c r="AH247" s="63" t="s">
        <v>304</v>
      </c>
      <c r="AI247" s="63" t="str">
        <f>VLOOKUP(G247,'Sheet 1 (2)'!$H$4:$AG$536,26,FALSE)</f>
        <v>SI</v>
      </c>
      <c r="AJ247" s="63" t="s">
        <v>329</v>
      </c>
      <c r="AK247" s="63" t="s">
        <v>304</v>
      </c>
      <c r="AL247" s="63" t="str">
        <f>VLOOKUP(G247,'Sheet 1 (2)'!$H$4:$AH$536,27,FALSE)</f>
        <v>Consulta. Se podría utilizar única fuente de información HIS</v>
      </c>
      <c r="AM247" s="63" t="str">
        <f t="shared" si="44"/>
        <v>Consulta. Se podría utilizar única fuente de información HIS</v>
      </c>
      <c r="AN247" s="63">
        <v>1</v>
      </c>
      <c r="AO247" s="63">
        <f t="shared" si="36"/>
        <v>1</v>
      </c>
      <c r="AP247" s="71" t="s">
        <v>329</v>
      </c>
      <c r="AQ247" s="71" t="s">
        <v>1544</v>
      </c>
      <c r="AR247" s="71"/>
    </row>
    <row r="248" spans="1:44" ht="15.75" customHeight="1">
      <c r="A248" s="63" t="s">
        <v>1441</v>
      </c>
      <c r="B248" s="63" t="s">
        <v>114</v>
      </c>
      <c r="C248" s="63" t="s">
        <v>1533</v>
      </c>
      <c r="D248" s="63" t="s">
        <v>124</v>
      </c>
      <c r="E248" s="63" t="s">
        <v>1534</v>
      </c>
      <c r="F248" s="63" t="s">
        <v>125</v>
      </c>
      <c r="G248" s="63" t="s">
        <v>1549</v>
      </c>
      <c r="H248" s="63" t="s">
        <v>1550</v>
      </c>
      <c r="I248" s="63" t="s">
        <v>329</v>
      </c>
      <c r="J248" s="63"/>
      <c r="K248" s="63"/>
      <c r="L248" s="63" t="s">
        <v>1234</v>
      </c>
      <c r="M248" s="63" t="s">
        <v>1551</v>
      </c>
      <c r="N248" s="63" t="s">
        <v>304</v>
      </c>
      <c r="O248" s="63" t="str">
        <f>VLOOKUP(G248,'Sheet 1 (2)'!$H$4:$M$536,6,FALSE)</f>
        <v/>
      </c>
      <c r="P248" s="63" t="str">
        <f t="shared" si="38"/>
        <v/>
      </c>
      <c r="Q248" s="63"/>
      <c r="R248" s="63" t="s">
        <v>498</v>
      </c>
      <c r="S248" s="63" t="s">
        <v>304</v>
      </c>
      <c r="T248" s="63" t="str">
        <f>VLOOKUP(G248,'Sheet 1 (2)'!$H$4:$O$536,8,FALSE)</f>
        <v/>
      </c>
      <c r="U248" s="63" t="str">
        <f t="shared" si="39"/>
        <v/>
      </c>
      <c r="V248" s="63" t="s">
        <v>1538</v>
      </c>
      <c r="W248" s="63" t="s">
        <v>304</v>
      </c>
      <c r="X248" s="63" t="str">
        <f>VLOOKUP(G248,'Sheet 1 (2)'!$H$4:$Q$536,10,FALSE)</f>
        <v/>
      </c>
      <c r="Y248" s="63" t="str">
        <f t="shared" si="40"/>
        <v/>
      </c>
      <c r="Z248" s="63" t="s">
        <v>1552</v>
      </c>
      <c r="AA248" s="63" t="s">
        <v>304</v>
      </c>
      <c r="AB248" s="63" t="str">
        <f>VLOOKUP(G248,'Sheet 1 (2)'!$H$4:$S$536,12,FALSE)</f>
        <v/>
      </c>
      <c r="AC248" s="63" t="str">
        <f t="shared" si="41"/>
        <v/>
      </c>
      <c r="AD248" s="63" t="s">
        <v>304</v>
      </c>
      <c r="AE248" s="63" t="str">
        <f>VLOOKUP(G248,'Sheet 1 (2)'!$H$4:$AF$536,25,FALSE)</f>
        <v/>
      </c>
      <c r="AF248" s="63" t="s">
        <v>504</v>
      </c>
      <c r="AG248" s="63" t="str">
        <f t="shared" si="42"/>
        <v/>
      </c>
      <c r="AH248" s="63" t="s">
        <v>304</v>
      </c>
      <c r="AI248" s="63" t="str">
        <f>VLOOKUP(G248,'Sheet 1 (2)'!$H$4:$AG$536,26,FALSE)</f>
        <v>SI</v>
      </c>
      <c r="AJ248" s="63" t="s">
        <v>329</v>
      </c>
      <c r="AK248" s="63" t="s">
        <v>304</v>
      </c>
      <c r="AL248" s="63" t="str">
        <f>VLOOKUP(G248,'Sheet 1 (2)'!$H$4:$AH$536,27,FALSE)</f>
        <v>Consulta. Se podría utilizar única fuente de información HIS</v>
      </c>
      <c r="AM248" s="63" t="str">
        <f t="shared" si="44"/>
        <v>Consulta. Se podría utilizar única fuente de información HIS</v>
      </c>
      <c r="AN248" s="63">
        <v>1</v>
      </c>
      <c r="AO248" s="63">
        <f t="shared" si="36"/>
        <v>1</v>
      </c>
      <c r="AP248" s="71" t="s">
        <v>329</v>
      </c>
      <c r="AQ248" s="71" t="s">
        <v>1544</v>
      </c>
      <c r="AR248" s="71"/>
    </row>
    <row r="249" spans="1:44" ht="15.75" customHeight="1">
      <c r="A249" s="63" t="s">
        <v>1441</v>
      </c>
      <c r="B249" s="63" t="s">
        <v>114</v>
      </c>
      <c r="C249" s="63" t="s">
        <v>1533</v>
      </c>
      <c r="D249" s="63" t="s">
        <v>124</v>
      </c>
      <c r="E249" s="63" t="s">
        <v>1534</v>
      </c>
      <c r="F249" s="63" t="s">
        <v>125</v>
      </c>
      <c r="G249" s="63" t="s">
        <v>1553</v>
      </c>
      <c r="H249" s="63" t="s">
        <v>1554</v>
      </c>
      <c r="I249" s="63" t="s">
        <v>329</v>
      </c>
      <c r="J249" s="63"/>
      <c r="K249" s="63"/>
      <c r="L249" s="63" t="s">
        <v>709</v>
      </c>
      <c r="M249" s="63" t="s">
        <v>1555</v>
      </c>
      <c r="N249" s="63" t="s">
        <v>304</v>
      </c>
      <c r="O249" s="63" t="str">
        <f>VLOOKUP(G249,'Sheet 1 (2)'!$H$4:$M$536,6,FALSE)</f>
        <v/>
      </c>
      <c r="P249" s="63" t="str">
        <f t="shared" si="38"/>
        <v/>
      </c>
      <c r="Q249" s="63"/>
      <c r="R249" s="63" t="s">
        <v>498</v>
      </c>
      <c r="S249" s="63" t="s">
        <v>304</v>
      </c>
      <c r="T249" s="63" t="str">
        <f>VLOOKUP(G249,'Sheet 1 (2)'!$H$4:$O$536,8,FALSE)</f>
        <v/>
      </c>
      <c r="U249" s="63" t="str">
        <f t="shared" si="39"/>
        <v/>
      </c>
      <c r="V249" s="63" t="s">
        <v>1538</v>
      </c>
      <c r="W249" s="63" t="s">
        <v>304</v>
      </c>
      <c r="X249" s="63" t="str">
        <f>VLOOKUP(G249,'Sheet 1 (2)'!$H$4:$Q$536,10,FALSE)</f>
        <v/>
      </c>
      <c r="Y249" s="63" t="str">
        <f t="shared" si="40"/>
        <v/>
      </c>
      <c r="Z249" s="63" t="s">
        <v>1556</v>
      </c>
      <c r="AA249" s="63" t="s">
        <v>304</v>
      </c>
      <c r="AB249" s="63" t="str">
        <f>VLOOKUP(G249,'Sheet 1 (2)'!$H$4:$S$536,12,FALSE)</f>
        <v/>
      </c>
      <c r="AC249" s="63" t="str">
        <f t="shared" si="41"/>
        <v/>
      </c>
      <c r="AD249" s="63" t="s">
        <v>304</v>
      </c>
      <c r="AE249" s="63" t="str">
        <f>VLOOKUP(G249,'Sheet 1 (2)'!$H$4:$AF$536,25,FALSE)</f>
        <v/>
      </c>
      <c r="AF249" s="63" t="s">
        <v>364</v>
      </c>
      <c r="AG249" s="63" t="str">
        <f t="shared" si="42"/>
        <v/>
      </c>
      <c r="AH249" s="63" t="s">
        <v>304</v>
      </c>
      <c r="AI249" s="63" t="str">
        <f>VLOOKUP(G249,'Sheet 1 (2)'!$H$4:$AG$536,26,FALSE)</f>
        <v>SI</v>
      </c>
      <c r="AJ249" s="63" t="s">
        <v>329</v>
      </c>
      <c r="AK249" s="63" t="s">
        <v>304</v>
      </c>
      <c r="AL249" s="63" t="str">
        <f>VLOOKUP(G249,'Sheet 1 (2)'!$H$4:$AH$536,27,FALSE)</f>
        <v/>
      </c>
      <c r="AM249" s="63" t="str">
        <f t="shared" si="44"/>
        <v/>
      </c>
      <c r="AN249" s="63">
        <v>1</v>
      </c>
      <c r="AO249" s="63">
        <f t="shared" si="36"/>
        <v>1</v>
      </c>
      <c r="AP249" s="71" t="s">
        <v>329</v>
      </c>
      <c r="AQ249" s="71" t="s">
        <v>1544</v>
      </c>
      <c r="AR249" s="71"/>
    </row>
    <row r="250" spans="1:44" ht="15.75" customHeight="1">
      <c r="A250" s="63" t="s">
        <v>1441</v>
      </c>
      <c r="B250" s="63" t="s">
        <v>114</v>
      </c>
      <c r="C250" s="63" t="s">
        <v>1533</v>
      </c>
      <c r="D250" s="63" t="s">
        <v>124</v>
      </c>
      <c r="E250" s="63" t="s">
        <v>1534</v>
      </c>
      <c r="F250" s="63" t="s">
        <v>125</v>
      </c>
      <c r="G250" s="63" t="s">
        <v>1557</v>
      </c>
      <c r="H250" s="63" t="s">
        <v>1558</v>
      </c>
      <c r="I250" s="63" t="s">
        <v>329</v>
      </c>
      <c r="J250" s="63"/>
      <c r="K250" s="63"/>
      <c r="L250" s="63" t="s">
        <v>709</v>
      </c>
      <c r="M250" s="63" t="s">
        <v>1559</v>
      </c>
      <c r="N250" s="63" t="s">
        <v>304</v>
      </c>
      <c r="O250" s="63" t="str">
        <f>VLOOKUP(G250,'Sheet 1 (2)'!$H$4:$M$536,6,FALSE)</f>
        <v/>
      </c>
      <c r="P250" s="63" t="str">
        <f t="shared" si="38"/>
        <v/>
      </c>
      <c r="Q250" s="63"/>
      <c r="R250" s="63" t="s">
        <v>498</v>
      </c>
      <c r="S250" s="63" t="s">
        <v>304</v>
      </c>
      <c r="T250" s="63" t="str">
        <f>VLOOKUP(G250,'Sheet 1 (2)'!$H$4:$O$536,8,FALSE)</f>
        <v/>
      </c>
      <c r="U250" s="63" t="str">
        <f t="shared" si="39"/>
        <v/>
      </c>
      <c r="V250" s="63" t="s">
        <v>1538</v>
      </c>
      <c r="W250" s="63" t="s">
        <v>304</v>
      </c>
      <c r="X250" s="63" t="str">
        <f>VLOOKUP(G250,'Sheet 1 (2)'!$H$4:$Q$536,10,FALSE)</f>
        <v/>
      </c>
      <c r="Y250" s="63" t="str">
        <f t="shared" si="40"/>
        <v/>
      </c>
      <c r="Z250" s="63" t="s">
        <v>1560</v>
      </c>
      <c r="AA250" s="63" t="s">
        <v>304</v>
      </c>
      <c r="AB250" s="63" t="str">
        <f>VLOOKUP(G250,'Sheet 1 (2)'!$H$4:$S$536,12,FALSE)</f>
        <v/>
      </c>
      <c r="AC250" s="63" t="str">
        <f t="shared" si="41"/>
        <v/>
      </c>
      <c r="AD250" s="63" t="s">
        <v>304</v>
      </c>
      <c r="AE250" s="63" t="str">
        <f>VLOOKUP(G250,'Sheet 1 (2)'!$H$4:$AF$536,25,FALSE)</f>
        <v/>
      </c>
      <c r="AF250" s="63" t="s">
        <v>632</v>
      </c>
      <c r="AG250" s="63" t="str">
        <f t="shared" si="42"/>
        <v/>
      </c>
      <c r="AH250" s="63" t="s">
        <v>304</v>
      </c>
      <c r="AI250" s="63" t="str">
        <f>VLOOKUP(G250,'Sheet 1 (2)'!$H$4:$AG$536,26,FALSE)</f>
        <v>SI</v>
      </c>
      <c r="AJ250" s="63" t="s">
        <v>329</v>
      </c>
      <c r="AK250" s="63" t="s">
        <v>304</v>
      </c>
      <c r="AL250" s="63" t="str">
        <f>VLOOKUP(G250,'Sheet 1 (2)'!$H$4:$AH$536,27,FALSE)</f>
        <v/>
      </c>
      <c r="AM250" s="63" t="str">
        <f t="shared" si="44"/>
        <v/>
      </c>
      <c r="AN250" s="63">
        <v>1</v>
      </c>
      <c r="AO250" s="63">
        <f t="shared" si="36"/>
        <v>1</v>
      </c>
      <c r="AP250" s="71" t="s">
        <v>329</v>
      </c>
      <c r="AQ250" s="71" t="s">
        <v>1544</v>
      </c>
      <c r="AR250" s="71"/>
    </row>
    <row r="251" spans="1:44" ht="15.75" customHeight="1">
      <c r="A251" s="63" t="s">
        <v>1441</v>
      </c>
      <c r="B251" s="63" t="s">
        <v>114</v>
      </c>
      <c r="C251" s="63" t="s">
        <v>1533</v>
      </c>
      <c r="D251" s="63" t="s">
        <v>124</v>
      </c>
      <c r="E251" s="63" t="s">
        <v>1534</v>
      </c>
      <c r="F251" s="63" t="s">
        <v>125</v>
      </c>
      <c r="G251" s="63" t="s">
        <v>1561</v>
      </c>
      <c r="H251" s="63" t="s">
        <v>1562</v>
      </c>
      <c r="I251" s="63" t="s">
        <v>329</v>
      </c>
      <c r="J251" s="63"/>
      <c r="K251" s="63"/>
      <c r="L251" s="63" t="s">
        <v>388</v>
      </c>
      <c r="M251" s="63" t="s">
        <v>1563</v>
      </c>
      <c r="N251" s="63" t="s">
        <v>304</v>
      </c>
      <c r="O251" s="63" t="str">
        <f>VLOOKUP(G251,'Sheet 1 (2)'!$H$4:$M$536,6,FALSE)</f>
        <v/>
      </c>
      <c r="P251" s="63" t="str">
        <f t="shared" si="38"/>
        <v/>
      </c>
      <c r="Q251" s="63"/>
      <c r="R251" s="63" t="s">
        <v>498</v>
      </c>
      <c r="S251" s="63" t="s">
        <v>304</v>
      </c>
      <c r="T251" s="63" t="str">
        <f>VLOOKUP(G251,'Sheet 1 (2)'!$H$4:$O$536,8,FALSE)</f>
        <v/>
      </c>
      <c r="U251" s="63" t="str">
        <f t="shared" si="39"/>
        <v/>
      </c>
      <c r="V251" s="63" t="s">
        <v>1538</v>
      </c>
      <c r="W251" s="63" t="s">
        <v>304</v>
      </c>
      <c r="X251" s="63" t="str">
        <f>VLOOKUP(G251,'Sheet 1 (2)'!$H$4:$Q$536,10,FALSE)</f>
        <v/>
      </c>
      <c r="Y251" s="63" t="str">
        <f t="shared" si="40"/>
        <v/>
      </c>
      <c r="Z251" s="63" t="s">
        <v>1564</v>
      </c>
      <c r="AA251" s="63" t="s">
        <v>304</v>
      </c>
      <c r="AB251" s="63" t="str">
        <f>VLOOKUP(G251,'Sheet 1 (2)'!$H$4:$S$536,12,FALSE)</f>
        <v/>
      </c>
      <c r="AC251" s="63" t="str">
        <f t="shared" si="41"/>
        <v/>
      </c>
      <c r="AD251" s="63" t="s">
        <v>304</v>
      </c>
      <c r="AE251" s="63" t="str">
        <f>VLOOKUP(G251,'Sheet 1 (2)'!$H$4:$AF$536,25,FALSE)</f>
        <v/>
      </c>
      <c r="AF251" s="63" t="s">
        <v>429</v>
      </c>
      <c r="AG251" s="63" t="str">
        <f t="shared" si="42"/>
        <v/>
      </c>
      <c r="AH251" s="63" t="s">
        <v>304</v>
      </c>
      <c r="AI251" s="63" t="str">
        <f>VLOOKUP(G251,'Sheet 1 (2)'!$H$4:$AG$536,26,FALSE)</f>
        <v>SI</v>
      </c>
      <c r="AJ251" s="63" t="s">
        <v>329</v>
      </c>
      <c r="AK251" s="63" t="s">
        <v>304</v>
      </c>
      <c r="AL251" s="63" t="str">
        <f>VLOOKUP(G251,'Sheet 1 (2)'!$H$4:$AH$536,27,FALSE)</f>
        <v>Consulta. Si en los criterios se detalla la atención a la persona consigno de alarma¿por qué no se considera su código HIS?¿Se tiene la base de zonas endémicas?</v>
      </c>
      <c r="AM251" s="63" t="str">
        <f t="shared" si="44"/>
        <v>Consulta. Si en los criterios se detalla la atención a la persona consigno de alarma¿por qué no se considera su código HIS?¿Se tiene la base de zonas endémicas?</v>
      </c>
      <c r="AN251" s="63">
        <v>1</v>
      </c>
      <c r="AO251" s="63">
        <f t="shared" si="36"/>
        <v>1</v>
      </c>
      <c r="AP251" s="71" t="s">
        <v>329</v>
      </c>
      <c r="AQ251" s="71" t="s">
        <v>1544</v>
      </c>
      <c r="AR251" s="71"/>
    </row>
    <row r="252" spans="1:44" ht="15.75" customHeight="1">
      <c r="A252" s="63" t="s">
        <v>1441</v>
      </c>
      <c r="B252" s="63" t="s">
        <v>114</v>
      </c>
      <c r="C252" s="63" t="s">
        <v>1533</v>
      </c>
      <c r="D252" s="63" t="s">
        <v>124</v>
      </c>
      <c r="E252" s="63" t="s">
        <v>1534</v>
      </c>
      <c r="F252" s="63" t="s">
        <v>125</v>
      </c>
      <c r="G252" s="63" t="s">
        <v>1565</v>
      </c>
      <c r="H252" s="63" t="s">
        <v>1566</v>
      </c>
      <c r="I252" s="63" t="s">
        <v>329</v>
      </c>
      <c r="J252" s="63"/>
      <c r="K252" s="63"/>
      <c r="L252" s="63" t="s">
        <v>1234</v>
      </c>
      <c r="M252" s="63" t="s">
        <v>1567</v>
      </c>
      <c r="N252" s="63" t="s">
        <v>304</v>
      </c>
      <c r="O252" s="63" t="str">
        <f>VLOOKUP(G252,'Sheet 1 (2)'!$H$4:$M$536,6,FALSE)</f>
        <v/>
      </c>
      <c r="P252" s="63" t="str">
        <f t="shared" si="38"/>
        <v/>
      </c>
      <c r="Q252" s="63"/>
      <c r="R252" s="63" t="s">
        <v>498</v>
      </c>
      <c r="S252" s="63" t="s">
        <v>304</v>
      </c>
      <c r="T252" s="63" t="str">
        <f>VLOOKUP(G252,'Sheet 1 (2)'!$H$4:$O$536,8,FALSE)</f>
        <v/>
      </c>
      <c r="U252" s="63" t="str">
        <f t="shared" si="39"/>
        <v/>
      </c>
      <c r="V252" s="63" t="s">
        <v>1538</v>
      </c>
      <c r="W252" s="63" t="s">
        <v>304</v>
      </c>
      <c r="X252" s="63" t="str">
        <f>VLOOKUP(G252,'Sheet 1 (2)'!$H$4:$Q$536,10,FALSE)</f>
        <v/>
      </c>
      <c r="Y252" s="63" t="str">
        <f t="shared" si="40"/>
        <v/>
      </c>
      <c r="Z252" s="63" t="s">
        <v>1568</v>
      </c>
      <c r="AA252" s="63" t="s">
        <v>304</v>
      </c>
      <c r="AB252" s="63" t="str">
        <f>VLOOKUP(G252,'Sheet 1 (2)'!$H$4:$S$536,12,FALSE)</f>
        <v/>
      </c>
      <c r="AC252" s="63" t="str">
        <f t="shared" si="41"/>
        <v/>
      </c>
      <c r="AD252" s="63" t="s">
        <v>304</v>
      </c>
      <c r="AE252" s="63" t="str">
        <f>VLOOKUP(G252,'Sheet 1 (2)'!$H$4:$AF$536,25,FALSE)</f>
        <v/>
      </c>
      <c r="AF252" s="63" t="s">
        <v>504</v>
      </c>
      <c r="AG252" s="63" t="str">
        <f t="shared" si="42"/>
        <v/>
      </c>
      <c r="AH252" s="63" t="s">
        <v>304</v>
      </c>
      <c r="AI252" s="63" t="str">
        <f>VLOOKUP(G252,'Sheet 1 (2)'!$H$4:$AG$536,26,FALSE)</f>
        <v>SI</v>
      </c>
      <c r="AJ252" s="63" t="s">
        <v>329</v>
      </c>
      <c r="AK252" s="63" t="s">
        <v>304</v>
      </c>
      <c r="AL252" s="63" t="str">
        <f>VLOOKUP(G252,'Sheet 1 (2)'!$H$4:$AH$536,27,FALSE)</f>
        <v/>
      </c>
      <c r="AM252" s="63" t="str">
        <f t="shared" si="44"/>
        <v/>
      </c>
      <c r="AN252" s="63">
        <v>1</v>
      </c>
      <c r="AO252" s="63">
        <f t="shared" si="36"/>
        <v>1</v>
      </c>
      <c r="AP252" s="71" t="s">
        <v>301</v>
      </c>
      <c r="AQ252" s="71"/>
      <c r="AR252" s="71"/>
    </row>
    <row r="253" spans="1:44" ht="15.75" customHeight="1">
      <c r="A253" s="63" t="s">
        <v>1441</v>
      </c>
      <c r="B253" s="63" t="s">
        <v>114</v>
      </c>
      <c r="C253" s="63" t="s">
        <v>1533</v>
      </c>
      <c r="D253" s="63" t="s">
        <v>124</v>
      </c>
      <c r="E253" s="63" t="s">
        <v>1534</v>
      </c>
      <c r="F253" s="63" t="s">
        <v>125</v>
      </c>
      <c r="G253" s="63" t="s">
        <v>1569</v>
      </c>
      <c r="H253" s="63" t="s">
        <v>1570</v>
      </c>
      <c r="I253" s="63" t="s">
        <v>329</v>
      </c>
      <c r="J253" s="63"/>
      <c r="K253" s="63"/>
      <c r="L253" s="63" t="s">
        <v>388</v>
      </c>
      <c r="M253" s="63" t="s">
        <v>1571</v>
      </c>
      <c r="N253" s="63" t="s">
        <v>304</v>
      </c>
      <c r="O253" s="63" t="str">
        <f>VLOOKUP(G253,'Sheet 1 (2)'!$H$4:$M$536,6,FALSE)</f>
        <v/>
      </c>
      <c r="P253" s="63" t="str">
        <f t="shared" si="38"/>
        <v/>
      </c>
      <c r="Q253" s="63"/>
      <c r="R253" s="63" t="s">
        <v>498</v>
      </c>
      <c r="S253" s="63" t="s">
        <v>304</v>
      </c>
      <c r="T253" s="63" t="str">
        <f>VLOOKUP(G253,'Sheet 1 (2)'!$H$4:$O$536,8,FALSE)</f>
        <v/>
      </c>
      <c r="U253" s="63" t="str">
        <f t="shared" si="39"/>
        <v/>
      </c>
      <c r="V253" s="63" t="s">
        <v>1538</v>
      </c>
      <c r="W253" s="63" t="s">
        <v>304</v>
      </c>
      <c r="X253" s="63" t="str">
        <f>VLOOKUP(G253,'Sheet 1 (2)'!$H$4:$Q$536,10,FALSE)</f>
        <v/>
      </c>
      <c r="Y253" s="63" t="str">
        <f t="shared" si="40"/>
        <v/>
      </c>
      <c r="Z253" s="63" t="s">
        <v>1572</v>
      </c>
      <c r="AA253" s="63" t="s">
        <v>304</v>
      </c>
      <c r="AB253" s="63" t="str">
        <f>VLOOKUP(G253,'Sheet 1 (2)'!$H$4:$S$536,12,FALSE)</f>
        <v/>
      </c>
      <c r="AC253" s="63" t="str">
        <f t="shared" si="41"/>
        <v/>
      </c>
      <c r="AD253" s="63" t="s">
        <v>304</v>
      </c>
      <c r="AE253" s="63" t="str">
        <f>VLOOKUP(G253,'Sheet 1 (2)'!$H$4:$AF$536,25,FALSE)</f>
        <v/>
      </c>
      <c r="AF253" s="63" t="s">
        <v>1573</v>
      </c>
      <c r="AG253" s="63" t="str">
        <f t="shared" si="42"/>
        <v/>
      </c>
      <c r="AH253" s="63" t="s">
        <v>304</v>
      </c>
      <c r="AI253" s="63" t="str">
        <f>VLOOKUP(G253,'Sheet 1 (2)'!$H$4:$AG$536,26,FALSE)</f>
        <v>SI</v>
      </c>
      <c r="AJ253" s="63" t="s">
        <v>329</v>
      </c>
      <c r="AK253" s="63" t="s">
        <v>304</v>
      </c>
      <c r="AL253" s="63" t="str">
        <f>VLOOKUP(G253,'Sheet 1 (2)'!$H$4:$AH$536,27,FALSE)</f>
        <v/>
      </c>
      <c r="AM253" s="63" t="str">
        <f t="shared" si="44"/>
        <v/>
      </c>
      <c r="AN253" s="63">
        <v>1</v>
      </c>
      <c r="AO253" s="63">
        <f t="shared" si="36"/>
        <v>1</v>
      </c>
      <c r="AP253" s="71" t="s">
        <v>301</v>
      </c>
      <c r="AQ253" s="71"/>
      <c r="AR253" s="71"/>
    </row>
    <row r="254" spans="1:44" ht="15.75" customHeight="1">
      <c r="A254" s="63" t="s">
        <v>1441</v>
      </c>
      <c r="B254" s="63" t="s">
        <v>114</v>
      </c>
      <c r="C254" s="63" t="s">
        <v>1533</v>
      </c>
      <c r="D254" s="63" t="s">
        <v>124</v>
      </c>
      <c r="E254" s="63" t="s">
        <v>1534</v>
      </c>
      <c r="F254" s="63" t="s">
        <v>125</v>
      </c>
      <c r="G254" s="63" t="s">
        <v>1574</v>
      </c>
      <c r="H254" s="63" t="s">
        <v>1575</v>
      </c>
      <c r="I254" s="63" t="s">
        <v>329</v>
      </c>
      <c r="J254" s="63"/>
      <c r="K254" s="63"/>
      <c r="L254" s="63" t="s">
        <v>388</v>
      </c>
      <c r="M254" s="63" t="s">
        <v>1576</v>
      </c>
      <c r="N254" s="63" t="s">
        <v>304</v>
      </c>
      <c r="O254" s="63" t="str">
        <f>VLOOKUP(G254,'Sheet 1 (2)'!$H$4:$M$536,6,FALSE)</f>
        <v/>
      </c>
      <c r="P254" s="63" t="str">
        <f t="shared" si="38"/>
        <v/>
      </c>
      <c r="Q254" s="63"/>
      <c r="R254" s="63" t="s">
        <v>498</v>
      </c>
      <c r="S254" s="63" t="s">
        <v>304</v>
      </c>
      <c r="T254" s="63" t="str">
        <f>VLOOKUP(G254,'Sheet 1 (2)'!$H$4:$O$536,8,FALSE)</f>
        <v/>
      </c>
      <c r="U254" s="63" t="str">
        <f t="shared" si="39"/>
        <v/>
      </c>
      <c r="V254" s="63" t="s">
        <v>1538</v>
      </c>
      <c r="W254" s="63" t="s">
        <v>304</v>
      </c>
      <c r="X254" s="63" t="str">
        <f>VLOOKUP(G254,'Sheet 1 (2)'!$H$4:$Q$536,10,FALSE)</f>
        <v/>
      </c>
      <c r="Y254" s="63" t="str">
        <f t="shared" si="40"/>
        <v/>
      </c>
      <c r="Z254" s="63" t="s">
        <v>1577</v>
      </c>
      <c r="AA254" s="63" t="s">
        <v>304</v>
      </c>
      <c r="AB254" s="63" t="str">
        <f>VLOOKUP(G254,'Sheet 1 (2)'!$H$4:$S$536,12,FALSE)</f>
        <v/>
      </c>
      <c r="AC254" s="63" t="str">
        <f t="shared" si="41"/>
        <v/>
      </c>
      <c r="AD254" s="63" t="s">
        <v>304</v>
      </c>
      <c r="AE254" s="63" t="str">
        <f>VLOOKUP(G254,'Sheet 1 (2)'!$H$4:$AF$536,25,FALSE)</f>
        <v/>
      </c>
      <c r="AF254" s="63" t="s">
        <v>429</v>
      </c>
      <c r="AG254" s="63" t="str">
        <f t="shared" si="42"/>
        <v/>
      </c>
      <c r="AH254" s="63" t="s">
        <v>304</v>
      </c>
      <c r="AI254" s="63" t="str">
        <f>VLOOKUP(G254,'Sheet 1 (2)'!$H$4:$AG$536,26,FALSE)</f>
        <v>SI</v>
      </c>
      <c r="AJ254" s="63" t="s">
        <v>329</v>
      </c>
      <c r="AK254" s="63" t="s">
        <v>304</v>
      </c>
      <c r="AL254" s="63" t="str">
        <f>VLOOKUP(G254,'Sheet 1 (2)'!$H$4:$AH$536,27,FALSE)</f>
        <v/>
      </c>
      <c r="AM254" s="63" t="str">
        <f t="shared" si="44"/>
        <v/>
      </c>
      <c r="AN254" s="63">
        <v>1</v>
      </c>
      <c r="AO254" s="63">
        <f t="shared" si="36"/>
        <v>1</v>
      </c>
      <c r="AP254" s="71" t="s">
        <v>301</v>
      </c>
      <c r="AQ254" s="71"/>
      <c r="AR254" s="71"/>
    </row>
    <row r="255" spans="1:44" ht="15.75" customHeight="1">
      <c r="A255" s="63" t="s">
        <v>1441</v>
      </c>
      <c r="B255" s="63" t="s">
        <v>114</v>
      </c>
      <c r="C255" s="63" t="s">
        <v>1533</v>
      </c>
      <c r="D255" s="63" t="s">
        <v>124</v>
      </c>
      <c r="E255" s="63" t="s">
        <v>1534</v>
      </c>
      <c r="F255" s="63" t="s">
        <v>125</v>
      </c>
      <c r="G255" s="63" t="s">
        <v>1578</v>
      </c>
      <c r="H255" s="63" t="s">
        <v>1579</v>
      </c>
      <c r="I255" s="63" t="s">
        <v>329</v>
      </c>
      <c r="J255" s="63"/>
      <c r="K255" s="63"/>
      <c r="L255" s="63" t="s">
        <v>388</v>
      </c>
      <c r="M255" s="63" t="s">
        <v>1580</v>
      </c>
      <c r="N255" s="63" t="s">
        <v>304</v>
      </c>
      <c r="O255" s="63" t="str">
        <f>VLOOKUP(G255,'Sheet 1 (2)'!$H$4:$M$536,6,FALSE)</f>
        <v/>
      </c>
      <c r="P255" s="63" t="str">
        <f t="shared" si="38"/>
        <v/>
      </c>
      <c r="Q255" s="63"/>
      <c r="R255" s="63" t="s">
        <v>498</v>
      </c>
      <c r="S255" s="63" t="s">
        <v>304</v>
      </c>
      <c r="T255" s="63" t="str">
        <f>VLOOKUP(G255,'Sheet 1 (2)'!$H$4:$O$536,8,FALSE)</f>
        <v/>
      </c>
      <c r="U255" s="63" t="str">
        <f t="shared" si="39"/>
        <v/>
      </c>
      <c r="V255" s="63" t="s">
        <v>1538</v>
      </c>
      <c r="W255" s="63" t="s">
        <v>304</v>
      </c>
      <c r="X255" s="63" t="str">
        <f>VLOOKUP(G255,'Sheet 1 (2)'!$H$4:$Q$536,10,FALSE)</f>
        <v/>
      </c>
      <c r="Y255" s="63" t="str">
        <f t="shared" si="40"/>
        <v/>
      </c>
      <c r="Z255" s="63" t="s">
        <v>1581</v>
      </c>
      <c r="AA255" s="63" t="s">
        <v>304</v>
      </c>
      <c r="AB255" s="63" t="str">
        <f>VLOOKUP(G255,'Sheet 1 (2)'!$H$4:$S$536,12,FALSE)</f>
        <v/>
      </c>
      <c r="AC255" s="63" t="str">
        <f t="shared" si="41"/>
        <v/>
      </c>
      <c r="AD255" s="63" t="s">
        <v>304</v>
      </c>
      <c r="AE255" s="63" t="str">
        <f>VLOOKUP(G255,'Sheet 1 (2)'!$H$4:$AF$536,25,FALSE)</f>
        <v/>
      </c>
      <c r="AF255" s="63" t="s">
        <v>364</v>
      </c>
      <c r="AG255" s="63" t="str">
        <f t="shared" si="42"/>
        <v/>
      </c>
      <c r="AH255" s="63" t="s">
        <v>304</v>
      </c>
      <c r="AI255" s="63" t="str">
        <f>VLOOKUP(G255,'Sheet 1 (2)'!$H$4:$AG$536,26,FALSE)</f>
        <v>SI</v>
      </c>
      <c r="AJ255" s="63" t="s">
        <v>329</v>
      </c>
      <c r="AK255" s="63" t="s">
        <v>304</v>
      </c>
      <c r="AL255" s="63" t="str">
        <f>VLOOKUP(G255,'Sheet 1 (2)'!$H$4:$AH$536,27,FALSE)</f>
        <v/>
      </c>
      <c r="AM255" s="63" t="str">
        <f t="shared" si="44"/>
        <v/>
      </c>
      <c r="AN255" s="63">
        <v>1</v>
      </c>
      <c r="AO255" s="63">
        <f t="shared" si="36"/>
        <v>1</v>
      </c>
      <c r="AP255" s="71" t="s">
        <v>301</v>
      </c>
      <c r="AQ255" s="71"/>
      <c r="AR255" s="71"/>
    </row>
    <row r="256" spans="1:44" ht="15.75" customHeight="1">
      <c r="A256" s="63" t="s">
        <v>1441</v>
      </c>
      <c r="B256" s="63" t="s">
        <v>114</v>
      </c>
      <c r="C256" s="63" t="s">
        <v>1533</v>
      </c>
      <c r="D256" s="63" t="s">
        <v>124</v>
      </c>
      <c r="E256" s="63" t="s">
        <v>1534</v>
      </c>
      <c r="F256" s="63" t="s">
        <v>125</v>
      </c>
      <c r="G256" s="63" t="s">
        <v>1582</v>
      </c>
      <c r="H256" s="63" t="s">
        <v>1583</v>
      </c>
      <c r="I256" s="63" t="s">
        <v>329</v>
      </c>
      <c r="J256" s="63"/>
      <c r="K256" s="63"/>
      <c r="L256" s="63" t="s">
        <v>1584</v>
      </c>
      <c r="M256" s="63" t="s">
        <v>1585</v>
      </c>
      <c r="N256" s="63" t="s">
        <v>304</v>
      </c>
      <c r="O256" s="63" t="str">
        <f>VLOOKUP(G256,'Sheet 1 (2)'!$H$4:$M$536,6,FALSE)</f>
        <v/>
      </c>
      <c r="P256" s="63" t="str">
        <f t="shared" si="38"/>
        <v/>
      </c>
      <c r="Q256" s="63"/>
      <c r="R256" s="63" t="s">
        <v>498</v>
      </c>
      <c r="S256" s="63" t="s">
        <v>304</v>
      </c>
      <c r="T256" s="63" t="str">
        <f>VLOOKUP(G256,'Sheet 1 (2)'!$H$4:$O$536,8,FALSE)</f>
        <v/>
      </c>
      <c r="U256" s="63" t="str">
        <f t="shared" si="39"/>
        <v/>
      </c>
      <c r="V256" s="63" t="s">
        <v>1538</v>
      </c>
      <c r="W256" s="63" t="s">
        <v>304</v>
      </c>
      <c r="X256" s="63" t="str">
        <f>VLOOKUP(G256,'Sheet 1 (2)'!$H$4:$Q$536,10,FALSE)</f>
        <v/>
      </c>
      <c r="Y256" s="63" t="str">
        <f t="shared" si="40"/>
        <v/>
      </c>
      <c r="Z256" s="63" t="s">
        <v>1586</v>
      </c>
      <c r="AA256" s="63" t="s">
        <v>304</v>
      </c>
      <c r="AB256" s="63" t="str">
        <f>VLOOKUP(G256,'Sheet 1 (2)'!$H$4:$S$536,12,FALSE)</f>
        <v/>
      </c>
      <c r="AC256" s="63" t="str">
        <f t="shared" si="41"/>
        <v/>
      </c>
      <c r="AD256" s="63" t="s">
        <v>304</v>
      </c>
      <c r="AE256" s="63" t="str">
        <f>VLOOKUP(G256,'Sheet 1 (2)'!$H$4:$AF$536,25,FALSE)</f>
        <v/>
      </c>
      <c r="AF256" s="63" t="s">
        <v>364</v>
      </c>
      <c r="AG256" s="63" t="str">
        <f t="shared" si="42"/>
        <v/>
      </c>
      <c r="AH256" s="63" t="s">
        <v>304</v>
      </c>
      <c r="AI256" s="63" t="str">
        <f>VLOOKUP(G256,'Sheet 1 (2)'!$H$4:$AG$536,26,FALSE)</f>
        <v>SI</v>
      </c>
      <c r="AJ256" s="63" t="s">
        <v>329</v>
      </c>
      <c r="AK256" s="63" t="s">
        <v>304</v>
      </c>
      <c r="AL256" s="63" t="str">
        <f>VLOOKUP(G256,'Sheet 1 (2)'!$H$4:$AH$536,27,FALSE)</f>
        <v>Consulta. Qué información será considerada HIS o RENIEC.</v>
      </c>
      <c r="AM256" s="63" t="str">
        <f t="shared" si="44"/>
        <v>Consulta. Qué información será considerada HIS o RENIEC.</v>
      </c>
      <c r="AN256" s="63">
        <v>1</v>
      </c>
      <c r="AO256" s="63">
        <f t="shared" si="36"/>
        <v>1</v>
      </c>
      <c r="AP256" s="71" t="s">
        <v>301</v>
      </c>
      <c r="AQ256" s="71"/>
      <c r="AR256" s="71"/>
    </row>
    <row r="257" spans="1:44" ht="15.75" customHeight="1">
      <c r="A257" s="63" t="s">
        <v>1441</v>
      </c>
      <c r="B257" s="63" t="s">
        <v>114</v>
      </c>
      <c r="C257" s="63" t="s">
        <v>1533</v>
      </c>
      <c r="D257" s="63" t="s">
        <v>124</v>
      </c>
      <c r="E257" s="63" t="s">
        <v>1534</v>
      </c>
      <c r="F257" s="63" t="s">
        <v>125</v>
      </c>
      <c r="G257" s="63" t="s">
        <v>1587</v>
      </c>
      <c r="H257" s="63" t="s">
        <v>1588</v>
      </c>
      <c r="I257" s="63" t="s">
        <v>329</v>
      </c>
      <c r="J257" s="63"/>
      <c r="K257" s="63"/>
      <c r="L257" s="63" t="s">
        <v>1234</v>
      </c>
      <c r="M257" s="63" t="s">
        <v>1589</v>
      </c>
      <c r="N257" s="63" t="s">
        <v>304</v>
      </c>
      <c r="O257" s="63" t="str">
        <f>VLOOKUP(G257,'Sheet 1 (2)'!$H$4:$M$536,6,FALSE)</f>
        <v/>
      </c>
      <c r="P257" s="63" t="str">
        <f t="shared" si="38"/>
        <v/>
      </c>
      <c r="Q257" s="63"/>
      <c r="R257" s="63" t="s">
        <v>498</v>
      </c>
      <c r="S257" s="63" t="s">
        <v>304</v>
      </c>
      <c r="T257" s="63" t="str">
        <f>VLOOKUP(G257,'Sheet 1 (2)'!$H$4:$O$536,8,FALSE)</f>
        <v/>
      </c>
      <c r="U257" s="63" t="str">
        <f t="shared" si="39"/>
        <v/>
      </c>
      <c r="V257" s="63" t="s">
        <v>1538</v>
      </c>
      <c r="W257" s="63" t="s">
        <v>304</v>
      </c>
      <c r="X257" s="63" t="str">
        <f>VLOOKUP(G257,'Sheet 1 (2)'!$H$4:$Q$536,10,FALSE)</f>
        <v/>
      </c>
      <c r="Y257" s="63" t="str">
        <f t="shared" si="40"/>
        <v/>
      </c>
      <c r="Z257" s="63" t="s">
        <v>1590</v>
      </c>
      <c r="AA257" s="63" t="s">
        <v>304</v>
      </c>
      <c r="AB257" s="63" t="str">
        <f>VLOOKUP(G257,'Sheet 1 (2)'!$H$4:$S$536,12,FALSE)</f>
        <v/>
      </c>
      <c r="AC257" s="63" t="str">
        <f t="shared" si="41"/>
        <v/>
      </c>
      <c r="AD257" s="63" t="s">
        <v>304</v>
      </c>
      <c r="AE257" s="63" t="str">
        <f>VLOOKUP(G257,'Sheet 1 (2)'!$H$4:$AF$536,25,FALSE)</f>
        <v/>
      </c>
      <c r="AF257" s="63" t="s">
        <v>1293</v>
      </c>
      <c r="AG257" s="63" t="str">
        <f t="shared" si="42"/>
        <v/>
      </c>
      <c r="AH257" s="63" t="s">
        <v>304</v>
      </c>
      <c r="AI257" s="63" t="str">
        <f>VLOOKUP(G257,'Sheet 1 (2)'!$H$4:$AG$536,26,FALSE)</f>
        <v>SI</v>
      </c>
      <c r="AJ257" s="63" t="s">
        <v>329</v>
      </c>
      <c r="AK257" s="63" t="s">
        <v>304</v>
      </c>
      <c r="AL257" s="63" t="str">
        <f>VLOOKUP(G257,'Sheet 1 (2)'!$H$4:$AH$536,27,FALSE)</f>
        <v/>
      </c>
      <c r="AM257" s="63" t="str">
        <f t="shared" si="44"/>
        <v/>
      </c>
      <c r="AN257" s="63">
        <v>1</v>
      </c>
      <c r="AO257" s="63">
        <f t="shared" si="36"/>
        <v>1</v>
      </c>
      <c r="AP257" s="71" t="s">
        <v>301</v>
      </c>
      <c r="AQ257" s="71"/>
      <c r="AR257" s="71"/>
    </row>
    <row r="258" spans="1:44" ht="15.75" customHeight="1">
      <c r="A258" s="63" t="s">
        <v>1441</v>
      </c>
      <c r="B258" s="63" t="s">
        <v>114</v>
      </c>
      <c r="C258" s="63" t="s">
        <v>1533</v>
      </c>
      <c r="D258" s="63" t="s">
        <v>124</v>
      </c>
      <c r="E258" s="63" t="s">
        <v>1534</v>
      </c>
      <c r="F258" s="63" t="s">
        <v>125</v>
      </c>
      <c r="G258" s="63" t="s">
        <v>1591</v>
      </c>
      <c r="H258" s="63" t="s">
        <v>1592</v>
      </c>
      <c r="I258" s="63" t="s">
        <v>329</v>
      </c>
      <c r="J258" s="63"/>
      <c r="K258" s="63"/>
      <c r="L258" s="63" t="s">
        <v>1234</v>
      </c>
      <c r="M258" s="63" t="s">
        <v>1593</v>
      </c>
      <c r="N258" s="63" t="s">
        <v>304</v>
      </c>
      <c r="O258" s="63" t="str">
        <f>VLOOKUP(G258,'Sheet 1 (2)'!$H$4:$M$536,6,FALSE)</f>
        <v/>
      </c>
      <c r="P258" s="63" t="str">
        <f t="shared" si="38"/>
        <v/>
      </c>
      <c r="Q258" s="63"/>
      <c r="R258" s="63" t="s">
        <v>498</v>
      </c>
      <c r="S258" s="63" t="s">
        <v>304</v>
      </c>
      <c r="T258" s="63" t="str">
        <f>VLOOKUP(G258,'Sheet 1 (2)'!$H$4:$O$536,8,FALSE)</f>
        <v/>
      </c>
      <c r="U258" s="63" t="str">
        <f t="shared" si="39"/>
        <v/>
      </c>
      <c r="V258" s="63" t="s">
        <v>1538</v>
      </c>
      <c r="W258" s="63" t="s">
        <v>304</v>
      </c>
      <c r="X258" s="63" t="str">
        <f>VLOOKUP(G258,'Sheet 1 (2)'!$H$4:$Q$536,10,FALSE)</f>
        <v/>
      </c>
      <c r="Y258" s="63" t="str">
        <f t="shared" si="40"/>
        <v/>
      </c>
      <c r="Z258" s="63" t="s">
        <v>1594</v>
      </c>
      <c r="AA258" s="63" t="s">
        <v>304</v>
      </c>
      <c r="AB258" s="63" t="str">
        <f>VLOOKUP(G258,'Sheet 1 (2)'!$H$4:$S$536,12,FALSE)</f>
        <v/>
      </c>
      <c r="AC258" s="63" t="str">
        <f t="shared" si="41"/>
        <v/>
      </c>
      <c r="AD258" s="63" t="s">
        <v>304</v>
      </c>
      <c r="AE258" s="63" t="str">
        <f>VLOOKUP(G258,'Sheet 1 (2)'!$H$4:$AF$536,25,FALSE)</f>
        <v/>
      </c>
      <c r="AF258" s="63" t="s">
        <v>504</v>
      </c>
      <c r="AG258" s="63" t="str">
        <f t="shared" si="42"/>
        <v/>
      </c>
      <c r="AH258" s="63" t="s">
        <v>304</v>
      </c>
      <c r="AI258" s="63" t="str">
        <f>VLOOKUP(G258,'Sheet 1 (2)'!$H$4:$AG$536,26,FALSE)</f>
        <v>SI</v>
      </c>
      <c r="AJ258" s="63" t="s">
        <v>329</v>
      </c>
      <c r="AK258" s="63" t="s">
        <v>304</v>
      </c>
      <c r="AL258" s="63" t="str">
        <f>VLOOKUP(G258,'Sheet 1 (2)'!$H$4:$AH$536,27,FALSE)</f>
        <v/>
      </c>
      <c r="AM258" s="63" t="str">
        <f t="shared" si="44"/>
        <v/>
      </c>
      <c r="AN258" s="63">
        <v>1</v>
      </c>
      <c r="AO258" s="63">
        <f t="shared" ref="AO258:AO321" si="45">+IF(AJ258="SI",1,0)</f>
        <v>1</v>
      </c>
      <c r="AP258" s="71" t="s">
        <v>329</v>
      </c>
      <c r="AQ258" s="71" t="s">
        <v>1544</v>
      </c>
      <c r="AR258" s="71"/>
    </row>
    <row r="259" spans="1:44" ht="15.75" customHeight="1">
      <c r="A259" s="63" t="s">
        <v>1441</v>
      </c>
      <c r="B259" s="63" t="s">
        <v>114</v>
      </c>
      <c r="C259" s="63" t="s">
        <v>1533</v>
      </c>
      <c r="D259" s="63" t="s">
        <v>124</v>
      </c>
      <c r="E259" s="63" t="s">
        <v>1534</v>
      </c>
      <c r="F259" s="63" t="s">
        <v>125</v>
      </c>
      <c r="G259" s="63" t="s">
        <v>1595</v>
      </c>
      <c r="H259" s="63" t="s">
        <v>1596</v>
      </c>
      <c r="I259" s="63" t="s">
        <v>329</v>
      </c>
      <c r="J259" s="63"/>
      <c r="K259" s="63"/>
      <c r="L259" s="63" t="s">
        <v>388</v>
      </c>
      <c r="M259" s="63" t="s">
        <v>1597</v>
      </c>
      <c r="N259" s="63" t="s">
        <v>304</v>
      </c>
      <c r="O259" s="63" t="str">
        <f>VLOOKUP(G259,'Sheet 1 (2)'!$H$4:$M$536,6,FALSE)</f>
        <v/>
      </c>
      <c r="P259" s="63" t="str">
        <f t="shared" si="38"/>
        <v/>
      </c>
      <c r="Q259" s="63"/>
      <c r="R259" s="63" t="s">
        <v>498</v>
      </c>
      <c r="S259" s="63" t="s">
        <v>304</v>
      </c>
      <c r="T259" s="63" t="str">
        <f>VLOOKUP(G259,'Sheet 1 (2)'!$H$4:$O$536,8,FALSE)</f>
        <v/>
      </c>
      <c r="U259" s="63" t="str">
        <f t="shared" si="39"/>
        <v/>
      </c>
      <c r="V259" s="63" t="s">
        <v>1538</v>
      </c>
      <c r="W259" s="63" t="s">
        <v>304</v>
      </c>
      <c r="X259" s="63" t="str">
        <f>VLOOKUP(G259,'Sheet 1 (2)'!$H$4:$Q$536,10,FALSE)</f>
        <v/>
      </c>
      <c r="Y259" s="63" t="str">
        <f t="shared" si="40"/>
        <v/>
      </c>
      <c r="Z259" s="63" t="s">
        <v>1598</v>
      </c>
      <c r="AA259" s="63" t="s">
        <v>304</v>
      </c>
      <c r="AB259" s="63" t="str">
        <f>VLOOKUP(G259,'Sheet 1 (2)'!$H$4:$S$536,12,FALSE)</f>
        <v/>
      </c>
      <c r="AC259" s="63" t="str">
        <f t="shared" si="41"/>
        <v/>
      </c>
      <c r="AD259" s="63" t="s">
        <v>304</v>
      </c>
      <c r="AE259" s="63" t="str">
        <f>VLOOKUP(G259,'Sheet 1 (2)'!$H$4:$AF$536,25,FALSE)</f>
        <v/>
      </c>
      <c r="AF259" s="63" t="s">
        <v>364</v>
      </c>
      <c r="AG259" s="63" t="str">
        <f t="shared" si="42"/>
        <v/>
      </c>
      <c r="AH259" s="63" t="s">
        <v>304</v>
      </c>
      <c r="AI259" s="63" t="str">
        <f>VLOOKUP(G259,'Sheet 1 (2)'!$H$4:$AG$536,26,FALSE)</f>
        <v>SI</v>
      </c>
      <c r="AJ259" s="63" t="s">
        <v>329</v>
      </c>
      <c r="AK259" s="63" t="s">
        <v>304</v>
      </c>
      <c r="AL259" s="63" t="str">
        <f>VLOOKUP(G259,'Sheet 1 (2)'!$H$4:$AH$536,27,FALSE)</f>
        <v/>
      </c>
      <c r="AM259" s="63" t="str">
        <f t="shared" si="44"/>
        <v/>
      </c>
      <c r="AN259" s="63">
        <v>1</v>
      </c>
      <c r="AO259" s="63">
        <f t="shared" si="45"/>
        <v>1</v>
      </c>
      <c r="AP259" s="71" t="s">
        <v>301</v>
      </c>
      <c r="AQ259" s="71"/>
      <c r="AR259" s="71"/>
    </row>
    <row r="260" spans="1:44" ht="15.75" customHeight="1">
      <c r="A260" s="63" t="s">
        <v>1441</v>
      </c>
      <c r="B260" s="63" t="s">
        <v>114</v>
      </c>
      <c r="C260" s="63" t="s">
        <v>1533</v>
      </c>
      <c r="D260" s="63" t="s">
        <v>124</v>
      </c>
      <c r="E260" s="63" t="s">
        <v>1534</v>
      </c>
      <c r="F260" s="63" t="s">
        <v>125</v>
      </c>
      <c r="G260" s="63" t="s">
        <v>1599</v>
      </c>
      <c r="H260" s="63" t="s">
        <v>1600</v>
      </c>
      <c r="I260" s="63" t="s">
        <v>329</v>
      </c>
      <c r="J260" s="63"/>
      <c r="K260" s="63"/>
      <c r="L260" s="63" t="s">
        <v>388</v>
      </c>
      <c r="M260" s="63" t="s">
        <v>1601</v>
      </c>
      <c r="N260" s="63" t="s">
        <v>304</v>
      </c>
      <c r="O260" s="63" t="str">
        <f>VLOOKUP(G260,'Sheet 1 (2)'!$H$4:$M$536,6,FALSE)</f>
        <v/>
      </c>
      <c r="P260" s="63" t="str">
        <f t="shared" si="38"/>
        <v/>
      </c>
      <c r="Q260" s="63"/>
      <c r="R260" s="63" t="s">
        <v>498</v>
      </c>
      <c r="S260" s="63" t="s">
        <v>304</v>
      </c>
      <c r="T260" s="63" t="str">
        <f>VLOOKUP(G260,'Sheet 1 (2)'!$H$4:$O$536,8,FALSE)</f>
        <v/>
      </c>
      <c r="U260" s="63" t="str">
        <f t="shared" si="39"/>
        <v/>
      </c>
      <c r="V260" s="63" t="s">
        <v>1538</v>
      </c>
      <c r="W260" s="63" t="s">
        <v>304</v>
      </c>
      <c r="X260" s="63" t="str">
        <f>VLOOKUP(G260,'Sheet 1 (2)'!$H$4:$Q$536,10,FALSE)</f>
        <v/>
      </c>
      <c r="Y260" s="63" t="str">
        <f t="shared" si="40"/>
        <v/>
      </c>
      <c r="Z260" s="63" t="s">
        <v>1602</v>
      </c>
      <c r="AA260" s="63" t="s">
        <v>304</v>
      </c>
      <c r="AB260" s="63" t="str">
        <f>VLOOKUP(G260,'Sheet 1 (2)'!$H$4:$S$536,12,FALSE)</f>
        <v/>
      </c>
      <c r="AC260" s="63" t="str">
        <f t="shared" si="41"/>
        <v/>
      </c>
      <c r="AD260" s="63" t="s">
        <v>304</v>
      </c>
      <c r="AE260" s="63" t="str">
        <f>VLOOKUP(G260,'Sheet 1 (2)'!$H$4:$AF$536,25,FALSE)</f>
        <v/>
      </c>
      <c r="AF260" s="63" t="s">
        <v>429</v>
      </c>
      <c r="AG260" s="63" t="str">
        <f t="shared" si="42"/>
        <v/>
      </c>
      <c r="AH260" s="63" t="s">
        <v>304</v>
      </c>
      <c r="AI260" s="63" t="str">
        <f>VLOOKUP(G260,'Sheet 1 (2)'!$H$4:$AG$536,26,FALSE)</f>
        <v>SI</v>
      </c>
      <c r="AJ260" s="63" t="s">
        <v>329</v>
      </c>
      <c r="AK260" s="63" t="s">
        <v>304</v>
      </c>
      <c r="AL260" s="63" t="str">
        <f>VLOOKUP(G260,'Sheet 1 (2)'!$H$4:$AH$536,27,FALSE)</f>
        <v/>
      </c>
      <c r="AM260" s="63" t="str">
        <f t="shared" si="44"/>
        <v/>
      </c>
      <c r="AN260" s="63">
        <v>1</v>
      </c>
      <c r="AO260" s="63">
        <f t="shared" si="45"/>
        <v>1</v>
      </c>
      <c r="AP260" s="71" t="s">
        <v>301</v>
      </c>
      <c r="AQ260" s="71"/>
      <c r="AR260" s="71"/>
    </row>
    <row r="261" spans="1:44" ht="15.75" customHeight="1">
      <c r="A261" s="63" t="s">
        <v>1441</v>
      </c>
      <c r="B261" s="63" t="s">
        <v>114</v>
      </c>
      <c r="C261" s="63" t="s">
        <v>1533</v>
      </c>
      <c r="D261" s="63" t="s">
        <v>124</v>
      </c>
      <c r="E261" s="63" t="s">
        <v>1534</v>
      </c>
      <c r="F261" s="63" t="s">
        <v>125</v>
      </c>
      <c r="G261" s="63" t="s">
        <v>1603</v>
      </c>
      <c r="H261" s="63" t="s">
        <v>1604</v>
      </c>
      <c r="I261" s="63" t="s">
        <v>329</v>
      </c>
      <c r="J261" s="63"/>
      <c r="K261" s="63"/>
      <c r="L261" s="63" t="s">
        <v>388</v>
      </c>
      <c r="M261" s="63" t="s">
        <v>1605</v>
      </c>
      <c r="N261" s="63" t="s">
        <v>304</v>
      </c>
      <c r="O261" s="63" t="str">
        <f>VLOOKUP(G261,'Sheet 1 (2)'!$H$4:$M$536,6,FALSE)</f>
        <v/>
      </c>
      <c r="P261" s="63" t="str">
        <f t="shared" si="38"/>
        <v/>
      </c>
      <c r="Q261" s="63"/>
      <c r="R261" s="63" t="s">
        <v>498</v>
      </c>
      <c r="S261" s="63" t="s">
        <v>304</v>
      </c>
      <c r="T261" s="63" t="str">
        <f>VLOOKUP(G261,'Sheet 1 (2)'!$H$4:$O$536,8,FALSE)</f>
        <v/>
      </c>
      <c r="U261" s="63" t="str">
        <f t="shared" si="39"/>
        <v/>
      </c>
      <c r="V261" s="63" t="s">
        <v>1538</v>
      </c>
      <c r="W261" s="63" t="s">
        <v>304</v>
      </c>
      <c r="X261" s="63" t="str">
        <f>VLOOKUP(G261,'Sheet 1 (2)'!$H$4:$Q$536,10,FALSE)</f>
        <v/>
      </c>
      <c r="Y261" s="63" t="str">
        <f t="shared" si="40"/>
        <v/>
      </c>
      <c r="Z261" s="63" t="s">
        <v>1606</v>
      </c>
      <c r="AA261" s="63" t="s">
        <v>304</v>
      </c>
      <c r="AB261" s="63" t="str">
        <f>VLOOKUP(G261,'Sheet 1 (2)'!$H$4:$S$536,12,FALSE)</f>
        <v/>
      </c>
      <c r="AC261" s="63" t="str">
        <f t="shared" si="41"/>
        <v/>
      </c>
      <c r="AD261" s="63" t="s">
        <v>304</v>
      </c>
      <c r="AE261" s="63" t="str">
        <f>VLOOKUP(G261,'Sheet 1 (2)'!$H$4:$AF$536,25,FALSE)</f>
        <v/>
      </c>
      <c r="AF261" s="63" t="s">
        <v>429</v>
      </c>
      <c r="AG261" s="63" t="str">
        <f t="shared" si="42"/>
        <v/>
      </c>
      <c r="AH261" s="63" t="s">
        <v>304</v>
      </c>
      <c r="AI261" s="63" t="str">
        <f>VLOOKUP(G261,'Sheet 1 (2)'!$H$4:$AG$536,26,FALSE)</f>
        <v>SI</v>
      </c>
      <c r="AJ261" s="63" t="s">
        <v>329</v>
      </c>
      <c r="AK261" s="63" t="s">
        <v>304</v>
      </c>
      <c r="AL261" s="63" t="str">
        <f>VLOOKUP(G261,'Sheet 1 (2)'!$H$4:$AH$536,27,FALSE)</f>
        <v/>
      </c>
      <c r="AM261" s="63" t="str">
        <f t="shared" si="44"/>
        <v/>
      </c>
      <c r="AN261" s="63">
        <v>1</v>
      </c>
      <c r="AO261" s="63">
        <f t="shared" si="45"/>
        <v>1</v>
      </c>
      <c r="AP261" s="71" t="s">
        <v>329</v>
      </c>
      <c r="AQ261" s="71" t="s">
        <v>1544</v>
      </c>
      <c r="AR261" s="71"/>
    </row>
    <row r="262" spans="1:44" ht="15.75" customHeight="1">
      <c r="A262" s="63" t="s">
        <v>1441</v>
      </c>
      <c r="B262" s="63" t="s">
        <v>114</v>
      </c>
      <c r="C262" s="63" t="s">
        <v>1533</v>
      </c>
      <c r="D262" s="63" t="s">
        <v>124</v>
      </c>
      <c r="E262" s="63" t="s">
        <v>1534</v>
      </c>
      <c r="F262" s="63" t="s">
        <v>125</v>
      </c>
      <c r="G262" s="63" t="s">
        <v>1607</v>
      </c>
      <c r="H262" s="63" t="s">
        <v>1608</v>
      </c>
      <c r="I262" s="63" t="s">
        <v>329</v>
      </c>
      <c r="J262" s="63"/>
      <c r="K262" s="63"/>
      <c r="L262" s="63" t="s">
        <v>1234</v>
      </c>
      <c r="M262" s="63" t="s">
        <v>1609</v>
      </c>
      <c r="N262" s="63" t="s">
        <v>304</v>
      </c>
      <c r="O262" s="63" t="str">
        <f>VLOOKUP(G262,'Sheet 1 (2)'!$H$4:$M$536,6,FALSE)</f>
        <v/>
      </c>
      <c r="P262" s="63" t="str">
        <f t="shared" si="38"/>
        <v/>
      </c>
      <c r="Q262" s="63"/>
      <c r="R262" s="63" t="s">
        <v>498</v>
      </c>
      <c r="S262" s="63" t="s">
        <v>304</v>
      </c>
      <c r="T262" s="63" t="str">
        <f>VLOOKUP(G262,'Sheet 1 (2)'!$H$4:$O$536,8,FALSE)</f>
        <v/>
      </c>
      <c r="U262" s="63" t="str">
        <f t="shared" si="39"/>
        <v/>
      </c>
      <c r="V262" s="63" t="s">
        <v>1538</v>
      </c>
      <c r="W262" s="63" t="s">
        <v>304</v>
      </c>
      <c r="X262" s="63" t="str">
        <f>VLOOKUP(G262,'Sheet 1 (2)'!$H$4:$Q$536,10,FALSE)</f>
        <v/>
      </c>
      <c r="Y262" s="63" t="str">
        <f t="shared" si="40"/>
        <v/>
      </c>
      <c r="Z262" s="63" t="s">
        <v>1610</v>
      </c>
      <c r="AA262" s="63" t="s">
        <v>304</v>
      </c>
      <c r="AB262" s="63" t="str">
        <f>VLOOKUP(G262,'Sheet 1 (2)'!$H$4:$S$536,12,FALSE)</f>
        <v/>
      </c>
      <c r="AC262" s="63" t="str">
        <f t="shared" si="41"/>
        <v/>
      </c>
      <c r="AD262" s="63" t="s">
        <v>304</v>
      </c>
      <c r="AE262" s="63" t="str">
        <f>VLOOKUP(G262,'Sheet 1 (2)'!$H$4:$AF$536,25,FALSE)</f>
        <v/>
      </c>
      <c r="AF262" s="63" t="s">
        <v>504</v>
      </c>
      <c r="AG262" s="63" t="str">
        <f t="shared" si="42"/>
        <v/>
      </c>
      <c r="AH262" s="63" t="s">
        <v>304</v>
      </c>
      <c r="AI262" s="63" t="str">
        <f>VLOOKUP(G262,'Sheet 1 (2)'!$H$4:$AG$536,26,FALSE)</f>
        <v>SI</v>
      </c>
      <c r="AJ262" s="63" t="s">
        <v>329</v>
      </c>
      <c r="AK262" s="63" t="s">
        <v>304</v>
      </c>
      <c r="AL262" s="63" t="str">
        <f>VLOOKUP(G262,'Sheet 1 (2)'!$H$4:$AH$536,27,FALSE)</f>
        <v/>
      </c>
      <c r="AM262" s="63" t="str">
        <f t="shared" si="44"/>
        <v/>
      </c>
      <c r="AN262" s="63">
        <v>1</v>
      </c>
      <c r="AO262" s="63">
        <f t="shared" si="45"/>
        <v>1</v>
      </c>
      <c r="AP262" s="71" t="s">
        <v>329</v>
      </c>
      <c r="AQ262" s="71" t="s">
        <v>1544</v>
      </c>
      <c r="AR262" s="71"/>
    </row>
    <row r="263" spans="1:44" ht="15.75" customHeight="1">
      <c r="A263" s="63" t="s">
        <v>1441</v>
      </c>
      <c r="B263" s="63" t="s">
        <v>114</v>
      </c>
      <c r="C263" s="63" t="s">
        <v>1533</v>
      </c>
      <c r="D263" s="63" t="s">
        <v>124</v>
      </c>
      <c r="E263" s="63" t="s">
        <v>1534</v>
      </c>
      <c r="F263" s="63" t="s">
        <v>125</v>
      </c>
      <c r="G263" s="63" t="s">
        <v>1611</v>
      </c>
      <c r="H263" s="63" t="s">
        <v>1612</v>
      </c>
      <c r="I263" s="63" t="s">
        <v>329</v>
      </c>
      <c r="J263" s="63"/>
      <c r="K263" s="63"/>
      <c r="L263" s="63" t="s">
        <v>1234</v>
      </c>
      <c r="M263" s="63" t="s">
        <v>1613</v>
      </c>
      <c r="N263" s="63" t="s">
        <v>304</v>
      </c>
      <c r="O263" s="63" t="str">
        <f>VLOOKUP(G263,'Sheet 1 (2)'!$H$4:$M$536,6,FALSE)</f>
        <v/>
      </c>
      <c r="P263" s="63" t="str">
        <f t="shared" si="38"/>
        <v/>
      </c>
      <c r="Q263" s="63"/>
      <c r="R263" s="63" t="s">
        <v>498</v>
      </c>
      <c r="S263" s="63" t="s">
        <v>304</v>
      </c>
      <c r="T263" s="63" t="str">
        <f>VLOOKUP(G263,'Sheet 1 (2)'!$H$4:$O$536,8,FALSE)</f>
        <v/>
      </c>
      <c r="U263" s="63" t="str">
        <f t="shared" si="39"/>
        <v/>
      </c>
      <c r="V263" s="63" t="s">
        <v>1538</v>
      </c>
      <c r="W263" s="63" t="s">
        <v>304</v>
      </c>
      <c r="X263" s="63" t="str">
        <f>VLOOKUP(G263,'Sheet 1 (2)'!$H$4:$Q$536,10,FALSE)</f>
        <v/>
      </c>
      <c r="Y263" s="63" t="str">
        <f t="shared" si="40"/>
        <v/>
      </c>
      <c r="Z263" s="63" t="s">
        <v>1614</v>
      </c>
      <c r="AA263" s="63" t="s">
        <v>304</v>
      </c>
      <c r="AB263" s="63" t="str">
        <f>VLOOKUP(G263,'Sheet 1 (2)'!$H$4:$S$536,12,FALSE)</f>
        <v/>
      </c>
      <c r="AC263" s="63" t="str">
        <f t="shared" si="41"/>
        <v/>
      </c>
      <c r="AD263" s="63" t="s">
        <v>304</v>
      </c>
      <c r="AE263" s="63" t="str">
        <f>VLOOKUP(G263,'Sheet 1 (2)'!$H$4:$AF$536,25,FALSE)</f>
        <v/>
      </c>
      <c r="AF263" s="63" t="s">
        <v>1293</v>
      </c>
      <c r="AG263" s="63" t="str">
        <f t="shared" si="42"/>
        <v/>
      </c>
      <c r="AH263" s="63" t="s">
        <v>304</v>
      </c>
      <c r="AI263" s="63" t="str">
        <f>VLOOKUP(G263,'Sheet 1 (2)'!$H$4:$AG$536,26,FALSE)</f>
        <v>SI</v>
      </c>
      <c r="AJ263" s="63" t="s">
        <v>329</v>
      </c>
      <c r="AK263" s="63" t="s">
        <v>304</v>
      </c>
      <c r="AL263" s="63" t="str">
        <f>VLOOKUP(G263,'Sheet 1 (2)'!$H$4:$AH$536,27,FALSE)</f>
        <v>Consulta. ¿Cómo se identifica a las mujeres gestantes procedentes de área chagásica?</v>
      </c>
      <c r="AM263" s="63" t="str">
        <f t="shared" si="44"/>
        <v>Consulta. ¿Cómo se identifica a las mujeres gestantes procedentes de área chagásica?</v>
      </c>
      <c r="AN263" s="63">
        <v>1</v>
      </c>
      <c r="AO263" s="63">
        <f t="shared" si="45"/>
        <v>1</v>
      </c>
      <c r="AP263" s="71" t="s">
        <v>329</v>
      </c>
      <c r="AQ263" s="71" t="s">
        <v>1544</v>
      </c>
      <c r="AR263" s="71"/>
    </row>
    <row r="264" spans="1:44" ht="15.75" customHeight="1">
      <c r="A264" s="63" t="s">
        <v>1441</v>
      </c>
      <c r="B264" s="63" t="s">
        <v>114</v>
      </c>
      <c r="C264" s="63" t="s">
        <v>1533</v>
      </c>
      <c r="D264" s="63" t="s">
        <v>124</v>
      </c>
      <c r="E264" s="63" t="s">
        <v>1534</v>
      </c>
      <c r="F264" s="63" t="s">
        <v>125</v>
      </c>
      <c r="G264" s="63" t="s">
        <v>1615</v>
      </c>
      <c r="H264" s="63" t="s">
        <v>1616</v>
      </c>
      <c r="I264" s="63" t="s">
        <v>329</v>
      </c>
      <c r="J264" s="63"/>
      <c r="K264" s="63"/>
      <c r="L264" s="63" t="s">
        <v>388</v>
      </c>
      <c r="M264" s="63" t="s">
        <v>1617</v>
      </c>
      <c r="N264" s="63" t="s">
        <v>304</v>
      </c>
      <c r="O264" s="63" t="str">
        <f>VLOOKUP(G264,'Sheet 1 (2)'!$H$4:$M$536,6,FALSE)</f>
        <v/>
      </c>
      <c r="P264" s="63" t="str">
        <f t="shared" si="38"/>
        <v/>
      </c>
      <c r="Q264" s="63"/>
      <c r="R264" s="63" t="s">
        <v>498</v>
      </c>
      <c r="S264" s="63" t="s">
        <v>304</v>
      </c>
      <c r="T264" s="63" t="str">
        <f>VLOOKUP(G264,'Sheet 1 (2)'!$H$4:$O$536,8,FALSE)</f>
        <v/>
      </c>
      <c r="U264" s="63" t="str">
        <f t="shared" si="39"/>
        <v/>
      </c>
      <c r="V264" s="63" t="s">
        <v>1538</v>
      </c>
      <c r="W264" s="63" t="s">
        <v>304</v>
      </c>
      <c r="X264" s="63" t="str">
        <f>VLOOKUP(G264,'Sheet 1 (2)'!$H$4:$Q$536,10,FALSE)</f>
        <v/>
      </c>
      <c r="Y264" s="63" t="str">
        <f t="shared" si="40"/>
        <v/>
      </c>
      <c r="Z264" s="63" t="s">
        <v>1618</v>
      </c>
      <c r="AA264" s="63" t="s">
        <v>304</v>
      </c>
      <c r="AB264" s="63" t="str">
        <f>VLOOKUP(G264,'Sheet 1 (2)'!$H$4:$S$536,12,FALSE)</f>
        <v/>
      </c>
      <c r="AC264" s="63" t="str">
        <f t="shared" si="41"/>
        <v/>
      </c>
      <c r="AD264" s="63" t="s">
        <v>304</v>
      </c>
      <c r="AE264" s="63" t="str">
        <f>VLOOKUP(G264,'Sheet 1 (2)'!$H$4:$AF$536,25,FALSE)</f>
        <v/>
      </c>
      <c r="AF264" s="63" t="s">
        <v>1619</v>
      </c>
      <c r="AG264" s="63" t="str">
        <f t="shared" si="42"/>
        <v/>
      </c>
      <c r="AH264" s="63" t="s">
        <v>304</v>
      </c>
      <c r="AI264" s="63" t="str">
        <f>VLOOKUP(G264,'Sheet 1 (2)'!$H$4:$AG$536,26,FALSE)</f>
        <v>SI</v>
      </c>
      <c r="AJ264" s="63" t="s">
        <v>329</v>
      </c>
      <c r="AK264" s="63" t="s">
        <v>304</v>
      </c>
      <c r="AL264" s="63" t="str">
        <f>VLOOKUP(G264,'Sheet 1 (2)'!$H$4:$AH$536,27,FALSE)</f>
        <v/>
      </c>
      <c r="AM264" s="63" t="str">
        <f t="shared" si="44"/>
        <v/>
      </c>
      <c r="AN264" s="63">
        <v>1</v>
      </c>
      <c r="AO264" s="63">
        <f t="shared" si="45"/>
        <v>1</v>
      </c>
      <c r="AP264" s="71" t="s">
        <v>329</v>
      </c>
      <c r="AQ264" s="71" t="s">
        <v>1544</v>
      </c>
      <c r="AR264" s="71"/>
    </row>
    <row r="265" spans="1:44" ht="15.75" customHeight="1">
      <c r="A265" s="63" t="s">
        <v>1441</v>
      </c>
      <c r="B265" s="63" t="s">
        <v>114</v>
      </c>
      <c r="C265" s="63" t="s">
        <v>1533</v>
      </c>
      <c r="D265" s="63" t="s">
        <v>124</v>
      </c>
      <c r="E265" s="63" t="s">
        <v>1534</v>
      </c>
      <c r="F265" s="63" t="s">
        <v>125</v>
      </c>
      <c r="G265" s="63" t="s">
        <v>1620</v>
      </c>
      <c r="H265" s="63" t="s">
        <v>1621</v>
      </c>
      <c r="I265" s="63" t="s">
        <v>329</v>
      </c>
      <c r="J265" s="63"/>
      <c r="K265" s="63"/>
      <c r="L265" s="63" t="s">
        <v>1234</v>
      </c>
      <c r="M265" s="63" t="s">
        <v>1622</v>
      </c>
      <c r="N265" s="63" t="s">
        <v>304</v>
      </c>
      <c r="O265" s="63" t="str">
        <f>VLOOKUP(G265,'Sheet 1 (2)'!$H$4:$M$536,6,FALSE)</f>
        <v/>
      </c>
      <c r="P265" s="63" t="str">
        <f t="shared" si="38"/>
        <v/>
      </c>
      <c r="Q265" s="63"/>
      <c r="R265" s="63" t="s">
        <v>498</v>
      </c>
      <c r="S265" s="63" t="s">
        <v>304</v>
      </c>
      <c r="T265" s="63" t="str">
        <f>VLOOKUP(G265,'Sheet 1 (2)'!$H$4:$O$536,8,FALSE)</f>
        <v/>
      </c>
      <c r="U265" s="63" t="str">
        <f t="shared" si="39"/>
        <v/>
      </c>
      <c r="V265" s="63" t="s">
        <v>1538</v>
      </c>
      <c r="W265" s="63" t="s">
        <v>304</v>
      </c>
      <c r="X265" s="63" t="str">
        <f>VLOOKUP(G265,'Sheet 1 (2)'!$H$4:$Q$536,10,FALSE)</f>
        <v/>
      </c>
      <c r="Y265" s="63" t="str">
        <f t="shared" si="40"/>
        <v/>
      </c>
      <c r="Z265" s="63" t="s">
        <v>1623</v>
      </c>
      <c r="AA265" s="63" t="s">
        <v>304</v>
      </c>
      <c r="AB265" s="63" t="str">
        <f>VLOOKUP(G265,'Sheet 1 (2)'!$H$4:$S$536,12,FALSE)</f>
        <v/>
      </c>
      <c r="AC265" s="63" t="str">
        <f t="shared" si="41"/>
        <v/>
      </c>
      <c r="AD265" s="63" t="s">
        <v>304</v>
      </c>
      <c r="AE265" s="63" t="str">
        <f>VLOOKUP(G265,'Sheet 1 (2)'!$H$4:$AF$536,25,FALSE)</f>
        <v/>
      </c>
      <c r="AF265" s="63" t="s">
        <v>504</v>
      </c>
      <c r="AG265" s="63" t="str">
        <f t="shared" si="42"/>
        <v/>
      </c>
      <c r="AH265" s="63" t="s">
        <v>304</v>
      </c>
      <c r="AI265" s="63" t="str">
        <f>VLOOKUP(G265,'Sheet 1 (2)'!$H$4:$AG$536,26,FALSE)</f>
        <v>SI</v>
      </c>
      <c r="AJ265" s="63" t="s">
        <v>329</v>
      </c>
      <c r="AK265" s="63" t="s">
        <v>304</v>
      </c>
      <c r="AL265" s="63" t="str">
        <f>VLOOKUP(G265,'Sheet 1 (2)'!$H$4:$AH$536,27,FALSE)</f>
        <v/>
      </c>
      <c r="AM265" s="63" t="str">
        <f t="shared" si="44"/>
        <v/>
      </c>
      <c r="AN265" s="63">
        <v>1</v>
      </c>
      <c r="AO265" s="63">
        <f t="shared" si="45"/>
        <v>1</v>
      </c>
      <c r="AP265" s="71" t="s">
        <v>301</v>
      </c>
      <c r="AQ265" s="71"/>
      <c r="AR265" s="71"/>
    </row>
    <row r="266" spans="1:44" ht="15.75" customHeight="1">
      <c r="A266" s="63" t="s">
        <v>1441</v>
      </c>
      <c r="B266" s="63" t="s">
        <v>114</v>
      </c>
      <c r="C266" s="63" t="s">
        <v>1533</v>
      </c>
      <c r="D266" s="63" t="s">
        <v>124</v>
      </c>
      <c r="E266" s="63" t="s">
        <v>1534</v>
      </c>
      <c r="F266" s="63" t="s">
        <v>125</v>
      </c>
      <c r="G266" s="63" t="s">
        <v>1624</v>
      </c>
      <c r="H266" s="63" t="s">
        <v>1625</v>
      </c>
      <c r="I266" s="63" t="s">
        <v>329</v>
      </c>
      <c r="J266" s="63"/>
      <c r="K266" s="63"/>
      <c r="L266" s="63" t="s">
        <v>388</v>
      </c>
      <c r="M266" s="63" t="s">
        <v>1626</v>
      </c>
      <c r="N266" s="63" t="s">
        <v>304</v>
      </c>
      <c r="O266" s="63" t="str">
        <f>VLOOKUP(G266,'Sheet 1 (2)'!$H$4:$M$536,6,FALSE)</f>
        <v/>
      </c>
      <c r="P266" s="63" t="str">
        <f t="shared" si="38"/>
        <v/>
      </c>
      <c r="Q266" s="63"/>
      <c r="R266" s="63" t="s">
        <v>498</v>
      </c>
      <c r="S266" s="63" t="s">
        <v>304</v>
      </c>
      <c r="T266" s="63" t="str">
        <f>VLOOKUP(G266,'Sheet 1 (2)'!$H$4:$O$536,8,FALSE)</f>
        <v/>
      </c>
      <c r="U266" s="63" t="str">
        <f t="shared" si="39"/>
        <v/>
      </c>
      <c r="V266" s="63" t="s">
        <v>1538</v>
      </c>
      <c r="W266" s="63" t="s">
        <v>304</v>
      </c>
      <c r="X266" s="63" t="str">
        <f>VLOOKUP(G266,'Sheet 1 (2)'!$H$4:$Q$536,10,FALSE)</f>
        <v/>
      </c>
      <c r="Y266" s="63" t="str">
        <f t="shared" si="40"/>
        <v/>
      </c>
      <c r="Z266" s="63" t="s">
        <v>1623</v>
      </c>
      <c r="AA266" s="63" t="s">
        <v>304</v>
      </c>
      <c r="AB266" s="63" t="str">
        <f>VLOOKUP(G266,'Sheet 1 (2)'!$H$4:$S$536,12,FALSE)</f>
        <v/>
      </c>
      <c r="AC266" s="63" t="str">
        <f t="shared" si="41"/>
        <v/>
      </c>
      <c r="AD266" s="63" t="s">
        <v>304</v>
      </c>
      <c r="AE266" s="63" t="str">
        <f>VLOOKUP(G266,'Sheet 1 (2)'!$H$4:$AF$536,25,FALSE)</f>
        <v/>
      </c>
      <c r="AF266" s="63" t="s">
        <v>1627</v>
      </c>
      <c r="AG266" s="63" t="str">
        <f t="shared" si="42"/>
        <v/>
      </c>
      <c r="AH266" s="63" t="s">
        <v>304</v>
      </c>
      <c r="AI266" s="63" t="str">
        <f>VLOOKUP(G266,'Sheet 1 (2)'!$H$4:$AG$536,26,FALSE)</f>
        <v>SI</v>
      </c>
      <c r="AJ266" s="63" t="s">
        <v>329</v>
      </c>
      <c r="AK266" s="63" t="s">
        <v>304</v>
      </c>
      <c r="AL266" s="63" t="str">
        <f>VLOOKUP(G266,'Sheet 1 (2)'!$H$4:$AH$536,27,FALSE)</f>
        <v xml:space="preserve">Consulta. ¿cómo identifico el código CIE10 de la fase aguda, sub aguda y crónica? </v>
      </c>
      <c r="AM266" s="63" t="str">
        <f t="shared" si="44"/>
        <v xml:space="preserve">Consulta. ¿cómo identifico el código CIE10 de la fase aguda, sub aguda y crónica? </v>
      </c>
      <c r="AN266" s="63">
        <v>1</v>
      </c>
      <c r="AO266" s="63">
        <f t="shared" si="45"/>
        <v>1</v>
      </c>
      <c r="AP266" s="71" t="s">
        <v>301</v>
      </c>
      <c r="AQ266" s="71"/>
      <c r="AR266" s="71"/>
    </row>
    <row r="267" spans="1:44" ht="15.75" customHeight="1">
      <c r="A267" s="63" t="s">
        <v>1441</v>
      </c>
      <c r="B267" s="63" t="s">
        <v>114</v>
      </c>
      <c r="C267" s="63" t="s">
        <v>1628</v>
      </c>
      <c r="D267" s="63" t="s">
        <v>126</v>
      </c>
      <c r="E267" s="63" t="s">
        <v>1629</v>
      </c>
      <c r="F267" s="63" t="s">
        <v>127</v>
      </c>
      <c r="G267" s="63" t="s">
        <v>1630</v>
      </c>
      <c r="H267" s="63" t="s">
        <v>1631</v>
      </c>
      <c r="I267" s="63" t="s">
        <v>329</v>
      </c>
      <c r="J267" s="63"/>
      <c r="K267" s="63"/>
      <c r="L267" s="63" t="s">
        <v>1249</v>
      </c>
      <c r="M267" s="63" t="s">
        <v>1632</v>
      </c>
      <c r="N267" s="63" t="s">
        <v>304</v>
      </c>
      <c r="O267" s="63" t="str">
        <f>VLOOKUP(G267,'Sheet 1 (2)'!$H$4:$M$536,6,FALSE)</f>
        <v/>
      </c>
      <c r="P267" s="63" t="str">
        <f t="shared" si="38"/>
        <v/>
      </c>
      <c r="Q267" s="63"/>
      <c r="R267" s="63" t="s">
        <v>1633</v>
      </c>
      <c r="S267" s="63" t="s">
        <v>304</v>
      </c>
      <c r="T267" s="63" t="str">
        <f>VLOOKUP(G267,'Sheet 1 (2)'!$H$4:$O$536,8,FALSE)</f>
        <v/>
      </c>
      <c r="U267" s="63" t="str">
        <f t="shared" si="39"/>
        <v/>
      </c>
      <c r="V267" s="63" t="s">
        <v>1634</v>
      </c>
      <c r="W267" s="63" t="s">
        <v>304</v>
      </c>
      <c r="X267" s="63" t="str">
        <f>VLOOKUP(G267,'Sheet 1 (2)'!$H$4:$Q$536,10,FALSE)</f>
        <v/>
      </c>
      <c r="Y267" s="63" t="str">
        <f t="shared" si="40"/>
        <v/>
      </c>
      <c r="Z267" s="63" t="s">
        <v>1635</v>
      </c>
      <c r="AA267" s="63" t="s">
        <v>304</v>
      </c>
      <c r="AB267" s="63" t="str">
        <f>VLOOKUP(G267,'Sheet 1 (2)'!$H$4:$S$536,12,FALSE)</f>
        <v/>
      </c>
      <c r="AC267" s="63" t="str">
        <f t="shared" si="41"/>
        <v/>
      </c>
      <c r="AD267" s="63" t="s">
        <v>304</v>
      </c>
      <c r="AE267" s="63" t="str">
        <f>VLOOKUP(G267,'Sheet 1 (2)'!$H$4:$AF$536,25,FALSE)</f>
        <v/>
      </c>
      <c r="AF267" s="63" t="s">
        <v>364</v>
      </c>
      <c r="AG267" s="63" t="str">
        <f t="shared" si="42"/>
        <v/>
      </c>
      <c r="AH267" s="63" t="s">
        <v>304</v>
      </c>
      <c r="AI267" s="63" t="str">
        <f>VLOOKUP(G267,'Sheet 1 (2)'!$H$4:$AG$536,26,FALSE)</f>
        <v>SI</v>
      </c>
      <c r="AJ267" s="63" t="s">
        <v>329</v>
      </c>
      <c r="AK267" s="63" t="s">
        <v>304</v>
      </c>
      <c r="AL267" s="63" t="str">
        <f>VLOOKUP(G267,'Sheet 1 (2)'!$H$4:$AH$536,27,FALSE)</f>
        <v>Consulta.Registro de comunidades indígenas de áreas de riesgo de rabia silvestre linkeadas a establecimientos de salud</v>
      </c>
      <c r="AM267" s="63" t="str">
        <f t="shared" si="44"/>
        <v>Consulta.Registro de comunidades indígenas de áreas de riesgo de rabia silvestre linkeadas a establecimientos de salud</v>
      </c>
      <c r="AN267" s="63">
        <v>1</v>
      </c>
      <c r="AO267" s="63">
        <f t="shared" si="45"/>
        <v>1</v>
      </c>
      <c r="AP267" s="71"/>
      <c r="AQ267" s="71"/>
      <c r="AR267" s="71" t="s">
        <v>329</v>
      </c>
    </row>
    <row r="268" spans="1:44" ht="15.75" customHeight="1">
      <c r="A268" s="63" t="s">
        <v>1441</v>
      </c>
      <c r="B268" s="63" t="s">
        <v>114</v>
      </c>
      <c r="C268" s="63" t="s">
        <v>1628</v>
      </c>
      <c r="D268" s="63" t="s">
        <v>126</v>
      </c>
      <c r="E268" s="63" t="s">
        <v>1629</v>
      </c>
      <c r="F268" s="63" t="s">
        <v>127</v>
      </c>
      <c r="G268" s="63" t="s">
        <v>1636</v>
      </c>
      <c r="H268" s="63" t="s">
        <v>1637</v>
      </c>
      <c r="I268" s="63" t="s">
        <v>329</v>
      </c>
      <c r="J268" s="63"/>
      <c r="K268" s="63"/>
      <c r="L268" s="63" t="s">
        <v>1234</v>
      </c>
      <c r="M268" s="63" t="s">
        <v>1638</v>
      </c>
      <c r="N268" s="63" t="s">
        <v>304</v>
      </c>
      <c r="O268" s="63" t="str">
        <f>VLOOKUP(G268,'Sheet 1 (2)'!$H$4:$M$536,6,FALSE)</f>
        <v/>
      </c>
      <c r="P268" s="63" t="str">
        <f t="shared" si="38"/>
        <v/>
      </c>
      <c r="Q268" s="63"/>
      <c r="R268" s="63" t="s">
        <v>1639</v>
      </c>
      <c r="S268" s="63" t="s">
        <v>304</v>
      </c>
      <c r="T268" s="63" t="str">
        <f>VLOOKUP(G268,'Sheet 1 (2)'!$H$4:$O$536,8,FALSE)</f>
        <v/>
      </c>
      <c r="U268" s="63" t="str">
        <f t="shared" si="39"/>
        <v/>
      </c>
      <c r="V268" s="63" t="s">
        <v>1640</v>
      </c>
      <c r="W268" s="63" t="s">
        <v>304</v>
      </c>
      <c r="X268" s="63" t="str">
        <f>VLOOKUP(G268,'Sheet 1 (2)'!$H$4:$Q$536,10,FALSE)</f>
        <v/>
      </c>
      <c r="Y268" s="63" t="str">
        <f t="shared" si="40"/>
        <v/>
      </c>
      <c r="Z268" s="63"/>
      <c r="AA268" s="63" t="s">
        <v>304</v>
      </c>
      <c r="AB268" s="63" t="str">
        <f>VLOOKUP(G268,'Sheet 1 (2)'!$H$4:$S$536,12,FALSE)</f>
        <v/>
      </c>
      <c r="AC268" s="63" t="s">
        <v>1641</v>
      </c>
      <c r="AD268" s="63" t="s">
        <v>304</v>
      </c>
      <c r="AE268" s="63" t="str">
        <f>VLOOKUP(G268,'Sheet 1 (2)'!$H$4:$AF$536,25,FALSE)</f>
        <v/>
      </c>
      <c r="AF268" s="63" t="s">
        <v>504</v>
      </c>
      <c r="AG268" s="63" t="str">
        <f t="shared" si="42"/>
        <v/>
      </c>
      <c r="AH268" s="63" t="s">
        <v>304</v>
      </c>
      <c r="AI268" s="63" t="str">
        <f>VLOOKUP(G268,'Sheet 1 (2)'!$H$4:$AG$536,26,FALSE)</f>
        <v>NO</v>
      </c>
      <c r="AJ268" s="63" t="s">
        <v>329</v>
      </c>
      <c r="AK268" s="63" t="s">
        <v>304</v>
      </c>
      <c r="AL268" s="63" t="str">
        <f>VLOOKUP(G268,'Sheet 1 (2)'!$H$4:$AH$536,27,FALSE)</f>
        <v/>
      </c>
      <c r="AM268" s="63" t="str">
        <f t="shared" si="44"/>
        <v/>
      </c>
      <c r="AN268" s="63">
        <v>1</v>
      </c>
      <c r="AO268" s="63">
        <f t="shared" si="45"/>
        <v>1</v>
      </c>
      <c r="AP268" s="71" t="s">
        <v>301</v>
      </c>
      <c r="AQ268" s="71"/>
      <c r="AR268" s="71" t="s">
        <v>329</v>
      </c>
    </row>
    <row r="269" spans="1:44" ht="15.75" customHeight="1">
      <c r="A269" s="63" t="s">
        <v>1441</v>
      </c>
      <c r="B269" s="63" t="s">
        <v>114</v>
      </c>
      <c r="C269" s="63" t="s">
        <v>1628</v>
      </c>
      <c r="D269" s="63" t="s">
        <v>126</v>
      </c>
      <c r="E269" s="63" t="s">
        <v>1629</v>
      </c>
      <c r="F269" s="63" t="s">
        <v>127</v>
      </c>
      <c r="G269" s="63" t="s">
        <v>1642</v>
      </c>
      <c r="H269" s="63" t="s">
        <v>1643</v>
      </c>
      <c r="I269" s="63" t="s">
        <v>329</v>
      </c>
      <c r="J269" s="63"/>
      <c r="K269" s="63"/>
      <c r="L269" s="63" t="s">
        <v>1234</v>
      </c>
      <c r="M269" s="63" t="s">
        <v>1644</v>
      </c>
      <c r="N269" s="63" t="s">
        <v>304</v>
      </c>
      <c r="O269" s="63" t="str">
        <f>VLOOKUP(G269,'Sheet 1 (2)'!$H$4:$M$536,6,FALSE)</f>
        <v/>
      </c>
      <c r="P269" s="63" t="str">
        <f t="shared" si="38"/>
        <v/>
      </c>
      <c r="Q269" s="63"/>
      <c r="R269" s="63" t="s">
        <v>1645</v>
      </c>
      <c r="S269" s="63" t="s">
        <v>304</v>
      </c>
      <c r="T269" s="63" t="str">
        <f>VLOOKUP(G269,'Sheet 1 (2)'!$H$4:$O$536,8,FALSE)</f>
        <v/>
      </c>
      <c r="U269" s="63" t="s">
        <v>498</v>
      </c>
      <c r="V269" s="63" t="s">
        <v>1640</v>
      </c>
      <c r="W269" s="63" t="s">
        <v>304</v>
      </c>
      <c r="X269" s="63" t="str">
        <f>VLOOKUP(G269,'Sheet 1 (2)'!$H$4:$Q$536,10,FALSE)</f>
        <v/>
      </c>
      <c r="Y269" s="63" t="str">
        <f t="shared" si="40"/>
        <v/>
      </c>
      <c r="Z269" s="63"/>
      <c r="AA269" s="63" t="s">
        <v>304</v>
      </c>
      <c r="AB269" s="63" t="str">
        <f>VLOOKUP(G269,'Sheet 1 (2)'!$H$4:$S$536,12,FALSE)</f>
        <v/>
      </c>
      <c r="AC269" s="63" t="s">
        <v>1646</v>
      </c>
      <c r="AD269" s="63" t="s">
        <v>304</v>
      </c>
      <c r="AE269" s="63" t="str">
        <f>VLOOKUP(G269,'Sheet 1 (2)'!$H$4:$AF$536,25,FALSE)</f>
        <v/>
      </c>
      <c r="AF269" s="63" t="s">
        <v>1293</v>
      </c>
      <c r="AG269" s="63" t="str">
        <f t="shared" si="42"/>
        <v/>
      </c>
      <c r="AH269" s="63" t="s">
        <v>304</v>
      </c>
      <c r="AI269" s="63" t="str">
        <f>VLOOKUP(G269,'Sheet 1 (2)'!$H$4:$AG$536,26,FALSE)</f>
        <v>NO</v>
      </c>
      <c r="AJ269" s="63" t="s">
        <v>329</v>
      </c>
      <c r="AK269" s="63" t="s">
        <v>304</v>
      </c>
      <c r="AL269" s="63" t="str">
        <f>VLOOKUP(G269,'Sheet 1 (2)'!$H$4:$AH$536,27,FALSE)</f>
        <v>Código CIE10</v>
      </c>
      <c r="AM269" s="63"/>
      <c r="AN269" s="63">
        <v>1</v>
      </c>
      <c r="AO269" s="63">
        <f t="shared" si="45"/>
        <v>1</v>
      </c>
      <c r="AP269" s="71" t="s">
        <v>301</v>
      </c>
      <c r="AQ269" s="71"/>
      <c r="AR269" s="71" t="s">
        <v>329</v>
      </c>
    </row>
    <row r="270" spans="1:44" ht="15.75" customHeight="1">
      <c r="A270" s="63" t="s">
        <v>1441</v>
      </c>
      <c r="B270" s="63" t="s">
        <v>114</v>
      </c>
      <c r="C270" s="63" t="s">
        <v>1628</v>
      </c>
      <c r="D270" s="63" t="s">
        <v>126</v>
      </c>
      <c r="E270" s="63" t="s">
        <v>1629</v>
      </c>
      <c r="F270" s="63" t="s">
        <v>127</v>
      </c>
      <c r="G270" s="63" t="s">
        <v>1647</v>
      </c>
      <c r="H270" s="63" t="s">
        <v>1648</v>
      </c>
      <c r="I270" s="63" t="s">
        <v>329</v>
      </c>
      <c r="J270" s="63"/>
      <c r="K270" s="63"/>
      <c r="L270" s="63" t="s">
        <v>1249</v>
      </c>
      <c r="M270" s="63" t="s">
        <v>1649</v>
      </c>
      <c r="N270" s="63" t="s">
        <v>304</v>
      </c>
      <c r="O270" s="63" t="str">
        <f>VLOOKUP(G270,'Sheet 1 (2)'!$H$4:$M$536,6,FALSE)</f>
        <v/>
      </c>
      <c r="P270" s="63" t="str">
        <f t="shared" si="38"/>
        <v/>
      </c>
      <c r="Q270" s="63"/>
      <c r="R270" s="63" t="s">
        <v>1645</v>
      </c>
      <c r="S270" s="63" t="s">
        <v>304</v>
      </c>
      <c r="T270" s="63" t="str">
        <f>VLOOKUP(G270,'Sheet 1 (2)'!$H$4:$O$536,8,FALSE)</f>
        <v/>
      </c>
      <c r="U270" s="63" t="str">
        <f>IF(S270&lt;&gt;"",S270,T270)</f>
        <v/>
      </c>
      <c r="V270" s="63" t="s">
        <v>1640</v>
      </c>
      <c r="W270" s="63" t="s">
        <v>304</v>
      </c>
      <c r="X270" s="63" t="str">
        <f>VLOOKUP(G270,'Sheet 1 (2)'!$H$4:$Q$536,10,FALSE)</f>
        <v/>
      </c>
      <c r="Y270" s="63" t="str">
        <f t="shared" si="40"/>
        <v/>
      </c>
      <c r="Z270" s="63"/>
      <c r="AA270" s="63" t="s">
        <v>304</v>
      </c>
      <c r="AB270" s="63" t="str">
        <f>VLOOKUP(G270,'Sheet 1 (2)'!$H$4:$S$536,12,FALSE)</f>
        <v/>
      </c>
      <c r="AC270" s="63" t="s">
        <v>1650</v>
      </c>
      <c r="AD270" s="63" t="s">
        <v>304</v>
      </c>
      <c r="AE270" s="63" t="str">
        <f>VLOOKUP(G270,'Sheet 1 (2)'!$H$4:$AF$536,25,FALSE)</f>
        <v/>
      </c>
      <c r="AF270" s="63" t="s">
        <v>364</v>
      </c>
      <c r="AG270" s="63" t="str">
        <f t="shared" si="42"/>
        <v/>
      </c>
      <c r="AH270" s="63" t="s">
        <v>304</v>
      </c>
      <c r="AI270" s="63" t="str">
        <f>VLOOKUP(G270,'Sheet 1 (2)'!$H$4:$AG$536,26,FALSE)</f>
        <v>NO</v>
      </c>
      <c r="AJ270" s="63" t="s">
        <v>329</v>
      </c>
      <c r="AK270" s="63" t="s">
        <v>304</v>
      </c>
      <c r="AL270" s="63" t="str">
        <f>VLOOKUP(G270,'Sheet 1 (2)'!$H$4:$AH$536,27,FALSE)</f>
        <v>Código CIE10</v>
      </c>
      <c r="AM270" s="63"/>
      <c r="AN270" s="63">
        <v>1</v>
      </c>
      <c r="AO270" s="63">
        <f t="shared" si="45"/>
        <v>1</v>
      </c>
      <c r="AP270" s="71" t="s">
        <v>301</v>
      </c>
      <c r="AQ270" s="71"/>
      <c r="AR270" s="71" t="s">
        <v>329</v>
      </c>
    </row>
    <row r="271" spans="1:44" ht="15.75" customHeight="1">
      <c r="A271" s="63" t="s">
        <v>1441</v>
      </c>
      <c r="B271" s="63" t="s">
        <v>114</v>
      </c>
      <c r="C271" s="63" t="s">
        <v>1628</v>
      </c>
      <c r="D271" s="63" t="s">
        <v>126</v>
      </c>
      <c r="E271" s="63" t="s">
        <v>1629</v>
      </c>
      <c r="F271" s="63" t="s">
        <v>127</v>
      </c>
      <c r="G271" s="63" t="s">
        <v>1651</v>
      </c>
      <c r="H271" s="63" t="s">
        <v>1652</v>
      </c>
      <c r="I271" s="63" t="s">
        <v>329</v>
      </c>
      <c r="J271" s="63"/>
      <c r="K271" s="63"/>
      <c r="L271" s="63" t="s">
        <v>1234</v>
      </c>
      <c r="M271" s="63" t="s">
        <v>1653</v>
      </c>
      <c r="N271" s="63" t="s">
        <v>304</v>
      </c>
      <c r="O271" s="63" t="str">
        <f>VLOOKUP(G271,'Sheet 1 (2)'!$H$4:$M$536,6,FALSE)</f>
        <v/>
      </c>
      <c r="P271" s="63" t="str">
        <f t="shared" si="38"/>
        <v/>
      </c>
      <c r="Q271" s="63"/>
      <c r="R271" s="63" t="s">
        <v>1654</v>
      </c>
      <c r="S271" s="63" t="s">
        <v>304</v>
      </c>
      <c r="T271" s="63" t="str">
        <f>VLOOKUP(G271,'Sheet 1 (2)'!$H$4:$O$536,8,FALSE)</f>
        <v/>
      </c>
      <c r="U271" s="63" t="str">
        <f>IF(S271&lt;&gt;"",S271,T271)</f>
        <v/>
      </c>
      <c r="V271" s="63" t="s">
        <v>1645</v>
      </c>
      <c r="W271" s="63" t="s">
        <v>304</v>
      </c>
      <c r="X271" s="63" t="str">
        <f>VLOOKUP(G271,'Sheet 1 (2)'!$H$4:$Q$536,10,FALSE)</f>
        <v/>
      </c>
      <c r="Y271" s="63" t="str">
        <f t="shared" si="40"/>
        <v/>
      </c>
      <c r="Z271" s="63"/>
      <c r="AA271" s="63" t="s">
        <v>304</v>
      </c>
      <c r="AB271" s="63" t="str">
        <f>VLOOKUP(G271,'Sheet 1 (2)'!$H$4:$S$536,12,FALSE)</f>
        <v/>
      </c>
      <c r="AC271" s="63" t="s">
        <v>1655</v>
      </c>
      <c r="AD271" s="63" t="s">
        <v>304</v>
      </c>
      <c r="AE271" s="63" t="str">
        <f>VLOOKUP(G271,'Sheet 1 (2)'!$H$4:$AF$536,25,FALSE)</f>
        <v/>
      </c>
      <c r="AF271" s="63" t="s">
        <v>1293</v>
      </c>
      <c r="AG271" s="63" t="str">
        <f t="shared" si="42"/>
        <v/>
      </c>
      <c r="AH271" s="63" t="s">
        <v>304</v>
      </c>
      <c r="AI271" s="63" t="str">
        <f>VLOOKUP(G271,'Sheet 1 (2)'!$H$4:$AG$536,26,FALSE)</f>
        <v>NO</v>
      </c>
      <c r="AJ271" s="63" t="s">
        <v>329</v>
      </c>
      <c r="AK271" s="63" t="s">
        <v>304</v>
      </c>
      <c r="AL271" s="63" t="str">
        <f>VLOOKUP(G271,'Sheet 1 (2)'!$H$4:$AH$536,27,FALSE)</f>
        <v>Código CIE10</v>
      </c>
      <c r="AM271" s="63"/>
      <c r="AN271" s="63">
        <v>1</v>
      </c>
      <c r="AO271" s="63">
        <f t="shared" si="45"/>
        <v>1</v>
      </c>
      <c r="AP271" s="71" t="s">
        <v>301</v>
      </c>
      <c r="AQ271" s="71"/>
      <c r="AR271" s="71" t="s">
        <v>329</v>
      </c>
    </row>
    <row r="272" spans="1:44" ht="15.75" customHeight="1">
      <c r="A272" s="63" t="s">
        <v>1441</v>
      </c>
      <c r="B272" s="63" t="s">
        <v>114</v>
      </c>
      <c r="C272" s="63" t="s">
        <v>1628</v>
      </c>
      <c r="D272" s="63" t="s">
        <v>126</v>
      </c>
      <c r="E272" s="63" t="s">
        <v>1629</v>
      </c>
      <c r="F272" s="63" t="s">
        <v>127</v>
      </c>
      <c r="G272" s="63" t="s">
        <v>1656</v>
      </c>
      <c r="H272" s="63" t="s">
        <v>1657</v>
      </c>
      <c r="I272" s="63" t="s">
        <v>329</v>
      </c>
      <c r="J272" s="63"/>
      <c r="K272" s="63"/>
      <c r="L272" s="63" t="s">
        <v>1249</v>
      </c>
      <c r="M272" s="63" t="s">
        <v>1658</v>
      </c>
      <c r="N272" s="63" t="s">
        <v>304</v>
      </c>
      <c r="O272" s="63" t="str">
        <f>VLOOKUP(G272,'Sheet 1 (2)'!$H$4:$M$536,6,FALSE)</f>
        <v/>
      </c>
      <c r="P272" s="63" t="str">
        <f t="shared" si="38"/>
        <v/>
      </c>
      <c r="Q272" s="63"/>
      <c r="R272" s="63" t="s">
        <v>1645</v>
      </c>
      <c r="S272" s="63" t="s">
        <v>304</v>
      </c>
      <c r="T272" s="63" t="str">
        <f>VLOOKUP(G272,'Sheet 1 (2)'!$H$4:$O$536,8,FALSE)</f>
        <v/>
      </c>
      <c r="U272" s="63" t="str">
        <f>IF(S272&lt;&gt;"",S272,T272)</f>
        <v/>
      </c>
      <c r="V272" s="63" t="s">
        <v>1659</v>
      </c>
      <c r="W272" s="63" t="s">
        <v>304</v>
      </c>
      <c r="X272" s="63" t="str">
        <f>VLOOKUP(G272,'Sheet 1 (2)'!$H$4:$Q$536,10,FALSE)</f>
        <v/>
      </c>
      <c r="Y272" s="63" t="str">
        <f t="shared" si="40"/>
        <v/>
      </c>
      <c r="Z272" s="63"/>
      <c r="AA272" s="63" t="s">
        <v>304</v>
      </c>
      <c r="AB272" s="63" t="str">
        <f>VLOOKUP(G272,'Sheet 1 (2)'!$H$4:$S$536,12,FALSE)</f>
        <v/>
      </c>
      <c r="AC272" s="63" t="s">
        <v>1660</v>
      </c>
      <c r="AD272" s="63" t="s">
        <v>304</v>
      </c>
      <c r="AE272" s="63" t="str">
        <f>VLOOKUP(G272,'Sheet 1 (2)'!$H$4:$AF$536,25,FALSE)</f>
        <v/>
      </c>
      <c r="AF272" s="63" t="s">
        <v>1661</v>
      </c>
      <c r="AG272" s="63" t="str">
        <f t="shared" si="42"/>
        <v/>
      </c>
      <c r="AH272" s="63" t="s">
        <v>304</v>
      </c>
      <c r="AI272" s="63" t="str">
        <f>VLOOKUP(G272,'Sheet 1 (2)'!$H$4:$AG$536,26,FALSE)</f>
        <v>NO</v>
      </c>
      <c r="AJ272" s="63" t="s">
        <v>329</v>
      </c>
      <c r="AK272" s="63" t="s">
        <v>304</v>
      </c>
      <c r="AL272" s="63" t="str">
        <f>VLOOKUP(G272,'Sheet 1 (2)'!$H$4:$AH$536,27,FALSE)</f>
        <v>Código CIE10</v>
      </c>
      <c r="AM272" s="63" t="s">
        <v>1662</v>
      </c>
      <c r="AN272" s="63">
        <v>1</v>
      </c>
      <c r="AO272" s="63">
        <f t="shared" si="45"/>
        <v>1</v>
      </c>
      <c r="AP272" s="71" t="s">
        <v>301</v>
      </c>
      <c r="AQ272" s="71"/>
      <c r="AR272" s="71" t="s">
        <v>329</v>
      </c>
    </row>
    <row r="273" spans="1:44" ht="15.75" customHeight="1">
      <c r="A273" s="63" t="s">
        <v>1441</v>
      </c>
      <c r="B273" s="63" t="s">
        <v>114</v>
      </c>
      <c r="C273" s="63" t="s">
        <v>1628</v>
      </c>
      <c r="D273" s="63" t="s">
        <v>126</v>
      </c>
      <c r="E273" s="63" t="s">
        <v>1629</v>
      </c>
      <c r="F273" s="63" t="s">
        <v>127</v>
      </c>
      <c r="G273" s="63" t="s">
        <v>1663</v>
      </c>
      <c r="H273" s="63" t="s">
        <v>1664</v>
      </c>
      <c r="I273" s="63" t="s">
        <v>329</v>
      </c>
      <c r="J273" s="63"/>
      <c r="K273" s="63"/>
      <c r="L273" s="63" t="s">
        <v>1249</v>
      </c>
      <c r="M273" s="63" t="s">
        <v>1665</v>
      </c>
      <c r="N273" s="63" t="s">
        <v>304</v>
      </c>
      <c r="O273" s="63" t="str">
        <f>VLOOKUP(G273,'Sheet 1 (2)'!$H$4:$M$536,6,FALSE)</f>
        <v/>
      </c>
      <c r="P273" s="63" t="str">
        <f t="shared" si="38"/>
        <v/>
      </c>
      <c r="Q273" s="63"/>
      <c r="R273" s="63" t="s">
        <v>1654</v>
      </c>
      <c r="S273" s="63" t="s">
        <v>304</v>
      </c>
      <c r="T273" s="63" t="str">
        <f>VLOOKUP(G273,'Sheet 1 (2)'!$H$4:$O$536,8,FALSE)</f>
        <v/>
      </c>
      <c r="U273" s="63" t="str">
        <f>IF(S273&lt;&gt;"",S273,T273)</f>
        <v/>
      </c>
      <c r="V273" s="63" t="s">
        <v>1645</v>
      </c>
      <c r="W273" s="63" t="s">
        <v>304</v>
      </c>
      <c r="X273" s="63" t="str">
        <f>VLOOKUP(G273,'Sheet 1 (2)'!$H$4:$Q$536,10,FALSE)</f>
        <v/>
      </c>
      <c r="Y273" s="63" t="str">
        <f t="shared" si="40"/>
        <v/>
      </c>
      <c r="Z273" s="63"/>
      <c r="AA273" s="63" t="s">
        <v>304</v>
      </c>
      <c r="AB273" s="63" t="str">
        <f>VLOOKUP(G273,'Sheet 1 (2)'!$H$4:$S$536,12,FALSE)</f>
        <v/>
      </c>
      <c r="AC273" s="63" t="s">
        <v>1666</v>
      </c>
      <c r="AD273" s="63" t="s">
        <v>304</v>
      </c>
      <c r="AE273" s="63" t="str">
        <f>VLOOKUP(G273,'Sheet 1 (2)'!$H$4:$AF$536,25,FALSE)</f>
        <v/>
      </c>
      <c r="AF273" s="63" t="s">
        <v>364</v>
      </c>
      <c r="AG273" s="63" t="str">
        <f t="shared" si="42"/>
        <v/>
      </c>
      <c r="AH273" s="63" t="s">
        <v>304</v>
      </c>
      <c r="AI273" s="63" t="str">
        <f>VLOOKUP(G273,'Sheet 1 (2)'!$H$4:$AG$536,26,FALSE)</f>
        <v>NO</v>
      </c>
      <c r="AJ273" s="63" t="s">
        <v>329</v>
      </c>
      <c r="AK273" s="63" t="s">
        <v>304</v>
      </c>
      <c r="AL273" s="63" t="str">
        <f>VLOOKUP(G273,'Sheet 1 (2)'!$H$4:$AH$536,27,FALSE)</f>
        <v>Nos enviarán el CDC o podría definirse las metas con el HIS con diagnóstico dep este con lab=p y d.
Unidad notificación =establecimiento de salud</v>
      </c>
      <c r="AM273" s="63"/>
      <c r="AN273" s="63">
        <v>1</v>
      </c>
      <c r="AO273" s="63">
        <f t="shared" si="45"/>
        <v>1</v>
      </c>
      <c r="AP273" s="71"/>
      <c r="AQ273" s="71"/>
      <c r="AR273" s="71" t="s">
        <v>329</v>
      </c>
    </row>
    <row r="274" spans="1:44" ht="15.75" customHeight="1">
      <c r="A274" s="63" t="s">
        <v>1441</v>
      </c>
      <c r="B274" s="63" t="s">
        <v>114</v>
      </c>
      <c r="C274" s="63" t="s">
        <v>1628</v>
      </c>
      <c r="D274" s="63" t="s">
        <v>126</v>
      </c>
      <c r="E274" s="63" t="s">
        <v>1629</v>
      </c>
      <c r="F274" s="63" t="s">
        <v>127</v>
      </c>
      <c r="G274" s="63" t="s">
        <v>1667</v>
      </c>
      <c r="H274" s="63" t="s">
        <v>1668</v>
      </c>
      <c r="I274" s="63" t="s">
        <v>329</v>
      </c>
      <c r="J274" s="63"/>
      <c r="K274" s="63"/>
      <c r="L274" s="63" t="s">
        <v>1234</v>
      </c>
      <c r="M274" s="63" t="s">
        <v>1669</v>
      </c>
      <c r="N274" s="63" t="s">
        <v>304</v>
      </c>
      <c r="O274" s="63" t="str">
        <f>VLOOKUP(G274,'Sheet 1 (2)'!$H$4:$M$536,6,FALSE)</f>
        <v/>
      </c>
      <c r="P274" s="63" t="s">
        <v>1670</v>
      </c>
      <c r="Q274" s="63"/>
      <c r="R274" s="63" t="s">
        <v>1640</v>
      </c>
      <c r="S274" s="63" t="s">
        <v>304</v>
      </c>
      <c r="T274" s="63" t="str">
        <f>VLOOKUP(G274,'Sheet 1 (2)'!$H$4:$O$536,8,FALSE)</f>
        <v/>
      </c>
      <c r="U274" s="63" t="s">
        <v>498</v>
      </c>
      <c r="V274" s="63" t="s">
        <v>1645</v>
      </c>
      <c r="W274" s="63" t="s">
        <v>304</v>
      </c>
      <c r="X274" s="63" t="str">
        <f>VLOOKUP(G274,'Sheet 1 (2)'!$H$4:$Q$536,10,FALSE)</f>
        <v/>
      </c>
      <c r="Y274" s="63" t="str">
        <f t="shared" si="40"/>
        <v/>
      </c>
      <c r="Z274" s="63"/>
      <c r="AA274" s="63" t="s">
        <v>304</v>
      </c>
      <c r="AB274" s="63" t="str">
        <f>VLOOKUP(G274,'Sheet 1 (2)'!$H$4:$S$536,12,FALSE)</f>
        <v/>
      </c>
      <c r="AC274" s="63" t="s">
        <v>1671</v>
      </c>
      <c r="AD274" s="63" t="s">
        <v>304</v>
      </c>
      <c r="AE274" s="63" t="str">
        <f>VLOOKUP(G274,'Sheet 1 (2)'!$H$4:$AF$536,25,FALSE)</f>
        <v/>
      </c>
      <c r="AF274" s="63" t="s">
        <v>391</v>
      </c>
      <c r="AG274" s="63" t="str">
        <f t="shared" si="42"/>
        <v/>
      </c>
      <c r="AH274" s="63" t="s">
        <v>304</v>
      </c>
      <c r="AI274" s="63" t="str">
        <f>VLOOKUP(G274,'Sheet 1 (2)'!$H$4:$AG$536,26,FALSE)</f>
        <v>NO</v>
      </c>
      <c r="AJ274" s="63" t="s">
        <v>329</v>
      </c>
      <c r="AK274" s="63" t="s">
        <v>304</v>
      </c>
      <c r="AL274" s="63" t="str">
        <f>VLOOKUP(G274,'Sheet 1 (2)'!$H$4:$AH$536,27,FALSE)</f>
        <v>Solo programar laboratorios de referencia regional. Ver si cuenta con la información del año anterior.</v>
      </c>
      <c r="AM274" s="63" t="str">
        <f>IF(AK274&lt;&gt;"",AK274,AL274)</f>
        <v>Solo programar laboratorios de referencia regional. Ver si cuenta con la información del año anterior.</v>
      </c>
      <c r="AN274" s="63">
        <v>1</v>
      </c>
      <c r="AO274" s="63">
        <f t="shared" si="45"/>
        <v>1</v>
      </c>
      <c r="AP274" s="71" t="s">
        <v>301</v>
      </c>
      <c r="AQ274" s="71"/>
      <c r="AR274" s="71" t="s">
        <v>329</v>
      </c>
    </row>
    <row r="275" spans="1:44" ht="15.75" customHeight="1">
      <c r="A275" s="63" t="s">
        <v>1441</v>
      </c>
      <c r="B275" s="63" t="s">
        <v>114</v>
      </c>
      <c r="C275" s="63" t="s">
        <v>1628</v>
      </c>
      <c r="D275" s="63" t="s">
        <v>126</v>
      </c>
      <c r="E275" s="63" t="s">
        <v>1629</v>
      </c>
      <c r="F275" s="63" t="s">
        <v>127</v>
      </c>
      <c r="G275" s="63" t="s">
        <v>1672</v>
      </c>
      <c r="H275" s="63" t="s">
        <v>1673</v>
      </c>
      <c r="I275" s="63" t="s">
        <v>329</v>
      </c>
      <c r="J275" s="63"/>
      <c r="K275" s="63"/>
      <c r="L275" s="63" t="s">
        <v>1249</v>
      </c>
      <c r="M275" s="63" t="s">
        <v>1674</v>
      </c>
      <c r="N275" s="63" t="s">
        <v>304</v>
      </c>
      <c r="O275" s="63" t="str">
        <f>VLOOKUP(G275,'Sheet 1 (2)'!$H$4:$M$536,6,FALSE)</f>
        <v/>
      </c>
      <c r="P275" s="63" t="s">
        <v>1675</v>
      </c>
      <c r="Q275" s="63"/>
      <c r="R275" s="63" t="s">
        <v>1654</v>
      </c>
      <c r="S275" s="63" t="s">
        <v>304</v>
      </c>
      <c r="T275" s="63" t="str">
        <f>VLOOKUP(G275,'Sheet 1 (2)'!$H$4:$O$536,8,FALSE)</f>
        <v/>
      </c>
      <c r="U275" s="63" t="s">
        <v>498</v>
      </c>
      <c r="V275" s="63" t="s">
        <v>1645</v>
      </c>
      <c r="W275" s="63" t="s">
        <v>304</v>
      </c>
      <c r="X275" s="63" t="str">
        <f>VLOOKUP(G275,'Sheet 1 (2)'!$H$4:$Q$536,10,FALSE)</f>
        <v/>
      </c>
      <c r="Y275" s="63" t="str">
        <f t="shared" si="40"/>
        <v/>
      </c>
      <c r="Z275" s="63"/>
      <c r="AA275" s="63" t="s">
        <v>304</v>
      </c>
      <c r="AB275" s="63" t="str">
        <f>VLOOKUP(G275,'Sheet 1 (2)'!$H$4:$S$536,12,FALSE)</f>
        <v/>
      </c>
      <c r="AC275" s="63" t="s">
        <v>1676</v>
      </c>
      <c r="AD275" s="63" t="s">
        <v>304</v>
      </c>
      <c r="AE275" s="63" t="str">
        <f>VLOOKUP(G275,'Sheet 1 (2)'!$H$4:$AF$536,25,FALSE)</f>
        <v/>
      </c>
      <c r="AF275" s="63" t="s">
        <v>797</v>
      </c>
      <c r="AG275" s="63" t="str">
        <f t="shared" si="42"/>
        <v/>
      </c>
      <c r="AH275" s="63" t="s">
        <v>304</v>
      </c>
      <c r="AI275" s="63" t="str">
        <f>VLOOKUP(G275,'Sheet 1 (2)'!$H$4:$AG$536,26,FALSE)</f>
        <v>NO</v>
      </c>
      <c r="AJ275" s="63" t="s">
        <v>329</v>
      </c>
      <c r="AK275" s="63" t="s">
        <v>304</v>
      </c>
      <c r="AL275" s="63" t="str">
        <f>VLOOKUP(G275,'Sheet 1 (2)'!$H$4:$AH$536,27,FALSE)</f>
        <v>Código CIE10</v>
      </c>
      <c r="AM275" s="63"/>
      <c r="AN275" s="63">
        <v>1</v>
      </c>
      <c r="AO275" s="63">
        <f t="shared" si="45"/>
        <v>1</v>
      </c>
      <c r="AP275" s="71"/>
      <c r="AQ275" s="71"/>
      <c r="AR275" s="71" t="s">
        <v>329</v>
      </c>
    </row>
    <row r="276" spans="1:44" ht="15.75" customHeight="1">
      <c r="A276" s="63" t="s">
        <v>1441</v>
      </c>
      <c r="B276" s="63" t="s">
        <v>114</v>
      </c>
      <c r="C276" s="63" t="s">
        <v>1628</v>
      </c>
      <c r="D276" s="63" t="s">
        <v>126</v>
      </c>
      <c r="E276" s="63" t="s">
        <v>1629</v>
      </c>
      <c r="F276" s="63" t="s">
        <v>127</v>
      </c>
      <c r="G276" s="63" t="s">
        <v>1677</v>
      </c>
      <c r="H276" s="63" t="s">
        <v>1678</v>
      </c>
      <c r="I276" s="63" t="s">
        <v>329</v>
      </c>
      <c r="J276" s="63"/>
      <c r="K276" s="63"/>
      <c r="L276" s="63" t="s">
        <v>1234</v>
      </c>
      <c r="M276" s="63" t="s">
        <v>1679</v>
      </c>
      <c r="N276" s="63" t="s">
        <v>304</v>
      </c>
      <c r="O276" s="63" t="str">
        <f>VLOOKUP(G276,'Sheet 1 (2)'!$H$4:$M$536,6,FALSE)</f>
        <v/>
      </c>
      <c r="P276" s="63" t="str">
        <f t="shared" ref="P276:P432" si="46">IF(N276&lt;&gt;"",N276,O276)</f>
        <v/>
      </c>
      <c r="Q276" s="63"/>
      <c r="R276" s="63" t="s">
        <v>1645</v>
      </c>
      <c r="S276" s="63" t="s">
        <v>304</v>
      </c>
      <c r="T276" s="63" t="str">
        <f>VLOOKUP(G276,'Sheet 1 (2)'!$H$4:$O$536,8,FALSE)</f>
        <v/>
      </c>
      <c r="U276" s="63" t="str">
        <f>IF(S276&lt;&gt;"",S276,T276)</f>
        <v/>
      </c>
      <c r="V276" s="63" t="s">
        <v>1654</v>
      </c>
      <c r="W276" s="63" t="s">
        <v>304</v>
      </c>
      <c r="X276" s="63" t="str">
        <f>VLOOKUP(G276,'Sheet 1 (2)'!$H$4:$Q$536,10,FALSE)</f>
        <v/>
      </c>
      <c r="Y276" s="63" t="str">
        <f t="shared" si="40"/>
        <v/>
      </c>
      <c r="Z276" s="63"/>
      <c r="AA276" s="63" t="s">
        <v>304</v>
      </c>
      <c r="AB276" s="63" t="str">
        <f>VLOOKUP(G276,'Sheet 1 (2)'!$H$4:$S$536,12,FALSE)</f>
        <v/>
      </c>
      <c r="AC276" s="63" t="s">
        <v>1676</v>
      </c>
      <c r="AD276" s="63" t="s">
        <v>304</v>
      </c>
      <c r="AE276" s="63" t="str">
        <f>VLOOKUP(G276,'Sheet 1 (2)'!$H$4:$AF$536,25,FALSE)</f>
        <v/>
      </c>
      <c r="AF276" s="63" t="s">
        <v>1680</v>
      </c>
      <c r="AG276" s="63" t="str">
        <f t="shared" si="42"/>
        <v/>
      </c>
      <c r="AH276" s="63" t="s">
        <v>304</v>
      </c>
      <c r="AI276" s="63" t="str">
        <f>VLOOKUP(G276,'Sheet 1 (2)'!$H$4:$AG$536,26,FALSE)</f>
        <v>NO</v>
      </c>
      <c r="AJ276" s="63" t="s">
        <v>329</v>
      </c>
      <c r="AK276" s="63" t="s">
        <v>304</v>
      </c>
      <c r="AL276" s="63" t="str">
        <f>VLOOKUP(G276,'Sheet 1 (2)'!$H$4:$AH$536,27,FALSE)</f>
        <v>Consulta. Falta código CIE10</v>
      </c>
      <c r="AM276" s="63"/>
      <c r="AN276" s="63">
        <v>1</v>
      </c>
      <c r="AO276" s="63">
        <f t="shared" si="45"/>
        <v>1</v>
      </c>
      <c r="AP276" s="71"/>
      <c r="AQ276" s="71"/>
      <c r="AR276" s="71" t="s">
        <v>329</v>
      </c>
    </row>
    <row r="277" spans="1:44" ht="15.75" customHeight="1">
      <c r="A277" s="63" t="s">
        <v>1441</v>
      </c>
      <c r="B277" s="63" t="s">
        <v>114</v>
      </c>
      <c r="C277" s="63" t="s">
        <v>1628</v>
      </c>
      <c r="D277" s="63" t="s">
        <v>126</v>
      </c>
      <c r="E277" s="63" t="s">
        <v>1629</v>
      </c>
      <c r="F277" s="63" t="s">
        <v>127</v>
      </c>
      <c r="G277" s="63" t="s">
        <v>1681</v>
      </c>
      <c r="H277" s="63" t="s">
        <v>1682</v>
      </c>
      <c r="I277" s="63" t="s">
        <v>329</v>
      </c>
      <c r="J277" s="63"/>
      <c r="K277" s="63"/>
      <c r="L277" s="63" t="s">
        <v>1234</v>
      </c>
      <c r="M277" s="63" t="s">
        <v>1683</v>
      </c>
      <c r="N277" s="63" t="s">
        <v>304</v>
      </c>
      <c r="O277" s="63" t="str">
        <f>VLOOKUP(G277,'Sheet 1 (2)'!$H$4:$M$536,6,FALSE)</f>
        <v/>
      </c>
      <c r="P277" s="63" t="str">
        <f t="shared" si="46"/>
        <v/>
      </c>
      <c r="Q277" s="63"/>
      <c r="R277" s="63" t="s">
        <v>1684</v>
      </c>
      <c r="S277" s="63" t="s">
        <v>304</v>
      </c>
      <c r="T277" s="63" t="str">
        <f>VLOOKUP(G277,'Sheet 1 (2)'!$H$4:$O$536,8,FALSE)</f>
        <v/>
      </c>
      <c r="U277" s="63" t="s">
        <v>498</v>
      </c>
      <c r="V277" s="63" t="s">
        <v>1685</v>
      </c>
      <c r="W277" s="63" t="s">
        <v>304</v>
      </c>
      <c r="X277" s="63" t="str">
        <f>VLOOKUP(G277,'Sheet 1 (2)'!$H$4:$Q$536,10,FALSE)</f>
        <v/>
      </c>
      <c r="Y277" s="63" t="str">
        <f t="shared" si="40"/>
        <v/>
      </c>
      <c r="Z277" s="63" t="s">
        <v>1686</v>
      </c>
      <c r="AA277" s="63" t="s">
        <v>304</v>
      </c>
      <c r="AB277" s="63" t="str">
        <f>VLOOKUP(G277,'Sheet 1 (2)'!$H$4:$S$536,12,FALSE)</f>
        <v/>
      </c>
      <c r="AC277" s="63" t="str">
        <f t="shared" ref="AC277:AC432" si="47">IF(AA277&lt;&gt;"",AA277,AB277)</f>
        <v/>
      </c>
      <c r="AD277" s="63" t="s">
        <v>304</v>
      </c>
      <c r="AE277" s="63" t="str">
        <f>VLOOKUP(G277,'Sheet 1 (2)'!$H$4:$AF$536,25,FALSE)</f>
        <v/>
      </c>
      <c r="AF277" s="63" t="s">
        <v>588</v>
      </c>
      <c r="AG277" s="63" t="str">
        <f t="shared" si="42"/>
        <v/>
      </c>
      <c r="AH277" s="63" t="s">
        <v>304</v>
      </c>
      <c r="AI277" s="63" t="str">
        <f>VLOOKUP(G277,'Sheet 1 (2)'!$H$4:$AG$536,26,FALSE)</f>
        <v>NO</v>
      </c>
      <c r="AJ277" s="63" t="s">
        <v>301</v>
      </c>
      <c r="AK277" s="63" t="s">
        <v>304</v>
      </c>
      <c r="AL277" s="63" t="str">
        <f>VLOOKUP(G277,'Sheet 1 (2)'!$H$4:$AH$536,27,FALSE)</f>
        <v>No se va a calcular</v>
      </c>
      <c r="AM277" s="63" t="s">
        <v>1687</v>
      </c>
      <c r="AN277" s="63">
        <v>1</v>
      </c>
      <c r="AO277" s="63">
        <f t="shared" si="45"/>
        <v>0</v>
      </c>
      <c r="AP277" s="71"/>
      <c r="AQ277" s="71"/>
      <c r="AR277" s="71" t="s">
        <v>329</v>
      </c>
    </row>
    <row r="278" spans="1:44" ht="15.75" customHeight="1">
      <c r="A278" s="63" t="s">
        <v>1441</v>
      </c>
      <c r="B278" s="63" t="s">
        <v>114</v>
      </c>
      <c r="C278" s="63" t="s">
        <v>1628</v>
      </c>
      <c r="D278" s="63" t="s">
        <v>126</v>
      </c>
      <c r="E278" s="63" t="s">
        <v>1629</v>
      </c>
      <c r="F278" s="63" t="s">
        <v>127</v>
      </c>
      <c r="G278" s="63" t="s">
        <v>1688</v>
      </c>
      <c r="H278" s="63" t="s">
        <v>1689</v>
      </c>
      <c r="I278" s="63" t="s">
        <v>329</v>
      </c>
      <c r="J278" s="63"/>
      <c r="K278" s="63"/>
      <c r="L278" s="63" t="s">
        <v>1234</v>
      </c>
      <c r="M278" s="63" t="s">
        <v>1690</v>
      </c>
      <c r="N278" s="63" t="s">
        <v>304</v>
      </c>
      <c r="O278" s="63" t="str">
        <f>VLOOKUP(G278,'Sheet 1 (2)'!$H$4:$M$536,6,FALSE)</f>
        <v/>
      </c>
      <c r="P278" s="63" t="str">
        <f t="shared" si="46"/>
        <v/>
      </c>
      <c r="Q278" s="63"/>
      <c r="R278" s="63" t="s">
        <v>1691</v>
      </c>
      <c r="S278" s="63" t="s">
        <v>304</v>
      </c>
      <c r="T278" s="63" t="str">
        <f>VLOOKUP(G278,'Sheet 1 (2)'!$H$4:$O$536,8,FALSE)</f>
        <v/>
      </c>
      <c r="U278" s="63" t="str">
        <f t="shared" ref="U278:U432" si="48">IF(S278&lt;&gt;"",S278,T278)</f>
        <v/>
      </c>
      <c r="V278" s="63"/>
      <c r="W278" s="63" t="s">
        <v>304</v>
      </c>
      <c r="X278" s="63" t="str">
        <f>VLOOKUP(G278,'Sheet 1 (2)'!$H$4:$Q$536,10,FALSE)</f>
        <v/>
      </c>
      <c r="Y278" s="63" t="str">
        <f t="shared" si="40"/>
        <v/>
      </c>
      <c r="Z278" s="63" t="s">
        <v>1686</v>
      </c>
      <c r="AA278" s="63" t="s">
        <v>304</v>
      </c>
      <c r="AB278" s="63" t="str">
        <f>VLOOKUP(G278,'Sheet 1 (2)'!$H$4:$S$536,12,FALSE)</f>
        <v/>
      </c>
      <c r="AC278" s="63" t="str">
        <f t="shared" si="47"/>
        <v/>
      </c>
      <c r="AD278" s="63" t="s">
        <v>304</v>
      </c>
      <c r="AE278" s="63" t="str">
        <f>VLOOKUP(G278,'Sheet 1 (2)'!$H$4:$AF$536,25,FALSE)</f>
        <v/>
      </c>
      <c r="AF278" s="63" t="s">
        <v>1680</v>
      </c>
      <c r="AG278" s="63" t="str">
        <f t="shared" si="42"/>
        <v/>
      </c>
      <c r="AH278" s="63" t="s">
        <v>304</v>
      </c>
      <c r="AI278" s="63" t="str">
        <f>VLOOKUP(G278,'Sheet 1 (2)'!$H$4:$AG$536,26,FALSE)</f>
        <v>SI</v>
      </c>
      <c r="AJ278" s="63" t="s">
        <v>329</v>
      </c>
      <c r="AK278" s="63" t="s">
        <v>304</v>
      </c>
      <c r="AL278" s="63" t="str">
        <f>VLOOKUP(G278,'Sheet 1 (2)'!$H$4:$AH$536,27,FALSE)</f>
        <v>Consulta. Se podría utilizar única fuente de información HIS</v>
      </c>
      <c r="AM278" s="63" t="str">
        <f t="shared" ref="AM278:AM289" si="49">IF(AK278&lt;&gt;"",AK278,AL278)</f>
        <v>Consulta. Se podría utilizar única fuente de información HIS</v>
      </c>
      <c r="AN278" s="63">
        <v>1</v>
      </c>
      <c r="AO278" s="63">
        <f t="shared" si="45"/>
        <v>1</v>
      </c>
      <c r="AP278" s="71"/>
      <c r="AQ278" s="71"/>
      <c r="AR278" s="71" t="s">
        <v>329</v>
      </c>
    </row>
    <row r="279" spans="1:44" ht="15.75" customHeight="1">
      <c r="A279" s="63" t="s">
        <v>1441</v>
      </c>
      <c r="B279" s="63" t="s">
        <v>114</v>
      </c>
      <c r="C279" s="63" t="s">
        <v>1628</v>
      </c>
      <c r="D279" s="63" t="s">
        <v>126</v>
      </c>
      <c r="E279" s="63" t="s">
        <v>1629</v>
      </c>
      <c r="F279" s="63" t="s">
        <v>127</v>
      </c>
      <c r="G279" s="63" t="s">
        <v>1692</v>
      </c>
      <c r="H279" s="63" t="s">
        <v>1693</v>
      </c>
      <c r="I279" s="63" t="s">
        <v>329</v>
      </c>
      <c r="J279" s="63"/>
      <c r="K279" s="63"/>
      <c r="L279" s="63" t="s">
        <v>1249</v>
      </c>
      <c r="M279" s="63" t="s">
        <v>1694</v>
      </c>
      <c r="N279" s="63" t="s">
        <v>304</v>
      </c>
      <c r="O279" s="63" t="str">
        <f>VLOOKUP(G279,'Sheet 1 (2)'!$H$4:$M$536,6,FALSE)</f>
        <v/>
      </c>
      <c r="P279" s="63" t="str">
        <f t="shared" si="46"/>
        <v/>
      </c>
      <c r="Q279" s="63"/>
      <c r="R279" s="63" t="s">
        <v>1684</v>
      </c>
      <c r="S279" s="63" t="s">
        <v>304</v>
      </c>
      <c r="T279" s="63" t="str">
        <f>VLOOKUP(G279,'Sheet 1 (2)'!$H$4:$O$536,8,FALSE)</f>
        <v/>
      </c>
      <c r="U279" s="63" t="str">
        <f t="shared" si="48"/>
        <v/>
      </c>
      <c r="V279" s="63" t="s">
        <v>1685</v>
      </c>
      <c r="W279" s="63" t="s">
        <v>304</v>
      </c>
      <c r="X279" s="63" t="str">
        <f>VLOOKUP(G279,'Sheet 1 (2)'!$H$4:$Q$536,10,FALSE)</f>
        <v/>
      </c>
      <c r="Y279" s="63" t="str">
        <f t="shared" si="40"/>
        <v/>
      </c>
      <c r="Z279" s="63" t="s">
        <v>1686</v>
      </c>
      <c r="AA279" s="63" t="s">
        <v>304</v>
      </c>
      <c r="AB279" s="63" t="str">
        <f>VLOOKUP(G279,'Sheet 1 (2)'!$H$4:$S$536,12,FALSE)</f>
        <v/>
      </c>
      <c r="AC279" s="63" t="str">
        <f t="shared" si="47"/>
        <v/>
      </c>
      <c r="AD279" s="63" t="s">
        <v>304</v>
      </c>
      <c r="AE279" s="63" t="str">
        <f>VLOOKUP(G279,'Sheet 1 (2)'!$H$4:$AF$536,25,FALSE)</f>
        <v/>
      </c>
      <c r="AF279" s="63" t="s">
        <v>1695</v>
      </c>
      <c r="AG279" s="63" t="str">
        <f t="shared" si="42"/>
        <v/>
      </c>
      <c r="AH279" s="63" t="s">
        <v>304</v>
      </c>
      <c r="AI279" s="63" t="str">
        <f>VLOOKUP(G279,'Sheet 1 (2)'!$H$4:$AG$536,26,FALSE)</f>
        <v>SI</v>
      </c>
      <c r="AJ279" s="63" t="s">
        <v>329</v>
      </c>
      <c r="AK279" s="63" t="s">
        <v>304</v>
      </c>
      <c r="AL279" s="63" t="str">
        <f>VLOOKUP(G279,'Sheet 1 (2)'!$H$4:$AH$536,27,FALSE)</f>
        <v>Consulta. Se podría utilizar única fuente de información HIS</v>
      </c>
      <c r="AM279" s="63" t="str">
        <f t="shared" si="49"/>
        <v>Consulta. Se podría utilizar única fuente de información HIS</v>
      </c>
      <c r="AN279" s="63">
        <v>1</v>
      </c>
      <c r="AO279" s="63">
        <f t="shared" si="45"/>
        <v>1</v>
      </c>
      <c r="AP279" s="71"/>
      <c r="AQ279" s="71"/>
      <c r="AR279" s="71" t="s">
        <v>329</v>
      </c>
    </row>
    <row r="280" spans="1:44" ht="15.75" customHeight="1">
      <c r="A280" s="63" t="s">
        <v>1441</v>
      </c>
      <c r="B280" s="63" t="s">
        <v>114</v>
      </c>
      <c r="C280" s="63" t="s">
        <v>1628</v>
      </c>
      <c r="D280" s="63" t="s">
        <v>126</v>
      </c>
      <c r="E280" s="63" t="s">
        <v>1629</v>
      </c>
      <c r="F280" s="63" t="s">
        <v>127</v>
      </c>
      <c r="G280" s="63" t="s">
        <v>1696</v>
      </c>
      <c r="H280" s="63" t="s">
        <v>1697</v>
      </c>
      <c r="I280" s="63" t="s">
        <v>329</v>
      </c>
      <c r="J280" s="63"/>
      <c r="K280" s="63"/>
      <c r="L280" s="63" t="s">
        <v>1234</v>
      </c>
      <c r="M280" s="63" t="s">
        <v>1698</v>
      </c>
      <c r="N280" s="63" t="s">
        <v>304</v>
      </c>
      <c r="O280" s="63" t="str">
        <f>VLOOKUP(G280,'Sheet 1 (2)'!$H$4:$M$536,6,FALSE)</f>
        <v/>
      </c>
      <c r="P280" s="63" t="str">
        <f t="shared" si="46"/>
        <v/>
      </c>
      <c r="Q280" s="63"/>
      <c r="R280" s="63" t="s">
        <v>1699</v>
      </c>
      <c r="S280" s="63" t="s">
        <v>304</v>
      </c>
      <c r="T280" s="63" t="str">
        <f>VLOOKUP(G280,'Sheet 1 (2)'!$H$4:$O$536,8,FALSE)</f>
        <v/>
      </c>
      <c r="U280" s="63" t="str">
        <f t="shared" si="48"/>
        <v/>
      </c>
      <c r="V280" s="63"/>
      <c r="W280" s="63" t="s">
        <v>304</v>
      </c>
      <c r="X280" s="63" t="str">
        <f>VLOOKUP(G280,'Sheet 1 (2)'!$H$4:$Q$536,10,FALSE)</f>
        <v/>
      </c>
      <c r="Y280" s="63" t="str">
        <f t="shared" si="40"/>
        <v/>
      </c>
      <c r="Z280" s="63" t="s">
        <v>1700</v>
      </c>
      <c r="AA280" s="63" t="s">
        <v>304</v>
      </c>
      <c r="AB280" s="63" t="str">
        <f>VLOOKUP(G280,'Sheet 1 (2)'!$H$4:$S$536,12,FALSE)</f>
        <v/>
      </c>
      <c r="AC280" s="63" t="str">
        <f t="shared" si="47"/>
        <v/>
      </c>
      <c r="AD280" s="63" t="s">
        <v>304</v>
      </c>
      <c r="AE280" s="63" t="str">
        <f>VLOOKUP(G280,'Sheet 1 (2)'!$H$4:$AF$536,25,FALSE)</f>
        <v/>
      </c>
      <c r="AF280" s="63" t="s">
        <v>1701</v>
      </c>
      <c r="AG280" s="63" t="str">
        <f t="shared" si="42"/>
        <v/>
      </c>
      <c r="AH280" s="63" t="s">
        <v>304</v>
      </c>
      <c r="AI280" s="63" t="str">
        <f>VLOOKUP(G280,'Sheet 1 (2)'!$H$4:$AG$536,26,FALSE)</f>
        <v>SI</v>
      </c>
      <c r="AJ280" s="63" t="s">
        <v>329</v>
      </c>
      <c r="AK280" s="63" t="s">
        <v>304</v>
      </c>
      <c r="AL280" s="63" t="str">
        <f>VLOOKUP(G280,'Sheet 1 (2)'!$H$4:$AH$536,27,FALSE)</f>
        <v>Consulta. Falta fuente NET LAB. Base de áreas de riesgo</v>
      </c>
      <c r="AM280" s="63" t="str">
        <f t="shared" si="49"/>
        <v>Consulta. Falta fuente NET LAB. Base de áreas de riesgo</v>
      </c>
      <c r="AN280" s="63">
        <v>1</v>
      </c>
      <c r="AO280" s="63">
        <f t="shared" si="45"/>
        <v>1</v>
      </c>
      <c r="AP280" s="71"/>
      <c r="AQ280" s="71"/>
      <c r="AR280" s="71" t="s">
        <v>329</v>
      </c>
    </row>
    <row r="281" spans="1:44" ht="15.75" customHeight="1">
      <c r="A281" s="63" t="s">
        <v>1441</v>
      </c>
      <c r="B281" s="63" t="s">
        <v>114</v>
      </c>
      <c r="C281" s="63" t="s">
        <v>1628</v>
      </c>
      <c r="D281" s="63" t="s">
        <v>126</v>
      </c>
      <c r="E281" s="63" t="s">
        <v>1629</v>
      </c>
      <c r="F281" s="63" t="s">
        <v>127</v>
      </c>
      <c r="G281" s="63" t="s">
        <v>1702</v>
      </c>
      <c r="H281" s="63" t="s">
        <v>1703</v>
      </c>
      <c r="I281" s="63" t="s">
        <v>329</v>
      </c>
      <c r="J281" s="63"/>
      <c r="K281" s="63"/>
      <c r="L281" s="63" t="s">
        <v>1249</v>
      </c>
      <c r="M281" s="63" t="s">
        <v>1704</v>
      </c>
      <c r="N281" s="63" t="s">
        <v>304</v>
      </c>
      <c r="O281" s="63" t="str">
        <f>VLOOKUP(G281,'Sheet 1 (2)'!$H$4:$M$536,6,FALSE)</f>
        <v/>
      </c>
      <c r="P281" s="63" t="str">
        <f t="shared" si="46"/>
        <v/>
      </c>
      <c r="Q281" s="63"/>
      <c r="R281" s="63" t="s">
        <v>1685</v>
      </c>
      <c r="S281" s="63" t="s">
        <v>304</v>
      </c>
      <c r="T281" s="63" t="str">
        <f>VLOOKUP(G281,'Sheet 1 (2)'!$H$4:$O$536,8,FALSE)</f>
        <v/>
      </c>
      <c r="U281" s="63" t="str">
        <f t="shared" si="48"/>
        <v/>
      </c>
      <c r="V281" s="63"/>
      <c r="W281" s="63" t="s">
        <v>304</v>
      </c>
      <c r="X281" s="63" t="str">
        <f>VLOOKUP(G281,'Sheet 1 (2)'!$H$4:$Q$536,10,FALSE)</f>
        <v/>
      </c>
      <c r="Y281" s="63" t="str">
        <f t="shared" si="40"/>
        <v/>
      </c>
      <c r="Z281" s="63" t="s">
        <v>1700</v>
      </c>
      <c r="AA281" s="63" t="s">
        <v>304</v>
      </c>
      <c r="AB281" s="63" t="str">
        <f>VLOOKUP(G281,'Sheet 1 (2)'!$H$4:$S$536,12,FALSE)</f>
        <v/>
      </c>
      <c r="AC281" s="63" t="str">
        <f t="shared" si="47"/>
        <v/>
      </c>
      <c r="AD281" s="63" t="s">
        <v>304</v>
      </c>
      <c r="AE281" s="63" t="str">
        <f>VLOOKUP(G281,'Sheet 1 (2)'!$H$4:$AF$536,25,FALSE)</f>
        <v/>
      </c>
      <c r="AF281" s="63" t="s">
        <v>1627</v>
      </c>
      <c r="AG281" s="63" t="str">
        <f t="shared" si="42"/>
        <v/>
      </c>
      <c r="AH281" s="63" t="s">
        <v>304</v>
      </c>
      <c r="AI281" s="63" t="str">
        <f>VLOOKUP(G281,'Sheet 1 (2)'!$H$4:$AG$536,26,FALSE)</f>
        <v>SI</v>
      </c>
      <c r="AJ281" s="63" t="s">
        <v>329</v>
      </c>
      <c r="AK281" s="63" t="s">
        <v>304</v>
      </c>
      <c r="AL281" s="63" t="str">
        <f>VLOOKUP(G281,'Sheet 1 (2)'!$H$4:$AH$536,27,FALSE)</f>
        <v/>
      </c>
      <c r="AM281" s="63" t="str">
        <f t="shared" si="49"/>
        <v/>
      </c>
      <c r="AN281" s="63">
        <v>1</v>
      </c>
      <c r="AO281" s="63">
        <f t="shared" si="45"/>
        <v>1</v>
      </c>
      <c r="AP281" s="71"/>
      <c r="AQ281" s="71"/>
      <c r="AR281" s="71" t="s">
        <v>329</v>
      </c>
    </row>
    <row r="282" spans="1:44" ht="15.75" customHeight="1">
      <c r="A282" s="63" t="s">
        <v>1441</v>
      </c>
      <c r="B282" s="63" t="s">
        <v>114</v>
      </c>
      <c r="C282" s="63" t="s">
        <v>1628</v>
      </c>
      <c r="D282" s="63" t="s">
        <v>126</v>
      </c>
      <c r="E282" s="63" t="s">
        <v>1629</v>
      </c>
      <c r="F282" s="63" t="s">
        <v>127</v>
      </c>
      <c r="G282" s="63" t="s">
        <v>1705</v>
      </c>
      <c r="H282" s="63" t="s">
        <v>1706</v>
      </c>
      <c r="I282" s="63" t="s">
        <v>329</v>
      </c>
      <c r="J282" s="63"/>
      <c r="K282" s="63"/>
      <c r="L282" s="63" t="s">
        <v>1249</v>
      </c>
      <c r="M282" s="63" t="s">
        <v>1707</v>
      </c>
      <c r="N282" s="63" t="s">
        <v>304</v>
      </c>
      <c r="O282" s="63" t="str">
        <f>VLOOKUP(G282,'Sheet 1 (2)'!$H$4:$M$536,6,FALSE)</f>
        <v/>
      </c>
      <c r="P282" s="63" t="str">
        <f t="shared" si="46"/>
        <v/>
      </c>
      <c r="Q282" s="63"/>
      <c r="R282" s="63" t="s">
        <v>1685</v>
      </c>
      <c r="S282" s="63" t="s">
        <v>304</v>
      </c>
      <c r="T282" s="63" t="str">
        <f>VLOOKUP(G282,'Sheet 1 (2)'!$H$4:$O$536,8,FALSE)</f>
        <v/>
      </c>
      <c r="U282" s="63" t="str">
        <f t="shared" si="48"/>
        <v/>
      </c>
      <c r="V282" s="63"/>
      <c r="W282" s="63" t="s">
        <v>304</v>
      </c>
      <c r="X282" s="63" t="str">
        <f>VLOOKUP(G282,'Sheet 1 (2)'!$H$4:$Q$536,10,FALSE)</f>
        <v/>
      </c>
      <c r="Y282" s="63" t="str">
        <f t="shared" si="40"/>
        <v/>
      </c>
      <c r="Z282" s="63" t="s">
        <v>1708</v>
      </c>
      <c r="AA282" s="63" t="s">
        <v>304</v>
      </c>
      <c r="AB282" s="63" t="str">
        <f>VLOOKUP(G282,'Sheet 1 (2)'!$H$4:$S$536,12,FALSE)</f>
        <v/>
      </c>
      <c r="AC282" s="63" t="str">
        <f t="shared" si="47"/>
        <v/>
      </c>
      <c r="AD282" s="63" t="s">
        <v>304</v>
      </c>
      <c r="AE282" s="63" t="str">
        <f>VLOOKUP(G282,'Sheet 1 (2)'!$H$4:$AF$536,25,FALSE)</f>
        <v/>
      </c>
      <c r="AF282" s="63" t="s">
        <v>1709</v>
      </c>
      <c r="AG282" s="63" t="str">
        <f t="shared" si="42"/>
        <v/>
      </c>
      <c r="AH282" s="63" t="s">
        <v>304</v>
      </c>
      <c r="AI282" s="63" t="str">
        <f>VLOOKUP(G282,'Sheet 1 (2)'!$H$4:$AG$536,26,FALSE)</f>
        <v>SI</v>
      </c>
      <c r="AJ282" s="63" t="s">
        <v>329</v>
      </c>
      <c r="AK282" s="63" t="s">
        <v>304</v>
      </c>
      <c r="AL282" s="63" t="str">
        <f>VLOOKUP(G282,'Sheet 1 (2)'!$H$4:$AH$536,27,FALSE)</f>
        <v/>
      </c>
      <c r="AM282" s="63" t="str">
        <f t="shared" si="49"/>
        <v/>
      </c>
      <c r="AN282" s="63">
        <v>1</v>
      </c>
      <c r="AO282" s="63">
        <f t="shared" si="45"/>
        <v>1</v>
      </c>
      <c r="AP282" s="71"/>
      <c r="AQ282" s="71"/>
      <c r="AR282" s="71" t="s">
        <v>329</v>
      </c>
    </row>
    <row r="283" spans="1:44" ht="15.75" customHeight="1">
      <c r="A283" s="63" t="s">
        <v>1441</v>
      </c>
      <c r="B283" s="63" t="s">
        <v>114</v>
      </c>
      <c r="C283" s="63" t="s">
        <v>1628</v>
      </c>
      <c r="D283" s="63" t="s">
        <v>126</v>
      </c>
      <c r="E283" s="63" t="s">
        <v>1629</v>
      </c>
      <c r="F283" s="63" t="s">
        <v>127</v>
      </c>
      <c r="G283" s="63" t="s">
        <v>1710</v>
      </c>
      <c r="H283" s="63" t="s">
        <v>1711</v>
      </c>
      <c r="I283" s="63" t="s">
        <v>329</v>
      </c>
      <c r="J283" s="63"/>
      <c r="K283" s="63"/>
      <c r="L283" s="63" t="s">
        <v>1234</v>
      </c>
      <c r="M283" s="63" t="s">
        <v>1712</v>
      </c>
      <c r="N283" s="63" t="s">
        <v>304</v>
      </c>
      <c r="O283" s="63" t="str">
        <f>VLOOKUP(G283,'Sheet 1 (2)'!$H$4:$M$536,6,FALSE)</f>
        <v/>
      </c>
      <c r="P283" s="63" t="str">
        <f t="shared" si="46"/>
        <v/>
      </c>
      <c r="Q283" s="63"/>
      <c r="R283" s="63" t="s">
        <v>1685</v>
      </c>
      <c r="S283" s="63" t="s">
        <v>304</v>
      </c>
      <c r="T283" s="63" t="str">
        <f>VLOOKUP(G283,'Sheet 1 (2)'!$H$4:$O$536,8,FALSE)</f>
        <v/>
      </c>
      <c r="U283" s="63" t="str">
        <f t="shared" si="48"/>
        <v/>
      </c>
      <c r="V283" s="63"/>
      <c r="W283" s="63" t="s">
        <v>304</v>
      </c>
      <c r="X283" s="63" t="str">
        <f>VLOOKUP(G283,'Sheet 1 (2)'!$H$4:$Q$536,10,FALSE)</f>
        <v/>
      </c>
      <c r="Y283" s="63" t="str">
        <f t="shared" si="40"/>
        <v/>
      </c>
      <c r="Z283" s="63" t="s">
        <v>1713</v>
      </c>
      <c r="AA283" s="63" t="s">
        <v>304</v>
      </c>
      <c r="AB283" s="63" t="str">
        <f>VLOOKUP(G283,'Sheet 1 (2)'!$H$4:$S$536,12,FALSE)</f>
        <v/>
      </c>
      <c r="AC283" s="63" t="str">
        <f t="shared" si="47"/>
        <v/>
      </c>
      <c r="AD283" s="63" t="s">
        <v>304</v>
      </c>
      <c r="AE283" s="63" t="str">
        <f>VLOOKUP(G283,'Sheet 1 (2)'!$H$4:$AF$536,25,FALSE)</f>
        <v/>
      </c>
      <c r="AF283" s="63" t="s">
        <v>1714</v>
      </c>
      <c r="AG283" s="63" t="str">
        <f t="shared" si="42"/>
        <v/>
      </c>
      <c r="AH283" s="63" t="s">
        <v>304</v>
      </c>
      <c r="AI283" s="63" t="str">
        <f>VLOOKUP(G283,'Sheet 1 (2)'!$H$4:$AG$536,26,FALSE)</f>
        <v>SI</v>
      </c>
      <c r="AJ283" s="63" t="s">
        <v>329</v>
      </c>
      <c r="AK283" s="63" t="s">
        <v>304</v>
      </c>
      <c r="AL283" s="63" t="str">
        <f>VLOOKUP(G283,'Sheet 1 (2)'!$H$4:$AH$536,27,FALSE)</f>
        <v/>
      </c>
      <c r="AM283" s="63" t="str">
        <f t="shared" si="49"/>
        <v/>
      </c>
      <c r="AN283" s="63">
        <v>1</v>
      </c>
      <c r="AO283" s="63">
        <f t="shared" si="45"/>
        <v>1</v>
      </c>
      <c r="AP283" s="71"/>
      <c r="AQ283" s="71"/>
      <c r="AR283" s="71" t="s">
        <v>329</v>
      </c>
    </row>
    <row r="284" spans="1:44" ht="15.75" customHeight="1">
      <c r="A284" s="63" t="s">
        <v>1441</v>
      </c>
      <c r="B284" s="63" t="s">
        <v>114</v>
      </c>
      <c r="C284" s="63" t="s">
        <v>1628</v>
      </c>
      <c r="D284" s="63" t="s">
        <v>126</v>
      </c>
      <c r="E284" s="63" t="s">
        <v>1629</v>
      </c>
      <c r="F284" s="63" t="s">
        <v>127</v>
      </c>
      <c r="G284" s="63" t="s">
        <v>1715</v>
      </c>
      <c r="H284" s="63" t="s">
        <v>1716</v>
      </c>
      <c r="I284" s="63" t="s">
        <v>329</v>
      </c>
      <c r="J284" s="63"/>
      <c r="K284" s="63"/>
      <c r="L284" s="63" t="s">
        <v>1234</v>
      </c>
      <c r="M284" s="63" t="s">
        <v>1717</v>
      </c>
      <c r="N284" s="63" t="s">
        <v>304</v>
      </c>
      <c r="O284" s="63" t="str">
        <f>VLOOKUP(G284,'Sheet 1 (2)'!$H$4:$M$536,6,FALSE)</f>
        <v/>
      </c>
      <c r="P284" s="63" t="str">
        <f t="shared" si="46"/>
        <v/>
      </c>
      <c r="Q284" s="63"/>
      <c r="R284" s="63" t="s">
        <v>1685</v>
      </c>
      <c r="S284" s="63" t="s">
        <v>304</v>
      </c>
      <c r="T284" s="63" t="str">
        <f>VLOOKUP(G284,'Sheet 1 (2)'!$H$4:$O$536,8,FALSE)</f>
        <v/>
      </c>
      <c r="U284" s="63" t="str">
        <f t="shared" si="48"/>
        <v/>
      </c>
      <c r="V284" s="63"/>
      <c r="W284" s="63" t="s">
        <v>304</v>
      </c>
      <c r="X284" s="63" t="str">
        <f>VLOOKUP(G284,'Sheet 1 (2)'!$H$4:$Q$536,10,FALSE)</f>
        <v/>
      </c>
      <c r="Y284" s="63" t="str">
        <f t="shared" si="40"/>
        <v/>
      </c>
      <c r="Z284" s="63" t="s">
        <v>1718</v>
      </c>
      <c r="AA284" s="63" t="s">
        <v>304</v>
      </c>
      <c r="AB284" s="63" t="str">
        <f>VLOOKUP(G284,'Sheet 1 (2)'!$H$4:$S$536,12,FALSE)</f>
        <v/>
      </c>
      <c r="AC284" s="63" t="str">
        <f t="shared" si="47"/>
        <v/>
      </c>
      <c r="AD284" s="63" t="s">
        <v>304</v>
      </c>
      <c r="AE284" s="63" t="str">
        <f>VLOOKUP(G284,'Sheet 1 (2)'!$H$4:$AF$536,25,FALSE)</f>
        <v/>
      </c>
      <c r="AF284" s="63" t="s">
        <v>588</v>
      </c>
      <c r="AG284" s="63" t="str">
        <f t="shared" si="42"/>
        <v/>
      </c>
      <c r="AH284" s="63" t="s">
        <v>304</v>
      </c>
      <c r="AI284" s="63" t="str">
        <f>VLOOKUP(G284,'Sheet 1 (2)'!$H$4:$AG$536,26,FALSE)</f>
        <v>NO</v>
      </c>
      <c r="AJ284" s="63" t="s">
        <v>301</v>
      </c>
      <c r="AK284" s="63" t="s">
        <v>304</v>
      </c>
      <c r="AL284" s="63" t="str">
        <f>VLOOKUP(G284,'Sheet 1 (2)'!$H$4:$AH$536,27,FALSE)</f>
        <v>Consulta. Falta fuente NET LAB. Base de áreas de riesgo. Base que vincula II.EE con establecimiento de salud</v>
      </c>
      <c r="AM284" s="63" t="str">
        <f t="shared" si="49"/>
        <v>Consulta. Falta fuente NET LAB. Base de áreas de riesgo. Base que vincula II.EE con establecimiento de salud</v>
      </c>
      <c r="AN284" s="63">
        <v>1</v>
      </c>
      <c r="AO284" s="63">
        <f t="shared" si="45"/>
        <v>0</v>
      </c>
      <c r="AP284" s="71"/>
      <c r="AQ284" s="71"/>
      <c r="AR284" s="71" t="s">
        <v>329</v>
      </c>
    </row>
    <row r="285" spans="1:44" ht="15.75" customHeight="1">
      <c r="A285" s="63" t="s">
        <v>1441</v>
      </c>
      <c r="B285" s="63" t="s">
        <v>114</v>
      </c>
      <c r="C285" s="63" t="s">
        <v>1628</v>
      </c>
      <c r="D285" s="63" t="s">
        <v>126</v>
      </c>
      <c r="E285" s="63" t="s">
        <v>1629</v>
      </c>
      <c r="F285" s="63" t="s">
        <v>127</v>
      </c>
      <c r="G285" s="63" t="s">
        <v>1719</v>
      </c>
      <c r="H285" s="63" t="s">
        <v>1720</v>
      </c>
      <c r="I285" s="63" t="s">
        <v>329</v>
      </c>
      <c r="J285" s="63"/>
      <c r="K285" s="63"/>
      <c r="L285" s="63" t="s">
        <v>1234</v>
      </c>
      <c r="M285" s="63" t="s">
        <v>1721</v>
      </c>
      <c r="N285" s="63" t="s">
        <v>304</v>
      </c>
      <c r="O285" s="63" t="str">
        <f>VLOOKUP(G285,'Sheet 1 (2)'!$H$4:$M$536,6,FALSE)</f>
        <v/>
      </c>
      <c r="P285" s="63" t="str">
        <f t="shared" si="46"/>
        <v/>
      </c>
      <c r="Q285" s="63"/>
      <c r="R285" s="63" t="s">
        <v>1685</v>
      </c>
      <c r="S285" s="63" t="s">
        <v>304</v>
      </c>
      <c r="T285" s="63" t="str">
        <f>VLOOKUP(G285,'Sheet 1 (2)'!$H$4:$O$536,8,FALSE)</f>
        <v/>
      </c>
      <c r="U285" s="63" t="str">
        <f t="shared" si="48"/>
        <v/>
      </c>
      <c r="V285" s="63" t="s">
        <v>1699</v>
      </c>
      <c r="W285" s="63" t="s">
        <v>304</v>
      </c>
      <c r="X285" s="63" t="str">
        <f>VLOOKUP(G285,'Sheet 1 (2)'!$H$4:$Q$536,10,FALSE)</f>
        <v/>
      </c>
      <c r="Y285" s="63" t="str">
        <f t="shared" si="40"/>
        <v/>
      </c>
      <c r="Z285" s="63" t="s">
        <v>1718</v>
      </c>
      <c r="AA285" s="63" t="s">
        <v>304</v>
      </c>
      <c r="AB285" s="63" t="str">
        <f>VLOOKUP(G285,'Sheet 1 (2)'!$H$4:$S$536,12,FALSE)</f>
        <v/>
      </c>
      <c r="AC285" s="63" t="str">
        <f t="shared" si="47"/>
        <v/>
      </c>
      <c r="AD285" s="63" t="s">
        <v>304</v>
      </c>
      <c r="AE285" s="63" t="str">
        <f>VLOOKUP(G285,'Sheet 1 (2)'!$H$4:$AF$536,25,FALSE)</f>
        <v/>
      </c>
      <c r="AF285" s="63" t="s">
        <v>307</v>
      </c>
      <c r="AG285" s="63" t="str">
        <f t="shared" si="42"/>
        <v/>
      </c>
      <c r="AH285" s="63" t="s">
        <v>304</v>
      </c>
      <c r="AI285" s="63" t="str">
        <f>VLOOKUP(G285,'Sheet 1 (2)'!$H$4:$AG$536,26,FALSE)</f>
        <v>SI</v>
      </c>
      <c r="AJ285" s="63" t="s">
        <v>329</v>
      </c>
      <c r="AK285" s="63" t="s">
        <v>304</v>
      </c>
      <c r="AL285" s="63" t="str">
        <f>VLOOKUP(G285,'Sheet 1 (2)'!$H$4:$AH$536,27,FALSE)</f>
        <v>Consulta. Se podría utilizar única fuente de información HIS</v>
      </c>
      <c r="AM285" s="63" t="str">
        <f t="shared" si="49"/>
        <v>Consulta. Se podría utilizar única fuente de información HIS</v>
      </c>
      <c r="AN285" s="63">
        <v>1</v>
      </c>
      <c r="AO285" s="63">
        <f t="shared" si="45"/>
        <v>1</v>
      </c>
      <c r="AP285" s="71"/>
      <c r="AQ285" s="71"/>
      <c r="AR285" s="71" t="s">
        <v>329</v>
      </c>
    </row>
    <row r="286" spans="1:44" ht="15.75" customHeight="1">
      <c r="A286" s="63" t="s">
        <v>1441</v>
      </c>
      <c r="B286" s="63" t="s">
        <v>114</v>
      </c>
      <c r="C286" s="63" t="s">
        <v>1628</v>
      </c>
      <c r="D286" s="63" t="s">
        <v>126</v>
      </c>
      <c r="E286" s="63" t="s">
        <v>1629</v>
      </c>
      <c r="F286" s="63" t="s">
        <v>127</v>
      </c>
      <c r="G286" s="63" t="s">
        <v>1722</v>
      </c>
      <c r="H286" s="63" t="s">
        <v>1723</v>
      </c>
      <c r="I286" s="63" t="s">
        <v>329</v>
      </c>
      <c r="J286" s="63"/>
      <c r="K286" s="63"/>
      <c r="L286" s="63" t="s">
        <v>1249</v>
      </c>
      <c r="M286" s="63" t="s">
        <v>1724</v>
      </c>
      <c r="N286" s="63" t="s">
        <v>304</v>
      </c>
      <c r="O286" s="63" t="str">
        <f>VLOOKUP(G286,'Sheet 1 (2)'!$H$4:$M$536,6,FALSE)</f>
        <v/>
      </c>
      <c r="P286" s="63" t="str">
        <f t="shared" si="46"/>
        <v/>
      </c>
      <c r="Q286" s="63"/>
      <c r="R286" s="63" t="s">
        <v>1685</v>
      </c>
      <c r="S286" s="63" t="s">
        <v>304</v>
      </c>
      <c r="T286" s="63" t="str">
        <f>VLOOKUP(G286,'Sheet 1 (2)'!$H$4:$O$536,8,FALSE)</f>
        <v/>
      </c>
      <c r="U286" s="63" t="str">
        <f t="shared" si="48"/>
        <v/>
      </c>
      <c r="V286" s="63" t="s">
        <v>1699</v>
      </c>
      <c r="W286" s="63" t="s">
        <v>304</v>
      </c>
      <c r="X286" s="63" t="str">
        <f>VLOOKUP(G286,'Sheet 1 (2)'!$H$4:$Q$536,10,FALSE)</f>
        <v/>
      </c>
      <c r="Y286" s="63" t="str">
        <f t="shared" si="40"/>
        <v/>
      </c>
      <c r="Z286" s="63" t="s">
        <v>1718</v>
      </c>
      <c r="AA286" s="63" t="s">
        <v>304</v>
      </c>
      <c r="AB286" s="63" t="str">
        <f>VLOOKUP(G286,'Sheet 1 (2)'!$H$4:$S$536,12,FALSE)</f>
        <v/>
      </c>
      <c r="AC286" s="63" t="str">
        <f t="shared" si="47"/>
        <v/>
      </c>
      <c r="AD286" s="63" t="s">
        <v>304</v>
      </c>
      <c r="AE286" s="63" t="str">
        <f>VLOOKUP(G286,'Sheet 1 (2)'!$H$4:$AF$536,25,FALSE)</f>
        <v/>
      </c>
      <c r="AF286" s="63" t="s">
        <v>555</v>
      </c>
      <c r="AG286" s="63" t="str">
        <f t="shared" si="42"/>
        <v/>
      </c>
      <c r="AH286" s="63" t="s">
        <v>304</v>
      </c>
      <c r="AI286" s="63" t="str">
        <f>VLOOKUP(G286,'Sheet 1 (2)'!$H$4:$AG$536,26,FALSE)</f>
        <v>SI</v>
      </c>
      <c r="AJ286" s="63" t="s">
        <v>329</v>
      </c>
      <c r="AK286" s="63" t="s">
        <v>304</v>
      </c>
      <c r="AL286" s="63" t="str">
        <f>VLOOKUP(G286,'Sheet 1 (2)'!$H$4:$AH$536,27,FALSE)</f>
        <v>Consulta. Se podría utilizar única fuente de información HIS</v>
      </c>
      <c r="AM286" s="63" t="str">
        <f t="shared" si="49"/>
        <v>Consulta. Se podría utilizar única fuente de información HIS</v>
      </c>
      <c r="AN286" s="63">
        <v>1</v>
      </c>
      <c r="AO286" s="63">
        <f t="shared" si="45"/>
        <v>1</v>
      </c>
      <c r="AP286" s="71"/>
      <c r="AQ286" s="71"/>
      <c r="AR286" s="71" t="s">
        <v>329</v>
      </c>
    </row>
    <row r="287" spans="1:44" ht="15.75" customHeight="1">
      <c r="A287" s="63" t="s">
        <v>1441</v>
      </c>
      <c r="B287" s="63" t="s">
        <v>114</v>
      </c>
      <c r="C287" s="63" t="s">
        <v>1628</v>
      </c>
      <c r="D287" s="63" t="s">
        <v>126</v>
      </c>
      <c r="E287" s="63" t="s">
        <v>1629</v>
      </c>
      <c r="F287" s="63" t="s">
        <v>127</v>
      </c>
      <c r="G287" s="63" t="s">
        <v>1725</v>
      </c>
      <c r="H287" s="63" t="s">
        <v>1726</v>
      </c>
      <c r="I287" s="63" t="s">
        <v>329</v>
      </c>
      <c r="J287" s="63"/>
      <c r="K287" s="63"/>
      <c r="L287" s="63" t="s">
        <v>1249</v>
      </c>
      <c r="M287" s="63" t="s">
        <v>1727</v>
      </c>
      <c r="N287" s="63" t="s">
        <v>304</v>
      </c>
      <c r="O287" s="63" t="str">
        <f>VLOOKUP(G287,'Sheet 1 (2)'!$H$4:$M$536,6,FALSE)</f>
        <v/>
      </c>
      <c r="P287" s="63" t="str">
        <f t="shared" si="46"/>
        <v/>
      </c>
      <c r="Q287" s="63"/>
      <c r="R287" s="63" t="s">
        <v>1728</v>
      </c>
      <c r="S287" s="63" t="s">
        <v>304</v>
      </c>
      <c r="T287" s="63" t="str">
        <f>VLOOKUP(G287,'Sheet 1 (2)'!$H$4:$O$536,8,FALSE)</f>
        <v>HIS</v>
      </c>
      <c r="U287" s="63" t="str">
        <f t="shared" si="48"/>
        <v>HIS</v>
      </c>
      <c r="V287" s="63" t="s">
        <v>1729</v>
      </c>
      <c r="W287" s="63" t="s">
        <v>304</v>
      </c>
      <c r="X287" s="63" t="str">
        <f>VLOOKUP(G287,'Sheet 1 (2)'!$H$4:$Q$536,10,FALSE)</f>
        <v/>
      </c>
      <c r="Y287" s="63" t="str">
        <f t="shared" si="40"/>
        <v/>
      </c>
      <c r="Z287" s="63"/>
      <c r="AA287" s="63" t="s">
        <v>304</v>
      </c>
      <c r="AB287" s="63" t="str">
        <f>VLOOKUP(G287,'Sheet 1 (2)'!$H$4:$S$536,12,FALSE)</f>
        <v>X21, X22</v>
      </c>
      <c r="AC287" s="63" t="str">
        <f t="shared" si="47"/>
        <v>X21, X22</v>
      </c>
      <c r="AD287" s="63" t="s">
        <v>304</v>
      </c>
      <c r="AE287" s="63" t="str">
        <f>VLOOKUP(G287,'Sheet 1 (2)'!$H$4:$AF$536,25,FALSE)</f>
        <v/>
      </c>
      <c r="AF287" s="63" t="s">
        <v>797</v>
      </c>
      <c r="AG287" s="63" t="str">
        <f t="shared" si="42"/>
        <v/>
      </c>
      <c r="AH287" s="63" t="s">
        <v>304</v>
      </c>
      <c r="AI287" s="63" t="str">
        <f>VLOOKUP(G287,'Sheet 1 (2)'!$H$4:$AG$536,26,FALSE)</f>
        <v>SI</v>
      </c>
      <c r="AJ287" s="63" t="s">
        <v>329</v>
      </c>
      <c r="AK287" s="63" t="s">
        <v>304</v>
      </c>
      <c r="AL287" s="63" t="str">
        <f>VLOOKUP(G287,'Sheet 1 (2)'!$H$4:$AH$536,27,FALSE)</f>
        <v/>
      </c>
      <c r="AM287" s="63" t="str">
        <f t="shared" si="49"/>
        <v/>
      </c>
      <c r="AN287" s="63">
        <v>1</v>
      </c>
      <c r="AO287" s="63">
        <f t="shared" si="45"/>
        <v>1</v>
      </c>
      <c r="AP287" s="71"/>
      <c r="AQ287" s="71"/>
      <c r="AR287" s="71" t="s">
        <v>329</v>
      </c>
    </row>
    <row r="288" spans="1:44" ht="15.75" customHeight="1">
      <c r="A288" s="63" t="s">
        <v>1441</v>
      </c>
      <c r="B288" s="63" t="s">
        <v>114</v>
      </c>
      <c r="C288" s="63" t="s">
        <v>1628</v>
      </c>
      <c r="D288" s="63" t="s">
        <v>126</v>
      </c>
      <c r="E288" s="63" t="s">
        <v>1629</v>
      </c>
      <c r="F288" s="63" t="s">
        <v>127</v>
      </c>
      <c r="G288" s="63" t="s">
        <v>1730</v>
      </c>
      <c r="H288" s="63" t="s">
        <v>1731</v>
      </c>
      <c r="I288" s="63" t="s">
        <v>329</v>
      </c>
      <c r="J288" s="63"/>
      <c r="K288" s="63"/>
      <c r="L288" s="63" t="s">
        <v>1249</v>
      </c>
      <c r="M288" s="63" t="s">
        <v>1732</v>
      </c>
      <c r="N288" s="63" t="s">
        <v>304</v>
      </c>
      <c r="O288" s="63" t="str">
        <f>VLOOKUP(G288,'Sheet 1 (2)'!$H$4:$M$536,6,FALSE)</f>
        <v/>
      </c>
      <c r="P288" s="63" t="str">
        <f t="shared" si="46"/>
        <v/>
      </c>
      <c r="Q288" s="63"/>
      <c r="R288" s="63" t="s">
        <v>1728</v>
      </c>
      <c r="S288" s="63" t="s">
        <v>304</v>
      </c>
      <c r="T288" s="63" t="str">
        <f>VLOOKUP(G288,'Sheet 1 (2)'!$H$4:$O$536,8,FALSE)</f>
        <v>HIS</v>
      </c>
      <c r="U288" s="63" t="str">
        <f t="shared" si="48"/>
        <v>HIS</v>
      </c>
      <c r="V288" s="63" t="s">
        <v>1733</v>
      </c>
      <c r="W288" s="63" t="s">
        <v>304</v>
      </c>
      <c r="X288" s="63" t="str">
        <f>VLOOKUP(G288,'Sheet 1 (2)'!$H$4:$Q$536,10,FALSE)</f>
        <v/>
      </c>
      <c r="Y288" s="63" t="str">
        <f t="shared" si="40"/>
        <v/>
      </c>
      <c r="Z288" s="63"/>
      <c r="AA288" s="63" t="s">
        <v>304</v>
      </c>
      <c r="AB288" s="63" t="str">
        <f>VLOOKUP(G288,'Sheet 1 (2)'!$H$4:$S$536,12,FALSE)</f>
        <v xml:space="preserve">X20.92,X20.93 </v>
      </c>
      <c r="AC288" s="63" t="str">
        <f t="shared" si="47"/>
        <v xml:space="preserve">X20.92,X20.93 </v>
      </c>
      <c r="AD288" s="63" t="s">
        <v>304</v>
      </c>
      <c r="AE288" s="63" t="str">
        <f>VLOOKUP(G288,'Sheet 1 (2)'!$H$4:$AF$536,25,FALSE)</f>
        <v/>
      </c>
      <c r="AF288" s="63" t="s">
        <v>797</v>
      </c>
      <c r="AG288" s="63" t="str">
        <f t="shared" si="42"/>
        <v/>
      </c>
      <c r="AH288" s="63" t="s">
        <v>304</v>
      </c>
      <c r="AI288" s="63" t="str">
        <f>VLOOKUP(G288,'Sheet 1 (2)'!$H$4:$AG$536,26,FALSE)</f>
        <v>SI</v>
      </c>
      <c r="AJ288" s="63" t="s">
        <v>329</v>
      </c>
      <c r="AK288" s="63" t="s">
        <v>304</v>
      </c>
      <c r="AL288" s="63" t="str">
        <f>VLOOKUP(G288,'Sheet 1 (2)'!$H$4:$AH$536,27,FALSE)</f>
        <v/>
      </c>
      <c r="AM288" s="63" t="str">
        <f t="shared" si="49"/>
        <v/>
      </c>
      <c r="AN288" s="63">
        <v>1</v>
      </c>
      <c r="AO288" s="63">
        <f t="shared" si="45"/>
        <v>1</v>
      </c>
      <c r="AP288" s="71"/>
      <c r="AQ288" s="71"/>
      <c r="AR288" s="71" t="s">
        <v>329</v>
      </c>
    </row>
    <row r="289" spans="1:44" ht="15.75" customHeight="1">
      <c r="A289" s="63" t="s">
        <v>1441</v>
      </c>
      <c r="B289" s="63" t="s">
        <v>114</v>
      </c>
      <c r="C289" s="63" t="s">
        <v>1628</v>
      </c>
      <c r="D289" s="63" t="s">
        <v>126</v>
      </c>
      <c r="E289" s="63" t="s">
        <v>1629</v>
      </c>
      <c r="F289" s="63" t="s">
        <v>127</v>
      </c>
      <c r="G289" s="63" t="s">
        <v>1734</v>
      </c>
      <c r="H289" s="63" t="s">
        <v>1735</v>
      </c>
      <c r="I289" s="63" t="s">
        <v>329</v>
      </c>
      <c r="J289" s="63"/>
      <c r="K289" s="63"/>
      <c r="L289" s="63" t="s">
        <v>1249</v>
      </c>
      <c r="M289" s="63" t="s">
        <v>1736</v>
      </c>
      <c r="N289" s="63" t="s">
        <v>304</v>
      </c>
      <c r="O289" s="63" t="str">
        <f>VLOOKUP(G289,'Sheet 1 (2)'!$H$4:$M$536,6,FALSE)</f>
        <v/>
      </c>
      <c r="P289" s="63" t="str">
        <f t="shared" si="46"/>
        <v/>
      </c>
      <c r="Q289" s="63"/>
      <c r="R289" s="63" t="s">
        <v>1728</v>
      </c>
      <c r="S289" s="63" t="s">
        <v>304</v>
      </c>
      <c r="T289" s="63" t="str">
        <f>VLOOKUP(G289,'Sheet 1 (2)'!$H$4:$O$536,8,FALSE)</f>
        <v>HIS</v>
      </c>
      <c r="U289" s="63" t="str">
        <f t="shared" si="48"/>
        <v>HIS</v>
      </c>
      <c r="V289" s="63" t="s">
        <v>1737</v>
      </c>
      <c r="W289" s="63" t="s">
        <v>304</v>
      </c>
      <c r="X289" s="63" t="str">
        <f>VLOOKUP(G289,'Sheet 1 (2)'!$H$4:$Q$536,10,FALSE)</f>
        <v/>
      </c>
      <c r="Y289" s="63" t="str">
        <f t="shared" si="40"/>
        <v/>
      </c>
      <c r="Z289" s="63"/>
      <c r="AA289" s="63" t="s">
        <v>304</v>
      </c>
      <c r="AB289" s="63" t="str">
        <f>VLOOKUP(G289,'Sheet 1 (2)'!$H$4:$S$536,12,FALSE)</f>
        <v>X23,X24, X25,X26, X29</v>
      </c>
      <c r="AC289" s="63" t="str">
        <f t="shared" si="47"/>
        <v>X23,X24, X25,X26, X29</v>
      </c>
      <c r="AD289" s="63" t="s">
        <v>304</v>
      </c>
      <c r="AE289" s="63" t="str">
        <f>VLOOKUP(G289,'Sheet 1 (2)'!$H$4:$AF$536,25,FALSE)</f>
        <v/>
      </c>
      <c r="AF289" s="63" t="s">
        <v>364</v>
      </c>
      <c r="AG289" s="63" t="str">
        <f t="shared" si="42"/>
        <v/>
      </c>
      <c r="AH289" s="63" t="s">
        <v>304</v>
      </c>
      <c r="AI289" s="63" t="str">
        <f>VLOOKUP(G289,'Sheet 1 (2)'!$H$4:$AG$536,26,FALSE)</f>
        <v>SI</v>
      </c>
      <c r="AJ289" s="63" t="s">
        <v>329</v>
      </c>
      <c r="AK289" s="63" t="s">
        <v>304</v>
      </c>
      <c r="AL289" s="63" t="str">
        <f>VLOOKUP(G289,'Sheet 1 (2)'!$H$4:$AH$536,27,FALSE)</f>
        <v/>
      </c>
      <c r="AM289" s="63" t="str">
        <f t="shared" si="49"/>
        <v/>
      </c>
      <c r="AN289" s="63">
        <v>1</v>
      </c>
      <c r="AO289" s="63">
        <f t="shared" si="45"/>
        <v>1</v>
      </c>
      <c r="AP289" s="71"/>
      <c r="AQ289" s="71"/>
      <c r="AR289" s="71" t="s">
        <v>329</v>
      </c>
    </row>
    <row r="290" spans="1:44" ht="15.75" customHeight="1">
      <c r="A290" s="63" t="s">
        <v>1738</v>
      </c>
      <c r="B290" s="63" t="s">
        <v>128</v>
      </c>
      <c r="C290" s="63" t="s">
        <v>1739</v>
      </c>
      <c r="D290" s="63" t="s">
        <v>143</v>
      </c>
      <c r="E290" s="63" t="s">
        <v>1740</v>
      </c>
      <c r="F290" s="63" t="s">
        <v>144</v>
      </c>
      <c r="G290" s="63" t="s">
        <v>1741</v>
      </c>
      <c r="H290" s="63" t="s">
        <v>1742</v>
      </c>
      <c r="I290" s="63" t="s">
        <v>329</v>
      </c>
      <c r="J290" s="63"/>
      <c r="K290" s="63"/>
      <c r="L290" s="63" t="s">
        <v>709</v>
      </c>
      <c r="M290" s="63" t="s">
        <v>1743</v>
      </c>
      <c r="N290" s="63" t="s">
        <v>304</v>
      </c>
      <c r="O290" s="63" t="str">
        <f>VLOOKUP(G290,'Sheet 1 (2)'!$H$4:$M$536,6,FALSE)</f>
        <v/>
      </c>
      <c r="P290" s="63" t="str">
        <f t="shared" si="46"/>
        <v/>
      </c>
      <c r="Q290" s="63">
        <f>VLOOKUP(G290,Hoja1!$C$4:$D$146,2,FALSE)</f>
        <v>0</v>
      </c>
      <c r="R290" s="63" t="s">
        <v>1744</v>
      </c>
      <c r="S290" s="63" t="s">
        <v>304</v>
      </c>
      <c r="T290" s="63" t="str">
        <f>VLOOKUP(G290,'Sheet 1 (2)'!$H$4:$O$536,8,FALSE)</f>
        <v/>
      </c>
      <c r="U290" s="63" t="str">
        <f t="shared" si="48"/>
        <v/>
      </c>
      <c r="V290" s="63"/>
      <c r="W290" s="63" t="s">
        <v>304</v>
      </c>
      <c r="X290" s="63" t="str">
        <f>VLOOKUP(G290,'Sheet 1 (2)'!$H$4:$Q$536,10,FALSE)</f>
        <v/>
      </c>
      <c r="Y290" s="63" t="str">
        <f t="shared" si="40"/>
        <v/>
      </c>
      <c r="Z290" s="63" t="s">
        <v>1745</v>
      </c>
      <c r="AA290" s="63" t="s">
        <v>304</v>
      </c>
      <c r="AB290" s="63" t="str">
        <f>VLOOKUP(G290,'Sheet 1 (2)'!$H$4:$S$536,12,FALSE)</f>
        <v/>
      </c>
      <c r="AC290" s="63" t="str">
        <f t="shared" si="47"/>
        <v/>
      </c>
      <c r="AD290" s="63" t="s">
        <v>304</v>
      </c>
      <c r="AE290" s="63" t="str">
        <f>VLOOKUP(G290,'Sheet 1 (2)'!$H$4:$AF$536,25,FALSE)</f>
        <v/>
      </c>
      <c r="AF290" s="63" t="s">
        <v>364</v>
      </c>
      <c r="AG290" s="63" t="str">
        <f t="shared" si="42"/>
        <v/>
      </c>
      <c r="AH290" s="63" t="s">
        <v>1746</v>
      </c>
      <c r="AI290" s="63" t="str">
        <f>VLOOKUP(G290,'Sheet 1 (2)'!$H$4:$AG$536,26,FALSE)</f>
        <v/>
      </c>
      <c r="AJ290" s="68" t="s">
        <v>329</v>
      </c>
      <c r="AK290" s="63" t="s">
        <v>1747</v>
      </c>
      <c r="AL290" s="63" t="str">
        <f>VLOOKUP(G290,'Sheet 1 (2)'!$H$4:$AH$536,27,FALSE)</f>
        <v/>
      </c>
      <c r="AM290" s="63"/>
      <c r="AN290" s="63">
        <v>1</v>
      </c>
      <c r="AO290" s="63">
        <f t="shared" si="45"/>
        <v>1</v>
      </c>
      <c r="AP290" s="71" t="s">
        <v>329</v>
      </c>
      <c r="AQ290" s="71" t="s">
        <v>329</v>
      </c>
      <c r="AR290" s="71" t="s">
        <v>329</v>
      </c>
    </row>
    <row r="291" spans="1:44" ht="15.75" customHeight="1">
      <c r="A291" s="63" t="s">
        <v>1738</v>
      </c>
      <c r="B291" s="63" t="s">
        <v>128</v>
      </c>
      <c r="C291" s="63" t="s">
        <v>1739</v>
      </c>
      <c r="D291" s="63" t="s">
        <v>143</v>
      </c>
      <c r="E291" s="63" t="s">
        <v>1740</v>
      </c>
      <c r="F291" s="63" t="s">
        <v>144</v>
      </c>
      <c r="G291" s="63" t="s">
        <v>1748</v>
      </c>
      <c r="H291" s="63" t="s">
        <v>1749</v>
      </c>
      <c r="I291" s="63" t="s">
        <v>329</v>
      </c>
      <c r="J291" s="63"/>
      <c r="K291" s="63"/>
      <c r="L291" s="63" t="s">
        <v>709</v>
      </c>
      <c r="M291" s="63" t="s">
        <v>1750</v>
      </c>
      <c r="N291" s="63" t="s">
        <v>304</v>
      </c>
      <c r="O291" s="63" t="str">
        <f>VLOOKUP(G291,'Sheet 1 (2)'!$H$4:$M$536,6,FALSE)</f>
        <v/>
      </c>
      <c r="P291" s="63" t="str">
        <f t="shared" si="46"/>
        <v/>
      </c>
      <c r="Q291" s="63">
        <f>VLOOKUP(G291,Hoja1!$C$4:$D$146,2,FALSE)</f>
        <v>0</v>
      </c>
      <c r="R291" s="63" t="s">
        <v>1744</v>
      </c>
      <c r="S291" s="63" t="s">
        <v>304</v>
      </c>
      <c r="T291" s="63" t="str">
        <f>VLOOKUP(G291,'Sheet 1 (2)'!$H$4:$O$536,8,FALSE)</f>
        <v/>
      </c>
      <c r="U291" s="63" t="str">
        <f t="shared" si="48"/>
        <v/>
      </c>
      <c r="V291" s="63"/>
      <c r="W291" s="63" t="s">
        <v>304</v>
      </c>
      <c r="X291" s="63" t="str">
        <f>VLOOKUP(G291,'Sheet 1 (2)'!$H$4:$Q$536,10,FALSE)</f>
        <v/>
      </c>
      <c r="Y291" s="63" t="str">
        <f t="shared" si="40"/>
        <v/>
      </c>
      <c r="Z291" s="63" t="s">
        <v>1751</v>
      </c>
      <c r="AA291" s="63" t="s">
        <v>304</v>
      </c>
      <c r="AB291" s="63" t="str">
        <f>VLOOKUP(G291,'Sheet 1 (2)'!$H$4:$S$536,12,FALSE)</f>
        <v/>
      </c>
      <c r="AC291" s="63" t="str">
        <f t="shared" si="47"/>
        <v/>
      </c>
      <c r="AD291" s="63" t="s">
        <v>304</v>
      </c>
      <c r="AE291" s="63" t="str">
        <f>VLOOKUP(G291,'Sheet 1 (2)'!$H$4:$AF$536,25,FALSE)</f>
        <v/>
      </c>
      <c r="AF291" s="63" t="s">
        <v>364</v>
      </c>
      <c r="AG291" s="63" t="str">
        <f t="shared" si="42"/>
        <v/>
      </c>
      <c r="AH291" s="63" t="s">
        <v>1746</v>
      </c>
      <c r="AI291" s="63" t="str">
        <f>VLOOKUP(G291,'Sheet 1 (2)'!$H$4:$AG$536,26,FALSE)</f>
        <v/>
      </c>
      <c r="AJ291" s="68" t="s">
        <v>329</v>
      </c>
      <c r="AK291" s="63" t="s">
        <v>1747</v>
      </c>
      <c r="AL291" s="63" t="str">
        <f>VLOOKUP(G291,'Sheet 1 (2)'!$H$4:$AH$536,27,FALSE)</f>
        <v/>
      </c>
      <c r="AM291" s="63"/>
      <c r="AN291" s="63">
        <v>1</v>
      </c>
      <c r="AO291" s="63">
        <f t="shared" si="45"/>
        <v>1</v>
      </c>
      <c r="AP291" s="71" t="s">
        <v>329</v>
      </c>
      <c r="AQ291" s="71" t="s">
        <v>329</v>
      </c>
      <c r="AR291" s="71" t="s">
        <v>329</v>
      </c>
    </row>
    <row r="292" spans="1:44" ht="15.75" customHeight="1">
      <c r="A292" s="63" t="s">
        <v>1738</v>
      </c>
      <c r="B292" s="63" t="s">
        <v>128</v>
      </c>
      <c r="C292" s="63" t="s">
        <v>1752</v>
      </c>
      <c r="D292" s="63" t="s">
        <v>145</v>
      </c>
      <c r="E292" s="63" t="s">
        <v>1753</v>
      </c>
      <c r="F292" s="63" t="s">
        <v>146</v>
      </c>
      <c r="G292" s="63" t="s">
        <v>1754</v>
      </c>
      <c r="H292" s="63" t="s">
        <v>1755</v>
      </c>
      <c r="I292" s="63" t="s">
        <v>329</v>
      </c>
      <c r="J292" s="63"/>
      <c r="K292" s="63"/>
      <c r="L292" s="63" t="s">
        <v>1756</v>
      </c>
      <c r="M292" s="63" t="s">
        <v>1757</v>
      </c>
      <c r="N292" s="63" t="s">
        <v>304</v>
      </c>
      <c r="O292" s="63" t="str">
        <f>VLOOKUP(G292,'Sheet 1 (2)'!$H$4:$M$536,6,FALSE)</f>
        <v/>
      </c>
      <c r="P292" s="63" t="str">
        <f t="shared" si="46"/>
        <v/>
      </c>
      <c r="Q292" s="63">
        <f>VLOOKUP(G292,Hoja1!$C$4:$D$146,2,FALSE)</f>
        <v>0</v>
      </c>
      <c r="R292" s="63" t="s">
        <v>1744</v>
      </c>
      <c r="S292" s="63" t="s">
        <v>304</v>
      </c>
      <c r="T292" s="63" t="str">
        <f>VLOOKUP(G292,'Sheet 1 (2)'!$H$4:$O$536,8,FALSE)</f>
        <v/>
      </c>
      <c r="U292" s="63" t="str">
        <f t="shared" si="48"/>
        <v/>
      </c>
      <c r="V292" s="63"/>
      <c r="W292" s="63" t="s">
        <v>304</v>
      </c>
      <c r="X292" s="63" t="str">
        <f>VLOOKUP(G292,'Sheet 1 (2)'!$H$4:$Q$536,10,FALSE)</f>
        <v/>
      </c>
      <c r="Y292" s="63" t="str">
        <f t="shared" si="40"/>
        <v/>
      </c>
      <c r="Z292" s="63" t="s">
        <v>1758</v>
      </c>
      <c r="AA292" s="63" t="s">
        <v>304</v>
      </c>
      <c r="AB292" s="63" t="str">
        <f>VLOOKUP(G292,'Sheet 1 (2)'!$H$4:$S$536,12,FALSE)</f>
        <v/>
      </c>
      <c r="AC292" s="63" t="str">
        <f t="shared" si="47"/>
        <v/>
      </c>
      <c r="AD292" s="63" t="s">
        <v>304</v>
      </c>
      <c r="AE292" s="63" t="str">
        <f>VLOOKUP(G292,'Sheet 1 (2)'!$H$4:$AF$536,25,FALSE)</f>
        <v/>
      </c>
      <c r="AF292" s="63" t="s">
        <v>364</v>
      </c>
      <c r="AG292" s="63" t="str">
        <f t="shared" si="42"/>
        <v/>
      </c>
      <c r="AH292" s="63" t="s">
        <v>1746</v>
      </c>
      <c r="AI292" s="63" t="str">
        <f>VLOOKUP(G292,'Sheet 1 (2)'!$H$4:$AG$536,26,FALSE)</f>
        <v/>
      </c>
      <c r="AJ292" s="68" t="s">
        <v>329</v>
      </c>
      <c r="AK292" s="63"/>
      <c r="AL292" s="63" t="str">
        <f>VLOOKUP(G292,'Sheet 1 (2)'!$H$4:$AH$536,27,FALSE)</f>
        <v/>
      </c>
      <c r="AM292" s="63" t="s">
        <v>1759</v>
      </c>
      <c r="AN292" s="63">
        <v>1</v>
      </c>
      <c r="AO292" s="63">
        <f t="shared" si="45"/>
        <v>1</v>
      </c>
      <c r="AP292" s="71" t="s">
        <v>329</v>
      </c>
      <c r="AQ292" s="71" t="s">
        <v>329</v>
      </c>
      <c r="AR292" s="71" t="s">
        <v>329</v>
      </c>
    </row>
    <row r="293" spans="1:44" ht="15.75" customHeight="1">
      <c r="A293" s="63" t="s">
        <v>1738</v>
      </c>
      <c r="B293" s="63" t="s">
        <v>128</v>
      </c>
      <c r="C293" s="63" t="s">
        <v>1752</v>
      </c>
      <c r="D293" s="63" t="s">
        <v>145</v>
      </c>
      <c r="E293" s="63" t="s">
        <v>1753</v>
      </c>
      <c r="F293" s="63" t="s">
        <v>146</v>
      </c>
      <c r="G293" s="63" t="s">
        <v>1760</v>
      </c>
      <c r="H293" s="63" t="s">
        <v>1761</v>
      </c>
      <c r="I293" s="63" t="s">
        <v>329</v>
      </c>
      <c r="J293" s="63"/>
      <c r="K293" s="63"/>
      <c r="L293" s="63" t="s">
        <v>1756</v>
      </c>
      <c r="M293" s="63" t="s">
        <v>1762</v>
      </c>
      <c r="N293" s="63" t="s">
        <v>304</v>
      </c>
      <c r="O293" s="63" t="str">
        <f>VLOOKUP(G293,'Sheet 1 (2)'!$H$4:$M$536,6,FALSE)</f>
        <v/>
      </c>
      <c r="P293" s="63" t="str">
        <f t="shared" si="46"/>
        <v/>
      </c>
      <c r="Q293" s="63">
        <f>VLOOKUP(G293,Hoja1!$C$4:$D$146,2,FALSE)</f>
        <v>0</v>
      </c>
      <c r="R293" s="63" t="s">
        <v>1744</v>
      </c>
      <c r="S293" s="63" t="s">
        <v>304</v>
      </c>
      <c r="T293" s="63" t="str">
        <f>VLOOKUP(G293,'Sheet 1 (2)'!$H$4:$O$536,8,FALSE)</f>
        <v/>
      </c>
      <c r="U293" s="63" t="str">
        <f t="shared" si="48"/>
        <v/>
      </c>
      <c r="V293" s="63"/>
      <c r="W293" s="63" t="s">
        <v>304</v>
      </c>
      <c r="X293" s="63" t="str">
        <f>VLOOKUP(G293,'Sheet 1 (2)'!$H$4:$Q$536,10,FALSE)</f>
        <v/>
      </c>
      <c r="Y293" s="63" t="str">
        <f t="shared" si="40"/>
        <v/>
      </c>
      <c r="Z293" s="63" t="s">
        <v>1763</v>
      </c>
      <c r="AA293" s="63" t="s">
        <v>304</v>
      </c>
      <c r="AB293" s="63" t="str">
        <f>VLOOKUP(G293,'Sheet 1 (2)'!$H$4:$S$536,12,FALSE)</f>
        <v/>
      </c>
      <c r="AC293" s="63" t="str">
        <f t="shared" si="47"/>
        <v/>
      </c>
      <c r="AD293" s="63" t="s">
        <v>304</v>
      </c>
      <c r="AE293" s="63" t="str">
        <f>VLOOKUP(G293,'Sheet 1 (2)'!$H$4:$AF$536,25,FALSE)</f>
        <v/>
      </c>
      <c r="AF293" s="63" t="s">
        <v>364</v>
      </c>
      <c r="AG293" s="63" t="str">
        <f t="shared" si="42"/>
        <v/>
      </c>
      <c r="AH293" s="63" t="s">
        <v>1746</v>
      </c>
      <c r="AI293" s="63" t="str">
        <f>VLOOKUP(G293,'Sheet 1 (2)'!$H$4:$AG$536,26,FALSE)</f>
        <v/>
      </c>
      <c r="AJ293" s="68" t="s">
        <v>329</v>
      </c>
      <c r="AK293" s="63"/>
      <c r="AL293" s="63" t="str">
        <f>VLOOKUP(G293,'Sheet 1 (2)'!$H$4:$AH$536,27,FALSE)</f>
        <v/>
      </c>
      <c r="AM293" s="63"/>
      <c r="AN293" s="63">
        <v>1</v>
      </c>
      <c r="AO293" s="63">
        <f t="shared" si="45"/>
        <v>1</v>
      </c>
      <c r="AP293" s="71" t="s">
        <v>329</v>
      </c>
      <c r="AQ293" s="71" t="s">
        <v>329</v>
      </c>
      <c r="AR293" s="71" t="s">
        <v>329</v>
      </c>
    </row>
    <row r="294" spans="1:44" ht="15.75" customHeight="1">
      <c r="A294" s="63" t="s">
        <v>1738</v>
      </c>
      <c r="B294" s="63" t="s">
        <v>128</v>
      </c>
      <c r="C294" s="63" t="s">
        <v>1764</v>
      </c>
      <c r="D294" s="63" t="s">
        <v>147</v>
      </c>
      <c r="E294" s="63" t="s">
        <v>1765</v>
      </c>
      <c r="F294" s="63" t="s">
        <v>148</v>
      </c>
      <c r="G294" s="63" t="s">
        <v>1766</v>
      </c>
      <c r="H294" s="63" t="s">
        <v>1767</v>
      </c>
      <c r="I294" s="63" t="s">
        <v>329</v>
      </c>
      <c r="J294" s="63"/>
      <c r="K294" s="63"/>
      <c r="L294" s="63" t="s">
        <v>1756</v>
      </c>
      <c r="M294" s="63" t="s">
        <v>1768</v>
      </c>
      <c r="N294" s="63" t="s">
        <v>304</v>
      </c>
      <c r="O294" s="63" t="str">
        <f>VLOOKUP(G294,'Sheet 1 (2)'!$H$4:$M$536,6,FALSE)</f>
        <v/>
      </c>
      <c r="P294" s="63" t="str">
        <f t="shared" si="46"/>
        <v/>
      </c>
      <c r="Q294" s="63">
        <f>VLOOKUP(G294,Hoja1!$C$4:$D$146,2,FALSE)</f>
        <v>0</v>
      </c>
      <c r="R294" s="63" t="s">
        <v>1744</v>
      </c>
      <c r="S294" s="63" t="s">
        <v>304</v>
      </c>
      <c r="T294" s="63" t="str">
        <f>VLOOKUP(G294,'Sheet 1 (2)'!$H$4:$O$536,8,FALSE)</f>
        <v/>
      </c>
      <c r="U294" s="63" t="str">
        <f t="shared" si="48"/>
        <v/>
      </c>
      <c r="V294" s="63"/>
      <c r="W294" s="63" t="s">
        <v>304</v>
      </c>
      <c r="X294" s="63" t="str">
        <f>VLOOKUP(G294,'Sheet 1 (2)'!$H$4:$Q$536,10,FALSE)</f>
        <v/>
      </c>
      <c r="Y294" s="63" t="str">
        <f t="shared" si="40"/>
        <v/>
      </c>
      <c r="Z294" s="63" t="s">
        <v>1769</v>
      </c>
      <c r="AA294" s="63" t="s">
        <v>304</v>
      </c>
      <c r="AB294" s="63" t="str">
        <f>VLOOKUP(G294,'Sheet 1 (2)'!$H$4:$S$536,12,FALSE)</f>
        <v/>
      </c>
      <c r="AC294" s="63" t="str">
        <f t="shared" si="47"/>
        <v/>
      </c>
      <c r="AD294" s="63" t="s">
        <v>304</v>
      </c>
      <c r="AE294" s="63" t="str">
        <f>VLOOKUP(G294,'Sheet 1 (2)'!$H$4:$AF$536,25,FALSE)</f>
        <v/>
      </c>
      <c r="AF294" s="63" t="s">
        <v>797</v>
      </c>
      <c r="AG294" s="63" t="str">
        <f t="shared" si="42"/>
        <v/>
      </c>
      <c r="AH294" s="63" t="s">
        <v>1746</v>
      </c>
      <c r="AI294" s="63" t="str">
        <f>VLOOKUP(G294,'Sheet 1 (2)'!$H$4:$AG$536,26,FALSE)</f>
        <v/>
      </c>
      <c r="AJ294" s="68" t="s">
        <v>329</v>
      </c>
      <c r="AK294" s="63" t="s">
        <v>1747</v>
      </c>
      <c r="AL294" s="63" t="str">
        <f>VLOOKUP(G294,'Sheet 1 (2)'!$H$4:$AH$536,27,FALSE)</f>
        <v/>
      </c>
      <c r="AM294" s="63" t="str">
        <f t="shared" ref="AM294:AM367" si="50">IF(AK294&lt;&gt;"",AK294,AL294)</f>
        <v>Espera de la lista de establecimientos de salud con población asignada. // **O lo que se podría hacer es programar  para los ESS que brindaron el subproducto el periodo pasado.</v>
      </c>
      <c r="AN294" s="63">
        <v>1</v>
      </c>
      <c r="AO294" s="63">
        <f t="shared" si="45"/>
        <v>1</v>
      </c>
      <c r="AP294" s="71" t="s">
        <v>329</v>
      </c>
      <c r="AQ294" s="71" t="s">
        <v>329</v>
      </c>
      <c r="AR294" s="71" t="s">
        <v>301</v>
      </c>
    </row>
    <row r="295" spans="1:44" ht="15.75" customHeight="1">
      <c r="A295" s="63" t="s">
        <v>1738</v>
      </c>
      <c r="B295" s="63" t="s">
        <v>128</v>
      </c>
      <c r="C295" s="63" t="s">
        <v>1764</v>
      </c>
      <c r="D295" s="63" t="s">
        <v>147</v>
      </c>
      <c r="E295" s="63" t="s">
        <v>1765</v>
      </c>
      <c r="F295" s="63" t="s">
        <v>148</v>
      </c>
      <c r="G295" s="63" t="s">
        <v>1770</v>
      </c>
      <c r="H295" s="63" t="s">
        <v>1771</v>
      </c>
      <c r="I295" s="63" t="s">
        <v>329</v>
      </c>
      <c r="J295" s="63"/>
      <c r="K295" s="63"/>
      <c r="L295" s="63" t="s">
        <v>1756</v>
      </c>
      <c r="M295" s="63" t="s">
        <v>1772</v>
      </c>
      <c r="N295" s="63" t="s">
        <v>304</v>
      </c>
      <c r="O295" s="63" t="str">
        <f>VLOOKUP(G295,'Sheet 1 (2)'!$H$4:$M$536,6,FALSE)</f>
        <v/>
      </c>
      <c r="P295" s="63" t="str">
        <f t="shared" si="46"/>
        <v/>
      </c>
      <c r="Q295" s="63">
        <f>VLOOKUP(G295,Hoja1!$C$4:$D$146,2,FALSE)</f>
        <v>0</v>
      </c>
      <c r="R295" s="63" t="s">
        <v>1744</v>
      </c>
      <c r="S295" s="63" t="s">
        <v>304</v>
      </c>
      <c r="T295" s="63" t="str">
        <f>VLOOKUP(G295,'Sheet 1 (2)'!$H$4:$O$536,8,FALSE)</f>
        <v/>
      </c>
      <c r="U295" s="63" t="str">
        <f t="shared" si="48"/>
        <v/>
      </c>
      <c r="V295" s="63"/>
      <c r="W295" s="63" t="s">
        <v>304</v>
      </c>
      <c r="X295" s="63" t="str">
        <f>VLOOKUP(G295,'Sheet 1 (2)'!$H$4:$Q$536,10,FALSE)</f>
        <v/>
      </c>
      <c r="Y295" s="63" t="str">
        <f t="shared" si="40"/>
        <v/>
      </c>
      <c r="Z295" s="63" t="s">
        <v>1773</v>
      </c>
      <c r="AA295" s="63" t="s">
        <v>304</v>
      </c>
      <c r="AB295" s="63" t="str">
        <f>VLOOKUP(G295,'Sheet 1 (2)'!$H$4:$S$536,12,FALSE)</f>
        <v/>
      </c>
      <c r="AC295" s="63" t="str">
        <f t="shared" si="47"/>
        <v/>
      </c>
      <c r="AD295" s="63" t="s">
        <v>304</v>
      </c>
      <c r="AE295" s="63" t="str">
        <f>VLOOKUP(G295,'Sheet 1 (2)'!$H$4:$AF$536,25,FALSE)</f>
        <v/>
      </c>
      <c r="AF295" s="63" t="s">
        <v>797</v>
      </c>
      <c r="AG295" s="63" t="str">
        <f t="shared" si="42"/>
        <v/>
      </c>
      <c r="AH295" s="63" t="s">
        <v>1746</v>
      </c>
      <c r="AI295" s="63" t="str">
        <f>VLOOKUP(G295,'Sheet 1 (2)'!$H$4:$AG$536,26,FALSE)</f>
        <v/>
      </c>
      <c r="AJ295" s="68" t="s">
        <v>329</v>
      </c>
      <c r="AK295" s="63" t="s">
        <v>1747</v>
      </c>
      <c r="AL295" s="63" t="str">
        <f>VLOOKUP(G295,'Sheet 1 (2)'!$H$4:$AH$536,27,FALSE)</f>
        <v/>
      </c>
      <c r="AM295" s="63" t="str">
        <f t="shared" si="50"/>
        <v>Espera de la lista de establecimientos de salud con población asignada. // **O lo que se podría hacer es programar  para los ESS que brindaron el subproducto el periodo pasado.</v>
      </c>
      <c r="AN295" s="63">
        <v>1</v>
      </c>
      <c r="AO295" s="63">
        <f t="shared" si="45"/>
        <v>1</v>
      </c>
      <c r="AP295" s="71" t="s">
        <v>329</v>
      </c>
      <c r="AQ295" s="71" t="s">
        <v>329</v>
      </c>
      <c r="AR295" s="71" t="s">
        <v>301</v>
      </c>
    </row>
    <row r="296" spans="1:44" ht="15.75" customHeight="1">
      <c r="A296" s="63" t="s">
        <v>1738</v>
      </c>
      <c r="B296" s="63" t="s">
        <v>128</v>
      </c>
      <c r="C296" s="63" t="s">
        <v>1764</v>
      </c>
      <c r="D296" s="63" t="s">
        <v>147</v>
      </c>
      <c r="E296" s="63" t="s">
        <v>1765</v>
      </c>
      <c r="F296" s="63" t="s">
        <v>148</v>
      </c>
      <c r="G296" s="63" t="s">
        <v>1774</v>
      </c>
      <c r="H296" s="63" t="s">
        <v>1775</v>
      </c>
      <c r="I296" s="63" t="s">
        <v>329</v>
      </c>
      <c r="J296" s="63"/>
      <c r="K296" s="63"/>
      <c r="L296" s="63" t="s">
        <v>709</v>
      </c>
      <c r="M296" s="63" t="s">
        <v>1776</v>
      </c>
      <c r="N296" s="63" t="s">
        <v>304</v>
      </c>
      <c r="O296" s="63" t="str">
        <f>VLOOKUP(G296,'Sheet 1 (2)'!$H$4:$M$536,6,FALSE)</f>
        <v/>
      </c>
      <c r="P296" s="63" t="str">
        <f t="shared" si="46"/>
        <v/>
      </c>
      <c r="Q296" s="63">
        <f>VLOOKUP(G296,Hoja1!$C$4:$D$146,2,FALSE)</f>
        <v>0</v>
      </c>
      <c r="R296" s="63" t="s">
        <v>1744</v>
      </c>
      <c r="S296" s="63" t="s">
        <v>304</v>
      </c>
      <c r="T296" s="63" t="str">
        <f>VLOOKUP(G296,'Sheet 1 (2)'!$H$4:$O$536,8,FALSE)</f>
        <v/>
      </c>
      <c r="U296" s="63" t="str">
        <f t="shared" si="48"/>
        <v/>
      </c>
      <c r="V296" s="63"/>
      <c r="W296" s="63" t="s">
        <v>304</v>
      </c>
      <c r="X296" s="63" t="str">
        <f>VLOOKUP(G296,'Sheet 1 (2)'!$H$4:$Q$536,10,FALSE)</f>
        <v/>
      </c>
      <c r="Y296" s="63" t="str">
        <f t="shared" si="40"/>
        <v/>
      </c>
      <c r="Z296" s="63" t="s">
        <v>1777</v>
      </c>
      <c r="AA296" s="63" t="s">
        <v>304</v>
      </c>
      <c r="AB296" s="63" t="str">
        <f>VLOOKUP(G296,'Sheet 1 (2)'!$H$4:$S$536,12,FALSE)</f>
        <v/>
      </c>
      <c r="AC296" s="63" t="str">
        <f t="shared" si="47"/>
        <v/>
      </c>
      <c r="AD296" s="63" t="s">
        <v>304</v>
      </c>
      <c r="AE296" s="63" t="str">
        <f>VLOOKUP(G296,'Sheet 1 (2)'!$H$4:$AF$536,25,FALSE)</f>
        <v/>
      </c>
      <c r="AF296" s="63" t="s">
        <v>418</v>
      </c>
      <c r="AG296" s="63" t="str">
        <f t="shared" si="42"/>
        <v/>
      </c>
      <c r="AH296" s="63" t="s">
        <v>1746</v>
      </c>
      <c r="AI296" s="63" t="str">
        <f>VLOOKUP(G296,'Sheet 1 (2)'!$H$4:$AG$536,26,FALSE)</f>
        <v/>
      </c>
      <c r="AJ296" s="68" t="s">
        <v>329</v>
      </c>
      <c r="AK296" s="63" t="s">
        <v>1747</v>
      </c>
      <c r="AL296" s="63" t="str">
        <f>VLOOKUP(G296,'Sheet 1 (2)'!$H$4:$AH$536,27,FALSE)</f>
        <v/>
      </c>
      <c r="AM296" s="63" t="str">
        <f t="shared" si="50"/>
        <v>Espera de la lista de establecimientos de salud con población asignada. // **O lo que se podría hacer es programar  para los ESS que brindaron el subproducto el periodo pasado.</v>
      </c>
      <c r="AN296" s="63">
        <v>1</v>
      </c>
      <c r="AO296" s="63">
        <f t="shared" si="45"/>
        <v>1</v>
      </c>
      <c r="AP296" s="71" t="s">
        <v>329</v>
      </c>
      <c r="AQ296" s="71" t="s">
        <v>329</v>
      </c>
      <c r="AR296" s="71" t="s">
        <v>301</v>
      </c>
    </row>
    <row r="297" spans="1:44" ht="15.75" customHeight="1">
      <c r="A297" s="63" t="s">
        <v>1738</v>
      </c>
      <c r="B297" s="63" t="s">
        <v>128</v>
      </c>
      <c r="C297" s="63" t="s">
        <v>1764</v>
      </c>
      <c r="D297" s="63" t="s">
        <v>147</v>
      </c>
      <c r="E297" s="63" t="s">
        <v>1765</v>
      </c>
      <c r="F297" s="63" t="s">
        <v>148</v>
      </c>
      <c r="G297" s="63" t="s">
        <v>1778</v>
      </c>
      <c r="H297" s="63" t="s">
        <v>1779</v>
      </c>
      <c r="I297" s="63" t="s">
        <v>329</v>
      </c>
      <c r="J297" s="63"/>
      <c r="K297" s="63"/>
      <c r="L297" s="63" t="s">
        <v>709</v>
      </c>
      <c r="M297" s="63" t="s">
        <v>1780</v>
      </c>
      <c r="N297" s="63" t="s">
        <v>304</v>
      </c>
      <c r="O297" s="63" t="str">
        <f>VLOOKUP(G297,'Sheet 1 (2)'!$H$4:$M$536,6,FALSE)</f>
        <v/>
      </c>
      <c r="P297" s="63" t="str">
        <f t="shared" si="46"/>
        <v/>
      </c>
      <c r="Q297" s="63">
        <f>VLOOKUP(G297,Hoja1!$C$4:$D$146,2,FALSE)</f>
        <v>0</v>
      </c>
      <c r="R297" s="63" t="s">
        <v>1744</v>
      </c>
      <c r="S297" s="63" t="s">
        <v>304</v>
      </c>
      <c r="T297" s="63" t="str">
        <f>VLOOKUP(G297,'Sheet 1 (2)'!$H$4:$O$536,8,FALSE)</f>
        <v/>
      </c>
      <c r="U297" s="63" t="str">
        <f t="shared" si="48"/>
        <v/>
      </c>
      <c r="V297" s="63"/>
      <c r="W297" s="63" t="s">
        <v>304</v>
      </c>
      <c r="X297" s="63" t="str">
        <f>VLOOKUP(G297,'Sheet 1 (2)'!$H$4:$Q$536,10,FALSE)</f>
        <v/>
      </c>
      <c r="Y297" s="63" t="str">
        <f t="shared" si="40"/>
        <v/>
      </c>
      <c r="Z297" s="63" t="s">
        <v>1781</v>
      </c>
      <c r="AA297" s="63" t="s">
        <v>304</v>
      </c>
      <c r="AB297" s="63" t="str">
        <f>VLOOKUP(G297,'Sheet 1 (2)'!$H$4:$S$536,12,FALSE)</f>
        <v/>
      </c>
      <c r="AC297" s="63" t="str">
        <f t="shared" si="47"/>
        <v/>
      </c>
      <c r="AD297" s="63" t="s">
        <v>304</v>
      </c>
      <c r="AE297" s="63" t="str">
        <f>VLOOKUP(G297,'Sheet 1 (2)'!$H$4:$AF$536,25,FALSE)</f>
        <v/>
      </c>
      <c r="AF297" s="63" t="s">
        <v>418</v>
      </c>
      <c r="AG297" s="63" t="str">
        <f t="shared" si="42"/>
        <v/>
      </c>
      <c r="AH297" s="63" t="s">
        <v>1746</v>
      </c>
      <c r="AI297" s="63" t="str">
        <f>VLOOKUP(G297,'Sheet 1 (2)'!$H$4:$AG$536,26,FALSE)</f>
        <v/>
      </c>
      <c r="AJ297" s="68" t="s">
        <v>329</v>
      </c>
      <c r="AK297" s="63" t="s">
        <v>1747</v>
      </c>
      <c r="AL297" s="63" t="str">
        <f>VLOOKUP(G297,'Sheet 1 (2)'!$H$4:$AH$536,27,FALSE)</f>
        <v/>
      </c>
      <c r="AM297" s="63" t="str">
        <f t="shared" si="50"/>
        <v>Espera de la lista de establecimientos de salud con población asignada. // **O lo que se podría hacer es programar  para los ESS que brindaron el subproducto el periodo pasado.</v>
      </c>
      <c r="AN297" s="63">
        <v>1</v>
      </c>
      <c r="AO297" s="63">
        <f t="shared" si="45"/>
        <v>1</v>
      </c>
      <c r="AP297" s="71" t="s">
        <v>329</v>
      </c>
      <c r="AQ297" s="71" t="s">
        <v>329</v>
      </c>
      <c r="AR297" s="71" t="s">
        <v>301</v>
      </c>
    </row>
    <row r="298" spans="1:44" ht="15.75" customHeight="1">
      <c r="A298" s="63" t="s">
        <v>1738</v>
      </c>
      <c r="B298" s="63" t="s">
        <v>128</v>
      </c>
      <c r="C298" s="63" t="s">
        <v>1782</v>
      </c>
      <c r="D298" s="63" t="s">
        <v>163</v>
      </c>
      <c r="E298" s="63" t="s">
        <v>1783</v>
      </c>
      <c r="F298" s="63" t="s">
        <v>164</v>
      </c>
      <c r="G298" s="63" t="s">
        <v>1784</v>
      </c>
      <c r="H298" s="63" t="s">
        <v>1785</v>
      </c>
      <c r="I298" s="63" t="s">
        <v>329</v>
      </c>
      <c r="J298" s="63"/>
      <c r="K298" s="63"/>
      <c r="L298" s="63" t="s">
        <v>709</v>
      </c>
      <c r="M298" s="63" t="s">
        <v>1786</v>
      </c>
      <c r="N298" s="63" t="s">
        <v>304</v>
      </c>
      <c r="O298" s="63" t="str">
        <f>VLOOKUP(G298,'Sheet 1 (2)'!$H$4:$M$536,6,FALSE)</f>
        <v/>
      </c>
      <c r="P298" s="63" t="str">
        <f t="shared" si="46"/>
        <v/>
      </c>
      <c r="Q298" s="63">
        <f>VLOOKUP(G298,Hoja1!$C$4:$D$146,2,FALSE)</f>
        <v>0</v>
      </c>
      <c r="R298" s="63" t="s">
        <v>1787</v>
      </c>
      <c r="S298" s="63" t="s">
        <v>304</v>
      </c>
      <c r="T298" s="63" t="str">
        <f>VLOOKUP(G298,'Sheet 1 (2)'!$H$4:$O$536,8,FALSE)</f>
        <v/>
      </c>
      <c r="U298" s="63" t="str">
        <f t="shared" si="48"/>
        <v/>
      </c>
      <c r="V298" s="63" t="s">
        <v>498</v>
      </c>
      <c r="W298" s="63" t="s">
        <v>304</v>
      </c>
      <c r="X298" s="63" t="str">
        <f>VLOOKUP(G298,'Sheet 1 (2)'!$H$4:$Q$536,10,FALSE)</f>
        <v/>
      </c>
      <c r="Y298" s="63" t="str">
        <f t="shared" si="40"/>
        <v/>
      </c>
      <c r="Z298" s="63" t="s">
        <v>1788</v>
      </c>
      <c r="AA298" s="63" t="s">
        <v>304</v>
      </c>
      <c r="AB298" s="63" t="str">
        <f>VLOOKUP(G298,'Sheet 1 (2)'!$H$4:$S$536,12,FALSE)</f>
        <v/>
      </c>
      <c r="AC298" s="63" t="str">
        <f t="shared" si="47"/>
        <v/>
      </c>
      <c r="AD298" s="63" t="s">
        <v>304</v>
      </c>
      <c r="AE298" s="63" t="str">
        <f>VLOOKUP(G298,'Sheet 1 (2)'!$H$4:$AF$536,25,FALSE)</f>
        <v/>
      </c>
      <c r="AF298" s="63" t="s">
        <v>1789</v>
      </c>
      <c r="AG298" s="63" t="str">
        <f t="shared" si="42"/>
        <v/>
      </c>
      <c r="AH298" s="63" t="s">
        <v>301</v>
      </c>
      <c r="AI298" s="63" t="str">
        <f>VLOOKUP(G298,'Sheet 1 (2)'!$H$4:$AG$536,26,FALSE)</f>
        <v/>
      </c>
      <c r="AJ298" s="63" t="s">
        <v>329</v>
      </c>
      <c r="AK298" s="63" t="s">
        <v>1790</v>
      </c>
      <c r="AL298" s="63" t="str">
        <f>VLOOKUP(G298,'Sheet 1 (2)'!$H$4:$AH$536,27,FALSE)</f>
        <v/>
      </c>
      <c r="AM298" s="63" t="str">
        <f t="shared" si="50"/>
        <v>ESPERA DE LA BASE DE DATOS DEL Mapa que identifica ámbitos con fuentes de exposición a agentes contaminantes, elaborados por la Micro Red, Red o DIRESA.</v>
      </c>
      <c r="AN298" s="63">
        <v>1</v>
      </c>
      <c r="AO298" s="63">
        <f t="shared" si="45"/>
        <v>1</v>
      </c>
      <c r="AP298" s="71"/>
      <c r="AQ298" s="71"/>
      <c r="AR298" s="71"/>
    </row>
    <row r="299" spans="1:44" ht="15.75" customHeight="1">
      <c r="A299" s="63" t="s">
        <v>1738</v>
      </c>
      <c r="B299" s="63" t="s">
        <v>128</v>
      </c>
      <c r="C299" s="63" t="s">
        <v>1791</v>
      </c>
      <c r="D299" s="63" t="s">
        <v>149</v>
      </c>
      <c r="E299" s="63" t="s">
        <v>1792</v>
      </c>
      <c r="F299" s="63" t="s">
        <v>150</v>
      </c>
      <c r="G299" s="63" t="s">
        <v>1793</v>
      </c>
      <c r="H299" s="63" t="s">
        <v>1794</v>
      </c>
      <c r="I299" s="63" t="s">
        <v>329</v>
      </c>
      <c r="J299" s="63"/>
      <c r="K299" s="63"/>
      <c r="L299" s="63" t="s">
        <v>1795</v>
      </c>
      <c r="M299" s="63" t="s">
        <v>1796</v>
      </c>
      <c r="N299" s="63" t="s">
        <v>1797</v>
      </c>
      <c r="O299" s="63" t="str">
        <f>VLOOKUP(G299,'Sheet 1 (2)'!$H$4:$M$536,6,FALSE)</f>
        <v/>
      </c>
      <c r="P299" s="63" t="str">
        <f t="shared" si="46"/>
        <v>La meta fisica es igual al 100% de recién nacidos prematuros, nacidos en el EESS el año anterior, según CNV qie tenga factores de riesgo( &lt;37 semanas  y &lt; a 2000 kg al nacer:  para la detección de factores de riesgo para ROP, registrados en el sistema de referencia.</v>
      </c>
      <c r="Q299" s="63">
        <f>VLOOKUP(G299,Hoja1!$C$4:$D$146,2,FALSE)</f>
        <v>0</v>
      </c>
      <c r="R299" s="63" t="s">
        <v>498</v>
      </c>
      <c r="S299" s="63" t="s">
        <v>304</v>
      </c>
      <c r="T299" s="63" t="str">
        <f>VLOOKUP(G299,'Sheet 1 (2)'!$H$4:$O$536,8,FALSE)</f>
        <v/>
      </c>
      <c r="U299" s="63" t="str">
        <f t="shared" si="48"/>
        <v/>
      </c>
      <c r="V299" s="63" t="s">
        <v>498</v>
      </c>
      <c r="W299" s="63" t="s">
        <v>304</v>
      </c>
      <c r="X299" s="63" t="str">
        <f>VLOOKUP(G299,'Sheet 1 (2)'!$H$4:$Q$536,10,FALSE)</f>
        <v/>
      </c>
      <c r="Y299" s="63" t="str">
        <f t="shared" si="40"/>
        <v/>
      </c>
      <c r="Z299" s="63" t="s">
        <v>1798</v>
      </c>
      <c r="AA299" s="63" t="s">
        <v>304</v>
      </c>
      <c r="AB299" s="63" t="str">
        <f>VLOOKUP(G299,'Sheet 1 (2)'!$H$4:$S$536,12,FALSE)</f>
        <v/>
      </c>
      <c r="AC299" s="63" t="str">
        <f t="shared" si="47"/>
        <v/>
      </c>
      <c r="AD299" s="63" t="s">
        <v>304</v>
      </c>
      <c r="AE299" s="63" t="str">
        <f>VLOOKUP(G299,'Sheet 1 (2)'!$H$4:$AF$536,25,FALSE)</f>
        <v/>
      </c>
      <c r="AF299" s="63" t="s">
        <v>632</v>
      </c>
      <c r="AG299" s="63" t="str">
        <f t="shared" si="42"/>
        <v/>
      </c>
      <c r="AH299" s="63" t="s">
        <v>329</v>
      </c>
      <c r="AI299" s="63" t="str">
        <f>VLOOKUP(G299,'Sheet 1 (2)'!$H$4:$AG$536,26,FALSE)</f>
        <v/>
      </c>
      <c r="AJ299" s="63" t="s">
        <v>329</v>
      </c>
      <c r="AK299" s="63" t="s">
        <v>304</v>
      </c>
      <c r="AL299" s="63" t="str">
        <f>VLOOKUP(G299,'Sheet 1 (2)'!$H$4:$AH$536,27,FALSE)</f>
        <v/>
      </c>
      <c r="AM299" s="63" t="str">
        <f t="shared" si="50"/>
        <v/>
      </c>
      <c r="AN299" s="63">
        <v>1</v>
      </c>
      <c r="AO299" s="63">
        <f t="shared" si="45"/>
        <v>1</v>
      </c>
      <c r="AP299" s="71" t="s">
        <v>329</v>
      </c>
      <c r="AQ299" s="71" t="s">
        <v>329</v>
      </c>
      <c r="AR299" s="71" t="s">
        <v>301</v>
      </c>
    </row>
    <row r="300" spans="1:44" ht="15.75" customHeight="1">
      <c r="A300" s="63" t="s">
        <v>1738</v>
      </c>
      <c r="B300" s="63" t="s">
        <v>128</v>
      </c>
      <c r="C300" s="63" t="s">
        <v>1791</v>
      </c>
      <c r="D300" s="63" t="s">
        <v>149</v>
      </c>
      <c r="E300" s="63" t="s">
        <v>1792</v>
      </c>
      <c r="F300" s="63" t="s">
        <v>150</v>
      </c>
      <c r="G300" s="63" t="s">
        <v>1799</v>
      </c>
      <c r="H300" s="63" t="s">
        <v>1800</v>
      </c>
      <c r="I300" s="63" t="s">
        <v>329</v>
      </c>
      <c r="J300" s="63"/>
      <c r="K300" s="63"/>
      <c r="L300" s="63" t="s">
        <v>1795</v>
      </c>
      <c r="M300" s="63" t="s">
        <v>1801</v>
      </c>
      <c r="N300" s="63" t="s">
        <v>1801</v>
      </c>
      <c r="O300" s="63" t="str">
        <f>VLOOKUP(G300,'Sheet 1 (2)'!$H$4:$M$536,6,FALSE)</f>
        <v/>
      </c>
      <c r="P300" s="63" t="str">
        <f t="shared" si="46"/>
        <v>La meta fisica es igual al  60% de la meta del  subproducto  "Detección de recién nacido prematuro con factores de riesgo para ROP en el segundo y tercer nivel de atención."</v>
      </c>
      <c r="Q300" s="91" t="str">
        <f>VLOOKUP(G300,Hoja1!$C$4:$D$146,2,FALSE)</f>
        <v>60%*0081101</v>
      </c>
      <c r="R300" s="63" t="s">
        <v>498</v>
      </c>
      <c r="S300" s="63" t="s">
        <v>304</v>
      </c>
      <c r="T300" s="63" t="str">
        <f>VLOOKUP(G300,'Sheet 1 (2)'!$H$4:$O$536,8,FALSE)</f>
        <v/>
      </c>
      <c r="U300" s="63" t="str">
        <f t="shared" si="48"/>
        <v/>
      </c>
      <c r="V300" s="63"/>
      <c r="W300" s="63" t="s">
        <v>304</v>
      </c>
      <c r="X300" s="63" t="str">
        <f>VLOOKUP(G300,'Sheet 1 (2)'!$H$4:$Q$536,10,FALSE)</f>
        <v/>
      </c>
      <c r="Y300" s="63" t="str">
        <f t="shared" si="40"/>
        <v/>
      </c>
      <c r="Z300" s="63" t="s">
        <v>1802</v>
      </c>
      <c r="AA300" s="63" t="s">
        <v>304</v>
      </c>
      <c r="AB300" s="63" t="str">
        <f>VLOOKUP(G300,'Sheet 1 (2)'!$H$4:$S$536,12,FALSE)</f>
        <v/>
      </c>
      <c r="AC300" s="63" t="str">
        <f t="shared" si="47"/>
        <v/>
      </c>
      <c r="AD300" s="63" t="s">
        <v>304</v>
      </c>
      <c r="AE300" s="63" t="str">
        <f>VLOOKUP(G300,'Sheet 1 (2)'!$H$4:$AF$536,25,FALSE)</f>
        <v/>
      </c>
      <c r="AF300" s="63" t="s">
        <v>632</v>
      </c>
      <c r="AG300" s="63" t="str">
        <f t="shared" si="42"/>
        <v/>
      </c>
      <c r="AH300" s="63" t="s">
        <v>329</v>
      </c>
      <c r="AI300" s="63" t="str">
        <f>VLOOKUP(G300,'Sheet 1 (2)'!$H$4:$AG$536,26,FALSE)</f>
        <v/>
      </c>
      <c r="AJ300" s="63" t="s">
        <v>329</v>
      </c>
      <c r="AK300" s="63" t="s">
        <v>304</v>
      </c>
      <c r="AL300" s="63" t="str">
        <f>VLOOKUP(G300,'Sheet 1 (2)'!$H$4:$AH$536,27,FALSE)</f>
        <v/>
      </c>
      <c r="AM300" s="63" t="str">
        <f t="shared" si="50"/>
        <v/>
      </c>
      <c r="AN300" s="63">
        <v>1</v>
      </c>
      <c r="AO300" s="63">
        <f t="shared" si="45"/>
        <v>1</v>
      </c>
      <c r="AP300" s="71" t="s">
        <v>329</v>
      </c>
      <c r="AQ300" s="71" t="s">
        <v>329</v>
      </c>
      <c r="AR300" s="71" t="s">
        <v>301</v>
      </c>
    </row>
    <row r="301" spans="1:44" ht="15.75" customHeight="1">
      <c r="A301" s="63" t="s">
        <v>1738</v>
      </c>
      <c r="B301" s="63" t="s">
        <v>128</v>
      </c>
      <c r="C301" s="63" t="s">
        <v>1791</v>
      </c>
      <c r="D301" s="63" t="s">
        <v>149</v>
      </c>
      <c r="E301" s="63" t="s">
        <v>1792</v>
      </c>
      <c r="F301" s="63" t="s">
        <v>150</v>
      </c>
      <c r="G301" s="63" t="s">
        <v>1803</v>
      </c>
      <c r="H301" s="63" t="s">
        <v>1804</v>
      </c>
      <c r="I301" s="63" t="s">
        <v>329</v>
      </c>
      <c r="J301" s="63"/>
      <c r="K301" s="63"/>
      <c r="L301" s="63" t="s">
        <v>1234</v>
      </c>
      <c r="M301" s="63" t="s">
        <v>1805</v>
      </c>
      <c r="N301" s="63" t="s">
        <v>1805</v>
      </c>
      <c r="O301" s="63" t="str">
        <f>VLOOKUP(G301,'Sheet 1 (2)'!$H$4:$M$536,6,FALSE)</f>
        <v/>
      </c>
      <c r="P301" s="63" t="str">
        <f t="shared" si="46"/>
        <v>La meta fisica es igual al  12% de la meta del  subproducto "Seguimiento de recién nacido prematuro con factores de riesgo para ROP en el segundo y tercer nivel de atención".</v>
      </c>
      <c r="Q301" s="91" t="str">
        <f>VLOOKUP(G301,Hoja1!$C$4:$D$146,2,FALSE)</f>
        <v>12%*0081102</v>
      </c>
      <c r="R301" s="63" t="s">
        <v>498</v>
      </c>
      <c r="S301" s="63" t="s">
        <v>304</v>
      </c>
      <c r="T301" s="63" t="str">
        <f>VLOOKUP(G301,'Sheet 1 (2)'!$H$4:$O$536,8,FALSE)</f>
        <v/>
      </c>
      <c r="U301" s="63" t="str">
        <f t="shared" si="48"/>
        <v/>
      </c>
      <c r="V301" s="63"/>
      <c r="W301" s="63" t="s">
        <v>304</v>
      </c>
      <c r="X301" s="63" t="str">
        <f>VLOOKUP(G301,'Sheet 1 (2)'!$H$4:$Q$536,10,FALSE)</f>
        <v/>
      </c>
      <c r="Y301" s="63" t="str">
        <f t="shared" si="40"/>
        <v/>
      </c>
      <c r="Z301" s="63" t="s">
        <v>1806</v>
      </c>
      <c r="AA301" s="63" t="s">
        <v>304</v>
      </c>
      <c r="AB301" s="63" t="str">
        <f>VLOOKUP(G301,'Sheet 1 (2)'!$H$4:$S$536,12,FALSE)</f>
        <v/>
      </c>
      <c r="AC301" s="63" t="str">
        <f t="shared" si="47"/>
        <v/>
      </c>
      <c r="AD301" s="63" t="s">
        <v>304</v>
      </c>
      <c r="AE301" s="63" t="str">
        <f>VLOOKUP(G301,'Sheet 1 (2)'!$H$4:$AF$536,25,FALSE)</f>
        <v/>
      </c>
      <c r="AF301" s="63" t="s">
        <v>632</v>
      </c>
      <c r="AG301" s="63" t="str">
        <f t="shared" si="42"/>
        <v/>
      </c>
      <c r="AH301" s="63" t="s">
        <v>329</v>
      </c>
      <c r="AI301" s="63" t="str">
        <f>VLOOKUP(G301,'Sheet 1 (2)'!$H$4:$AG$536,26,FALSE)</f>
        <v/>
      </c>
      <c r="AJ301" s="63" t="s">
        <v>329</v>
      </c>
      <c r="AK301" s="63" t="s">
        <v>304</v>
      </c>
      <c r="AL301" s="63" t="str">
        <f>VLOOKUP(G301,'Sheet 1 (2)'!$H$4:$AH$536,27,FALSE)</f>
        <v/>
      </c>
      <c r="AM301" s="63" t="str">
        <f t="shared" si="50"/>
        <v/>
      </c>
      <c r="AN301" s="63">
        <v>1</v>
      </c>
      <c r="AO301" s="63">
        <f t="shared" si="45"/>
        <v>1</v>
      </c>
      <c r="AP301" s="71" t="s">
        <v>329</v>
      </c>
      <c r="AQ301" s="71" t="s">
        <v>329</v>
      </c>
      <c r="AR301" s="71" t="s">
        <v>301</v>
      </c>
    </row>
    <row r="302" spans="1:44" ht="15.75" customHeight="1">
      <c r="A302" s="63" t="s">
        <v>1738</v>
      </c>
      <c r="B302" s="63" t="s">
        <v>128</v>
      </c>
      <c r="C302" s="63" t="s">
        <v>1791</v>
      </c>
      <c r="D302" s="63" t="s">
        <v>149</v>
      </c>
      <c r="E302" s="63" t="s">
        <v>1792</v>
      </c>
      <c r="F302" s="63" t="s">
        <v>150</v>
      </c>
      <c r="G302" s="63" t="s">
        <v>1807</v>
      </c>
      <c r="H302" s="63" t="s">
        <v>1808</v>
      </c>
      <c r="I302" s="63" t="s">
        <v>329</v>
      </c>
      <c r="J302" s="63"/>
      <c r="K302" s="63"/>
      <c r="L302" s="63" t="s">
        <v>302</v>
      </c>
      <c r="M302" s="63" t="s">
        <v>1809</v>
      </c>
      <c r="N302" s="63" t="s">
        <v>1809</v>
      </c>
      <c r="O302" s="63" t="str">
        <f>VLOOKUP(G302,'Sheet 1 (2)'!$H$4:$M$536,6,FALSE)</f>
        <v/>
      </c>
      <c r="P302" s="63" t="str">
        <f t="shared" si="46"/>
        <v>La meta fisica es igual al  100% de la meta del  subproducto "Seguimiento de recién nacido prematuro con factores de riesgo para ROP en el segundo y tercer nivel de atención".</v>
      </c>
      <c r="Q302" s="91" t="str">
        <f>VLOOKUP(G302,Hoja1!$C$4:$D$146,2,FALSE)</f>
        <v>100%*0081102</v>
      </c>
      <c r="R302" s="63" t="s">
        <v>498</v>
      </c>
      <c r="S302" s="63" t="s">
        <v>304</v>
      </c>
      <c r="T302" s="63" t="str">
        <f>VLOOKUP(G302,'Sheet 1 (2)'!$H$4:$O$536,8,FALSE)</f>
        <v/>
      </c>
      <c r="U302" s="63" t="str">
        <f t="shared" si="48"/>
        <v/>
      </c>
      <c r="V302" s="63"/>
      <c r="W302" s="63" t="s">
        <v>304</v>
      </c>
      <c r="X302" s="63" t="str">
        <f>VLOOKUP(G302,'Sheet 1 (2)'!$H$4:$Q$536,10,FALSE)</f>
        <v/>
      </c>
      <c r="Y302" s="63" t="str">
        <f t="shared" si="40"/>
        <v/>
      </c>
      <c r="Z302" s="63" t="s">
        <v>1810</v>
      </c>
      <c r="AA302" s="63" t="s">
        <v>304</v>
      </c>
      <c r="AB302" s="63" t="str">
        <f>VLOOKUP(G302,'Sheet 1 (2)'!$H$4:$S$536,12,FALSE)</f>
        <v/>
      </c>
      <c r="AC302" s="63" t="str">
        <f t="shared" si="47"/>
        <v/>
      </c>
      <c r="AD302" s="63" t="s">
        <v>304</v>
      </c>
      <c r="AE302" s="63" t="str">
        <f>VLOOKUP(G302,'Sheet 1 (2)'!$H$4:$AF$536,25,FALSE)</f>
        <v/>
      </c>
      <c r="AF302" s="63" t="s">
        <v>632</v>
      </c>
      <c r="AG302" s="63" t="str">
        <f t="shared" si="42"/>
        <v/>
      </c>
      <c r="AH302" s="63" t="s">
        <v>329</v>
      </c>
      <c r="AI302" s="63" t="str">
        <f>VLOOKUP(G302,'Sheet 1 (2)'!$H$4:$AG$536,26,FALSE)</f>
        <v/>
      </c>
      <c r="AJ302" s="63" t="s">
        <v>329</v>
      </c>
      <c r="AK302" s="63" t="s">
        <v>304</v>
      </c>
      <c r="AL302" s="63" t="str">
        <f>VLOOKUP(G302,'Sheet 1 (2)'!$H$4:$AH$536,27,FALSE)</f>
        <v/>
      </c>
      <c r="AM302" s="63" t="str">
        <f t="shared" si="50"/>
        <v/>
      </c>
      <c r="AN302" s="63">
        <v>1</v>
      </c>
      <c r="AO302" s="63">
        <f t="shared" si="45"/>
        <v>1</v>
      </c>
      <c r="AP302" s="71" t="s">
        <v>329</v>
      </c>
      <c r="AQ302" s="71" t="s">
        <v>329</v>
      </c>
      <c r="AR302" s="71" t="s">
        <v>301</v>
      </c>
    </row>
    <row r="303" spans="1:44" ht="15.75" customHeight="1">
      <c r="A303" s="63" t="s">
        <v>1738</v>
      </c>
      <c r="B303" s="63" t="s">
        <v>128</v>
      </c>
      <c r="C303" s="63" t="s">
        <v>1791</v>
      </c>
      <c r="D303" s="63" t="s">
        <v>149</v>
      </c>
      <c r="E303" s="63" t="s">
        <v>1792</v>
      </c>
      <c r="F303" s="63" t="s">
        <v>150</v>
      </c>
      <c r="G303" s="63" t="s">
        <v>1811</v>
      </c>
      <c r="H303" s="63" t="s">
        <v>1812</v>
      </c>
      <c r="I303" s="63" t="s">
        <v>301</v>
      </c>
      <c r="J303" s="63"/>
      <c r="K303" s="63"/>
      <c r="L303" s="63" t="s">
        <v>1813</v>
      </c>
      <c r="M303" s="63" t="s">
        <v>1814</v>
      </c>
      <c r="N303" s="63" t="s">
        <v>1815</v>
      </c>
      <c r="O303" s="63" t="str">
        <f>VLOOKUP(G303,'Sheet 1 (2)'!$H$4:$M$536,6,FALSE)</f>
        <v/>
      </c>
      <c r="P303" s="63" t="str">
        <f t="shared" si="46"/>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91" t="str">
        <f>VLOOKUP(G303,Hoja1!$C$4:$D$146,2,FALSE)</f>
        <v>100%*0081102</v>
      </c>
      <c r="R303" s="63" t="s">
        <v>498</v>
      </c>
      <c r="S303" s="63" t="s">
        <v>304</v>
      </c>
      <c r="T303" s="63" t="str">
        <f>VLOOKUP(G303,'Sheet 1 (2)'!$H$4:$O$536,8,FALSE)</f>
        <v/>
      </c>
      <c r="U303" s="63" t="str">
        <f t="shared" si="48"/>
        <v/>
      </c>
      <c r="V303" s="63"/>
      <c r="W303" s="63" t="s">
        <v>304</v>
      </c>
      <c r="X303" s="63" t="str">
        <f>VLOOKUP(G303,'Sheet 1 (2)'!$H$4:$Q$536,10,FALSE)</f>
        <v/>
      </c>
      <c r="Y303" s="63" t="str">
        <f t="shared" si="40"/>
        <v/>
      </c>
      <c r="Z303" s="63" t="s">
        <v>1816</v>
      </c>
      <c r="AA303" s="63" t="s">
        <v>304</v>
      </c>
      <c r="AB303" s="63" t="str">
        <f>VLOOKUP(G303,'Sheet 1 (2)'!$H$4:$S$536,12,FALSE)</f>
        <v/>
      </c>
      <c r="AC303" s="63" t="str">
        <f t="shared" si="47"/>
        <v/>
      </c>
      <c r="AD303" s="63" t="s">
        <v>304</v>
      </c>
      <c r="AE303" s="63" t="str">
        <f>VLOOKUP(G303,'Sheet 1 (2)'!$H$4:$AF$536,25,FALSE)</f>
        <v/>
      </c>
      <c r="AF303" s="63" t="s">
        <v>632</v>
      </c>
      <c r="AG303" s="63" t="str">
        <f t="shared" si="42"/>
        <v/>
      </c>
      <c r="AH303" s="63" t="s">
        <v>329</v>
      </c>
      <c r="AI303" s="63" t="str">
        <f>VLOOKUP(G303,'Sheet 1 (2)'!$H$4:$AG$536,26,FALSE)</f>
        <v/>
      </c>
      <c r="AJ303" s="63" t="s">
        <v>329</v>
      </c>
      <c r="AK303" s="63" t="s">
        <v>304</v>
      </c>
      <c r="AL303" s="63" t="str">
        <f>VLOOKUP(G303,'Sheet 1 (2)'!$H$4:$AH$536,27,FALSE)</f>
        <v/>
      </c>
      <c r="AM303" s="63" t="str">
        <f t="shared" si="50"/>
        <v/>
      </c>
      <c r="AN303" s="63">
        <v>1</v>
      </c>
      <c r="AO303" s="63">
        <f t="shared" si="45"/>
        <v>1</v>
      </c>
      <c r="AP303" s="71" t="s">
        <v>329</v>
      </c>
      <c r="AQ303" s="71" t="s">
        <v>329</v>
      </c>
      <c r="AR303" s="71" t="s">
        <v>301</v>
      </c>
    </row>
    <row r="304" spans="1:44" ht="15.75" customHeight="1">
      <c r="A304" s="63" t="s">
        <v>1738</v>
      </c>
      <c r="B304" s="63" t="s">
        <v>128</v>
      </c>
      <c r="C304" s="63" t="s">
        <v>1817</v>
      </c>
      <c r="D304" s="63" t="s">
        <v>151</v>
      </c>
      <c r="E304" s="63" t="s">
        <v>1818</v>
      </c>
      <c r="F304" s="63" t="s">
        <v>152</v>
      </c>
      <c r="G304" s="63" t="s">
        <v>1819</v>
      </c>
      <c r="H304" s="63" t="s">
        <v>1820</v>
      </c>
      <c r="I304" s="63" t="s">
        <v>329</v>
      </c>
      <c r="J304" s="63"/>
      <c r="K304" s="63"/>
      <c r="L304" s="63" t="s">
        <v>1821</v>
      </c>
      <c r="M304" s="63" t="s">
        <v>1822</v>
      </c>
      <c r="N304" s="63" t="s">
        <v>1822</v>
      </c>
      <c r="O304" s="63" t="str">
        <f>VLOOKUP(G304,'Sheet 1 (2)'!$H$4:$M$536,6,FALSE)</f>
        <v/>
      </c>
      <c r="P304" s="63" t="str">
        <f t="shared" si="46"/>
        <v>La meta fisica es igual al 100% de recién nacidos prematuros programados para tratamiento especializado de Retinopatía de la Prematuridad.</v>
      </c>
      <c r="Q304" s="91" t="str">
        <f>VLOOKUP(G304,Hoja1!$C$4:$D$146,2,FALSE)</f>
        <v>100%*(0081204/0081205/0081206/0081207)</v>
      </c>
      <c r="R304" s="63" t="s">
        <v>498</v>
      </c>
      <c r="S304" s="63" t="s">
        <v>304</v>
      </c>
      <c r="T304" s="63" t="str">
        <f>VLOOKUP(G304,'Sheet 1 (2)'!$H$4:$O$536,8,FALSE)</f>
        <v/>
      </c>
      <c r="U304" s="63" t="str">
        <f t="shared" si="48"/>
        <v/>
      </c>
      <c r="V304" s="63"/>
      <c r="W304" s="63" t="s">
        <v>304</v>
      </c>
      <c r="X304" s="63" t="str">
        <f>VLOOKUP(G304,'Sheet 1 (2)'!$H$4:$Q$536,10,FALSE)</f>
        <v/>
      </c>
      <c r="Y304" s="63" t="str">
        <f t="shared" si="40"/>
        <v/>
      </c>
      <c r="Z304" s="63" t="s">
        <v>1823</v>
      </c>
      <c r="AA304" s="63" t="s">
        <v>304</v>
      </c>
      <c r="AB304" s="63" t="str">
        <f>VLOOKUP(G304,'Sheet 1 (2)'!$H$4:$S$536,12,FALSE)</f>
        <v/>
      </c>
      <c r="AC304" s="63" t="str">
        <f t="shared" si="47"/>
        <v/>
      </c>
      <c r="AD304" s="63" t="s">
        <v>304</v>
      </c>
      <c r="AE304" s="63" t="str">
        <f>VLOOKUP(G304,'Sheet 1 (2)'!$H$4:$AF$536,25,FALSE)</f>
        <v/>
      </c>
      <c r="AF304" s="63" t="s">
        <v>905</v>
      </c>
      <c r="AG304" s="63" t="str">
        <f t="shared" si="42"/>
        <v/>
      </c>
      <c r="AH304" s="63" t="s">
        <v>329</v>
      </c>
      <c r="AI304" s="63" t="str">
        <f>VLOOKUP(G304,'Sheet 1 (2)'!$H$4:$AG$536,26,FALSE)</f>
        <v/>
      </c>
      <c r="AJ304" s="63" t="s">
        <v>329</v>
      </c>
      <c r="AK304" s="63" t="s">
        <v>304</v>
      </c>
      <c r="AL304" s="63" t="str">
        <f>VLOOKUP(G304,'Sheet 1 (2)'!$H$4:$AH$536,27,FALSE)</f>
        <v/>
      </c>
      <c r="AM304" s="63" t="str">
        <f t="shared" si="50"/>
        <v/>
      </c>
      <c r="AN304" s="63">
        <v>1</v>
      </c>
      <c r="AO304" s="63">
        <f t="shared" si="45"/>
        <v>1</v>
      </c>
      <c r="AP304" s="71" t="s">
        <v>329</v>
      </c>
      <c r="AQ304" s="71" t="s">
        <v>329</v>
      </c>
      <c r="AR304" s="71" t="s">
        <v>301</v>
      </c>
    </row>
    <row r="305" spans="1:44" ht="15.75" customHeight="1">
      <c r="A305" s="63" t="s">
        <v>1738</v>
      </c>
      <c r="B305" s="63" t="s">
        <v>128</v>
      </c>
      <c r="C305" s="63" t="s">
        <v>1817</v>
      </c>
      <c r="D305" s="63" t="s">
        <v>151</v>
      </c>
      <c r="E305" s="63" t="s">
        <v>1818</v>
      </c>
      <c r="F305" s="63" t="s">
        <v>152</v>
      </c>
      <c r="G305" s="63" t="s">
        <v>1824</v>
      </c>
      <c r="H305" s="63" t="s">
        <v>1825</v>
      </c>
      <c r="I305" s="63" t="s">
        <v>329</v>
      </c>
      <c r="J305" s="63"/>
      <c r="K305" s="63"/>
      <c r="L305" s="63" t="s">
        <v>1249</v>
      </c>
      <c r="M305" s="63" t="s">
        <v>1826</v>
      </c>
      <c r="N305" s="63" t="s">
        <v>1826</v>
      </c>
      <c r="O305" s="63" t="str">
        <f>VLOOKUP(G305,'Sheet 1 (2)'!$H$4:$M$536,6,FALSE)</f>
        <v/>
      </c>
      <c r="P305" s="63" t="str">
        <f t="shared" si="46"/>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91" t="str">
        <f>VLOOKUP(G305,Hoja1!$C$4:$D$146,2,FALSE)</f>
        <v>50%*(0081103/0081203)</v>
      </c>
      <c r="R305" s="63" t="s">
        <v>498</v>
      </c>
      <c r="S305" s="63" t="s">
        <v>304</v>
      </c>
      <c r="T305" s="63" t="str">
        <f>VLOOKUP(G305,'Sheet 1 (2)'!$H$4:$O$536,8,FALSE)</f>
        <v/>
      </c>
      <c r="U305" s="63" t="str">
        <f t="shared" si="48"/>
        <v/>
      </c>
      <c r="V305" s="63"/>
      <c r="W305" s="63" t="s">
        <v>304</v>
      </c>
      <c r="X305" s="63" t="str">
        <f>VLOOKUP(G305,'Sheet 1 (2)'!$H$4:$Q$536,10,FALSE)</f>
        <v/>
      </c>
      <c r="Y305" s="63" t="str">
        <f t="shared" si="40"/>
        <v/>
      </c>
      <c r="Z305" s="63" t="s">
        <v>1827</v>
      </c>
      <c r="AA305" s="63" t="s">
        <v>304</v>
      </c>
      <c r="AB305" s="63" t="str">
        <f>VLOOKUP(G305,'Sheet 1 (2)'!$H$4:$S$536,12,FALSE)</f>
        <v/>
      </c>
      <c r="AC305" s="63" t="str">
        <f t="shared" si="47"/>
        <v/>
      </c>
      <c r="AD305" s="63" t="s">
        <v>304</v>
      </c>
      <c r="AE305" s="63" t="str">
        <f>VLOOKUP(G305,'Sheet 1 (2)'!$H$4:$AF$536,25,FALSE)</f>
        <v/>
      </c>
      <c r="AF305" s="63" t="s">
        <v>429</v>
      </c>
      <c r="AG305" s="63" t="str">
        <f t="shared" si="42"/>
        <v/>
      </c>
      <c r="AH305" s="63" t="s">
        <v>329</v>
      </c>
      <c r="AI305" s="63" t="str">
        <f>VLOOKUP(G305,'Sheet 1 (2)'!$H$4:$AG$536,26,FALSE)</f>
        <v/>
      </c>
      <c r="AJ305" s="63" t="s">
        <v>329</v>
      </c>
      <c r="AK305" s="63" t="s">
        <v>304</v>
      </c>
      <c r="AL305" s="63" t="str">
        <f>VLOOKUP(G305,'Sheet 1 (2)'!$H$4:$AH$536,27,FALSE)</f>
        <v/>
      </c>
      <c r="AM305" s="63" t="str">
        <f t="shared" si="50"/>
        <v/>
      </c>
      <c r="AN305" s="63">
        <v>1</v>
      </c>
      <c r="AO305" s="63">
        <f t="shared" si="45"/>
        <v>1</v>
      </c>
      <c r="AP305" s="71" t="s">
        <v>329</v>
      </c>
      <c r="AQ305" s="71" t="s">
        <v>329</v>
      </c>
      <c r="AR305" s="71" t="s">
        <v>301</v>
      </c>
    </row>
    <row r="306" spans="1:44" ht="15.75" customHeight="1">
      <c r="A306" s="63" t="s">
        <v>1738</v>
      </c>
      <c r="B306" s="63" t="s">
        <v>128</v>
      </c>
      <c r="C306" s="63" t="s">
        <v>1817</v>
      </c>
      <c r="D306" s="63" t="s">
        <v>151</v>
      </c>
      <c r="E306" s="63" t="s">
        <v>1818</v>
      </c>
      <c r="F306" s="63" t="s">
        <v>152</v>
      </c>
      <c r="G306" s="63" t="s">
        <v>1828</v>
      </c>
      <c r="H306" s="63" t="s">
        <v>1829</v>
      </c>
      <c r="I306" s="63" t="s">
        <v>329</v>
      </c>
      <c r="J306" s="63"/>
      <c r="K306" s="63"/>
      <c r="L306" s="63" t="s">
        <v>1249</v>
      </c>
      <c r="M306" s="63" t="s">
        <v>1830</v>
      </c>
      <c r="N306" s="63" t="s">
        <v>1831</v>
      </c>
      <c r="O306" s="63" t="str">
        <f>VLOOKUP(G306,'Sheet 1 (2)'!$H$4:$M$536,6,FALSE)</f>
        <v/>
      </c>
      <c r="P306" s="63" t="str">
        <f t="shared" si="46"/>
        <v>La meta física es igual:   al 30% de personas programadas del sub producto diagnóstico de Retinopatía de la Prematuridad en Establecimientos de Salud con capacidad resolutiva. 
*Del total de pacientes diagnosticados con ROP, el 50% amerita tratamiento.</v>
      </c>
      <c r="Q306" s="91" t="str">
        <f>VLOOKUP(G306,Hoja1!$C$4:$D$146,2,FALSE)</f>
        <v>30%*(0081103/0081203)</v>
      </c>
      <c r="R306" s="63" t="s">
        <v>498</v>
      </c>
      <c r="S306" s="63" t="s">
        <v>304</v>
      </c>
      <c r="T306" s="63" t="str">
        <f>VLOOKUP(G306,'Sheet 1 (2)'!$H$4:$O$536,8,FALSE)</f>
        <v/>
      </c>
      <c r="U306" s="63" t="str">
        <f t="shared" si="48"/>
        <v/>
      </c>
      <c r="V306" s="63"/>
      <c r="W306" s="63" t="s">
        <v>304</v>
      </c>
      <c r="X306" s="63" t="str">
        <f>VLOOKUP(G306,'Sheet 1 (2)'!$H$4:$Q$536,10,FALSE)</f>
        <v/>
      </c>
      <c r="Y306" s="63" t="str">
        <f t="shared" si="40"/>
        <v/>
      </c>
      <c r="Z306" s="63" t="s">
        <v>1832</v>
      </c>
      <c r="AA306" s="63" t="s">
        <v>304</v>
      </c>
      <c r="AB306" s="63" t="str">
        <f>VLOOKUP(G306,'Sheet 1 (2)'!$H$4:$S$536,12,FALSE)</f>
        <v/>
      </c>
      <c r="AC306" s="63" t="str">
        <f t="shared" si="47"/>
        <v/>
      </c>
      <c r="AD306" s="63" t="s">
        <v>304</v>
      </c>
      <c r="AE306" s="63" t="str">
        <f>VLOOKUP(G306,'Sheet 1 (2)'!$H$4:$AF$536,25,FALSE)</f>
        <v/>
      </c>
      <c r="AF306" s="63" t="s">
        <v>905</v>
      </c>
      <c r="AG306" s="63" t="str">
        <f t="shared" si="42"/>
        <v/>
      </c>
      <c r="AH306" s="63" t="s">
        <v>329</v>
      </c>
      <c r="AI306" s="63" t="str">
        <f>VLOOKUP(G306,'Sheet 1 (2)'!$H$4:$AG$536,26,FALSE)</f>
        <v/>
      </c>
      <c r="AJ306" s="63" t="s">
        <v>329</v>
      </c>
      <c r="AK306" s="63" t="s">
        <v>304</v>
      </c>
      <c r="AL306" s="63" t="str">
        <f>VLOOKUP(G306,'Sheet 1 (2)'!$H$4:$AH$536,27,FALSE)</f>
        <v/>
      </c>
      <c r="AM306" s="63" t="str">
        <f t="shared" si="50"/>
        <v/>
      </c>
      <c r="AN306" s="63">
        <v>1</v>
      </c>
      <c r="AO306" s="63">
        <f t="shared" si="45"/>
        <v>1</v>
      </c>
      <c r="AP306" s="71" t="s">
        <v>329</v>
      </c>
      <c r="AQ306" s="71" t="s">
        <v>329</v>
      </c>
      <c r="AR306" s="71" t="s">
        <v>301</v>
      </c>
    </row>
    <row r="307" spans="1:44" ht="15.75" customHeight="1">
      <c r="A307" s="63" t="s">
        <v>1738</v>
      </c>
      <c r="B307" s="63" t="s">
        <v>128</v>
      </c>
      <c r="C307" s="63" t="s">
        <v>1817</v>
      </c>
      <c r="D307" s="63" t="s">
        <v>151</v>
      </c>
      <c r="E307" s="63" t="s">
        <v>1818</v>
      </c>
      <c r="F307" s="63" t="s">
        <v>152</v>
      </c>
      <c r="G307" s="63" t="s">
        <v>1833</v>
      </c>
      <c r="H307" s="63" t="s">
        <v>1834</v>
      </c>
      <c r="I307" s="63" t="s">
        <v>329</v>
      </c>
      <c r="J307" s="63"/>
      <c r="K307" s="63"/>
      <c r="L307" s="63" t="s">
        <v>1249</v>
      </c>
      <c r="M307" s="63" t="s">
        <v>1835</v>
      </c>
      <c r="N307" s="63" t="s">
        <v>1836</v>
      </c>
      <c r="O307" s="63" t="str">
        <f>VLOOKUP(G307,'Sheet 1 (2)'!$H$4:$M$536,6,FALSE)</f>
        <v/>
      </c>
      <c r="P307" s="63" t="str">
        <f t="shared" si="46"/>
        <v xml:space="preserve">La meta fisica es  igual al 12% de personas programadas del sub producto diagnóstico de Retinopatía de la Prematuridad en Establecimientos de Salud con capacidad resolutiva. </v>
      </c>
      <c r="Q307" s="91" t="str">
        <f>VLOOKUP(G307,Hoja1!$C$4:$D$146,2,FALSE)</f>
        <v>12%*(0081103/0081203)</v>
      </c>
      <c r="R307" s="63" t="s">
        <v>498</v>
      </c>
      <c r="S307" s="63" t="s">
        <v>304</v>
      </c>
      <c r="T307" s="63" t="str">
        <f>VLOOKUP(G307,'Sheet 1 (2)'!$H$4:$O$536,8,FALSE)</f>
        <v/>
      </c>
      <c r="U307" s="63" t="str">
        <f t="shared" si="48"/>
        <v/>
      </c>
      <c r="V307" s="63"/>
      <c r="W307" s="63" t="s">
        <v>304</v>
      </c>
      <c r="X307" s="63" t="str">
        <f>VLOOKUP(G307,'Sheet 1 (2)'!$H$4:$Q$536,10,FALSE)</f>
        <v/>
      </c>
      <c r="Y307" s="63" t="str">
        <f t="shared" si="40"/>
        <v/>
      </c>
      <c r="Z307" s="63" t="s">
        <v>1835</v>
      </c>
      <c r="AA307" s="63" t="s">
        <v>304</v>
      </c>
      <c r="AB307" s="63" t="str">
        <f>VLOOKUP(G307,'Sheet 1 (2)'!$H$4:$S$536,12,FALSE)</f>
        <v/>
      </c>
      <c r="AC307" s="63" t="str">
        <f t="shared" si="47"/>
        <v/>
      </c>
      <c r="AD307" s="63" t="s">
        <v>304</v>
      </c>
      <c r="AE307" s="63" t="str">
        <f>VLOOKUP(G307,'Sheet 1 (2)'!$H$4:$AF$536,25,FALSE)</f>
        <v/>
      </c>
      <c r="AF307" s="63" t="s">
        <v>863</v>
      </c>
      <c r="AG307" s="63" t="str">
        <f t="shared" si="42"/>
        <v/>
      </c>
      <c r="AH307" s="63" t="s">
        <v>329</v>
      </c>
      <c r="AI307" s="63" t="str">
        <f>VLOOKUP(G307,'Sheet 1 (2)'!$H$4:$AG$536,26,FALSE)</f>
        <v/>
      </c>
      <c r="AJ307" s="63" t="s">
        <v>329</v>
      </c>
      <c r="AK307" s="63" t="s">
        <v>304</v>
      </c>
      <c r="AL307" s="63" t="str">
        <f>VLOOKUP(G307,'Sheet 1 (2)'!$H$4:$AH$536,27,FALSE)</f>
        <v/>
      </c>
      <c r="AM307" s="63" t="str">
        <f t="shared" si="50"/>
        <v/>
      </c>
      <c r="AN307" s="63">
        <v>1</v>
      </c>
      <c r="AO307" s="63">
        <f t="shared" si="45"/>
        <v>1</v>
      </c>
      <c r="AP307" s="71" t="s">
        <v>329</v>
      </c>
      <c r="AQ307" s="71" t="s">
        <v>329</v>
      </c>
      <c r="AR307" s="71" t="s">
        <v>301</v>
      </c>
    </row>
    <row r="308" spans="1:44" ht="15.75" customHeight="1">
      <c r="A308" s="63" t="s">
        <v>1738</v>
      </c>
      <c r="B308" s="63" t="s">
        <v>128</v>
      </c>
      <c r="C308" s="63" t="s">
        <v>1817</v>
      </c>
      <c r="D308" s="63" t="s">
        <v>151</v>
      </c>
      <c r="E308" s="63" t="s">
        <v>1818</v>
      </c>
      <c r="F308" s="63" t="s">
        <v>152</v>
      </c>
      <c r="G308" s="63" t="s">
        <v>1837</v>
      </c>
      <c r="H308" s="63" t="s">
        <v>1838</v>
      </c>
      <c r="I308" s="63" t="s">
        <v>329</v>
      </c>
      <c r="J308" s="63"/>
      <c r="K308" s="63"/>
      <c r="L308" s="63" t="s">
        <v>1249</v>
      </c>
      <c r="M308" s="63" t="s">
        <v>1839</v>
      </c>
      <c r="N308" s="63" t="s">
        <v>1839</v>
      </c>
      <c r="O308" s="63" t="str">
        <f>VLOOKUP(G308,'Sheet 1 (2)'!$H$4:$M$536,6,FALSE)</f>
        <v/>
      </c>
      <c r="P308" s="63" t="str">
        <f t="shared" si="46"/>
        <v>La meta fisica es igual al 5% de personas programadas del sub producto diagnóstico de Retinopatía de la Prematuridad en Establecimientos de Salud con capacidad resolutiva.</v>
      </c>
      <c r="Q308" s="91" t="str">
        <f>VLOOKUP(G308,Hoja1!$C$4:$D$146,2,FALSE)</f>
        <v>5%*(0081103/0081203)</v>
      </c>
      <c r="R308" s="63" t="s">
        <v>498</v>
      </c>
      <c r="S308" s="63" t="s">
        <v>304</v>
      </c>
      <c r="T308" s="63" t="str">
        <f>VLOOKUP(G308,'Sheet 1 (2)'!$H$4:$O$536,8,FALSE)</f>
        <v/>
      </c>
      <c r="U308" s="63" t="str">
        <f t="shared" si="48"/>
        <v/>
      </c>
      <c r="V308" s="63"/>
      <c r="W308" s="63" t="s">
        <v>304</v>
      </c>
      <c r="X308" s="63" t="str">
        <f>VLOOKUP(G308,'Sheet 1 (2)'!$H$4:$Q$536,10,FALSE)</f>
        <v/>
      </c>
      <c r="Y308" s="63" t="str">
        <f t="shared" si="40"/>
        <v/>
      </c>
      <c r="Z308" s="63" t="s">
        <v>1839</v>
      </c>
      <c r="AA308" s="63" t="s">
        <v>304</v>
      </c>
      <c r="AB308" s="63" t="str">
        <f>VLOOKUP(G308,'Sheet 1 (2)'!$H$4:$S$536,12,FALSE)</f>
        <v/>
      </c>
      <c r="AC308" s="63" t="str">
        <f t="shared" si="47"/>
        <v/>
      </c>
      <c r="AD308" s="63" t="s">
        <v>304</v>
      </c>
      <c r="AE308" s="63" t="str">
        <f>VLOOKUP(G308,'Sheet 1 (2)'!$H$4:$AF$536,25,FALSE)</f>
        <v/>
      </c>
      <c r="AF308" s="63" t="s">
        <v>905</v>
      </c>
      <c r="AG308" s="63" t="str">
        <f t="shared" si="42"/>
        <v/>
      </c>
      <c r="AH308" s="63" t="s">
        <v>329</v>
      </c>
      <c r="AI308" s="63" t="str">
        <f>VLOOKUP(G308,'Sheet 1 (2)'!$H$4:$AG$536,26,FALSE)</f>
        <v/>
      </c>
      <c r="AJ308" s="63" t="s">
        <v>329</v>
      </c>
      <c r="AK308" s="63" t="s">
        <v>304</v>
      </c>
      <c r="AL308" s="63" t="str">
        <f>VLOOKUP(G308,'Sheet 1 (2)'!$H$4:$AH$536,27,FALSE)</f>
        <v/>
      </c>
      <c r="AM308" s="63" t="str">
        <f t="shared" si="50"/>
        <v/>
      </c>
      <c r="AN308" s="63">
        <v>1</v>
      </c>
      <c r="AO308" s="63">
        <f t="shared" si="45"/>
        <v>1</v>
      </c>
      <c r="AP308" s="71" t="s">
        <v>329</v>
      </c>
      <c r="AQ308" s="71" t="s">
        <v>329</v>
      </c>
      <c r="AR308" s="71" t="s">
        <v>301</v>
      </c>
    </row>
    <row r="309" spans="1:44" ht="15.75" customHeight="1">
      <c r="A309" s="63" t="s">
        <v>1738</v>
      </c>
      <c r="B309" s="63" t="s">
        <v>128</v>
      </c>
      <c r="C309" s="63" t="s">
        <v>1817</v>
      </c>
      <c r="D309" s="63" t="s">
        <v>151</v>
      </c>
      <c r="E309" s="63" t="s">
        <v>1818</v>
      </c>
      <c r="F309" s="63" t="s">
        <v>152</v>
      </c>
      <c r="G309" s="63" t="s">
        <v>1840</v>
      </c>
      <c r="H309" s="63" t="s">
        <v>1841</v>
      </c>
      <c r="I309" s="63" t="s">
        <v>329</v>
      </c>
      <c r="J309" s="63"/>
      <c r="K309" s="63"/>
      <c r="L309" s="63" t="s">
        <v>1249</v>
      </c>
      <c r="M309" s="63" t="s">
        <v>1842</v>
      </c>
      <c r="N309" s="63" t="s">
        <v>1843</v>
      </c>
      <c r="O309" s="63" t="str">
        <f>VLOOKUP(G309,'Sheet 1 (2)'!$H$4:$M$536,6,FALSE)</f>
        <v/>
      </c>
      <c r="P309" s="63" t="str">
        <f t="shared" si="46"/>
        <v xml:space="preserve">La meta fisica es igual al 3% de personas programadas del sub producto diagnóstico de Retinopatía de la Prematuridad en Establecimientos de Salud con capacidad resolutiva. </v>
      </c>
      <c r="Q309" s="91" t="str">
        <f>VLOOKUP(G309,Hoja1!$C$4:$D$146,2,FALSE)</f>
        <v>3%*(0081103/0081203)</v>
      </c>
      <c r="R309" s="63" t="s">
        <v>498</v>
      </c>
      <c r="S309" s="63" t="s">
        <v>304</v>
      </c>
      <c r="T309" s="63" t="str">
        <f>VLOOKUP(G309,'Sheet 1 (2)'!$H$4:$O$536,8,FALSE)</f>
        <v/>
      </c>
      <c r="U309" s="63" t="str">
        <f t="shared" si="48"/>
        <v/>
      </c>
      <c r="V309" s="63"/>
      <c r="W309" s="63" t="s">
        <v>304</v>
      </c>
      <c r="X309" s="63" t="str">
        <f>VLOOKUP(G309,'Sheet 1 (2)'!$H$4:$Q$536,10,FALSE)</f>
        <v/>
      </c>
      <c r="Y309" s="63" t="str">
        <f t="shared" si="40"/>
        <v/>
      </c>
      <c r="Z309" s="63" t="s">
        <v>1842</v>
      </c>
      <c r="AA309" s="63" t="s">
        <v>304</v>
      </c>
      <c r="AB309" s="63" t="str">
        <f>VLOOKUP(G309,'Sheet 1 (2)'!$H$4:$S$536,12,FALSE)</f>
        <v/>
      </c>
      <c r="AC309" s="63" t="str">
        <f t="shared" si="47"/>
        <v/>
      </c>
      <c r="AD309" s="63" t="s">
        <v>304</v>
      </c>
      <c r="AE309" s="63" t="str">
        <f>VLOOKUP(G309,'Sheet 1 (2)'!$H$4:$AF$536,25,FALSE)</f>
        <v/>
      </c>
      <c r="AF309" s="63" t="s">
        <v>905</v>
      </c>
      <c r="AG309" s="63" t="str">
        <f t="shared" si="42"/>
        <v/>
      </c>
      <c r="AH309" s="63" t="s">
        <v>329</v>
      </c>
      <c r="AI309" s="63" t="str">
        <f>VLOOKUP(G309,'Sheet 1 (2)'!$H$4:$AG$536,26,FALSE)</f>
        <v/>
      </c>
      <c r="AJ309" s="63" t="s">
        <v>329</v>
      </c>
      <c r="AK309" s="63" t="s">
        <v>304</v>
      </c>
      <c r="AL309" s="63" t="str">
        <f>VLOOKUP(G309,'Sheet 1 (2)'!$H$4:$AH$536,27,FALSE)</f>
        <v/>
      </c>
      <c r="AM309" s="63" t="str">
        <f t="shared" si="50"/>
        <v/>
      </c>
      <c r="AN309" s="63">
        <v>1</v>
      </c>
      <c r="AO309" s="63">
        <f t="shared" si="45"/>
        <v>1</v>
      </c>
      <c r="AP309" s="71" t="s">
        <v>329</v>
      </c>
      <c r="AQ309" s="71" t="s">
        <v>329</v>
      </c>
      <c r="AR309" s="71" t="s">
        <v>301</v>
      </c>
    </row>
    <row r="310" spans="1:44" ht="15.75" customHeight="1">
      <c r="A310" s="63" t="s">
        <v>1738</v>
      </c>
      <c r="B310" s="63" t="s">
        <v>128</v>
      </c>
      <c r="C310" s="63" t="s">
        <v>1817</v>
      </c>
      <c r="D310" s="63" t="s">
        <v>151</v>
      </c>
      <c r="E310" s="63" t="s">
        <v>1818</v>
      </c>
      <c r="F310" s="63" t="s">
        <v>152</v>
      </c>
      <c r="G310" s="63" t="s">
        <v>1844</v>
      </c>
      <c r="H310" s="63" t="s">
        <v>1845</v>
      </c>
      <c r="I310" s="63" t="s">
        <v>329</v>
      </c>
      <c r="J310" s="63"/>
      <c r="K310" s="63"/>
      <c r="L310" s="63" t="s">
        <v>709</v>
      </c>
      <c r="M310" s="63" t="s">
        <v>1822</v>
      </c>
      <c r="N310" s="63" t="s">
        <v>1822</v>
      </c>
      <c r="O310" s="63" t="str">
        <f>VLOOKUP(G310,'Sheet 1 (2)'!$H$4:$M$536,6,FALSE)</f>
        <v/>
      </c>
      <c r="P310" s="63" t="str">
        <f t="shared" si="46"/>
        <v>La meta fisica es igual al 100% de recién nacidos prematuros programados para tratamiento especializado de Retinopatía de la Prematuridad.</v>
      </c>
      <c r="Q310" s="91" t="str">
        <f>VLOOKUP(G310,Hoja1!$C$4:$D$146,2,FALSE)</f>
        <v>100%*(0081203/0081204/0081205/0081206/0081207)</v>
      </c>
      <c r="R310" s="63" t="s">
        <v>498</v>
      </c>
      <c r="S310" s="63" t="s">
        <v>304</v>
      </c>
      <c r="T310" s="63" t="str">
        <f>VLOOKUP(G310,'Sheet 1 (2)'!$H$4:$O$536,8,FALSE)</f>
        <v/>
      </c>
      <c r="U310" s="63" t="str">
        <f t="shared" si="48"/>
        <v/>
      </c>
      <c r="V310" s="63"/>
      <c r="W310" s="63" t="s">
        <v>304</v>
      </c>
      <c r="X310" s="63" t="str">
        <f>VLOOKUP(G310,'Sheet 1 (2)'!$H$4:$Q$536,10,FALSE)</f>
        <v/>
      </c>
      <c r="Y310" s="63" t="str">
        <f t="shared" si="40"/>
        <v/>
      </c>
      <c r="Z310" s="63" t="s">
        <v>1846</v>
      </c>
      <c r="AA310" s="63" t="s">
        <v>304</v>
      </c>
      <c r="AB310" s="63" t="str">
        <f>VLOOKUP(G310,'Sheet 1 (2)'!$H$4:$S$536,12,FALSE)</f>
        <v/>
      </c>
      <c r="AC310" s="63" t="str">
        <f t="shared" si="47"/>
        <v/>
      </c>
      <c r="AD310" s="63" t="s">
        <v>304</v>
      </c>
      <c r="AE310" s="63" t="str">
        <f>VLOOKUP(G310,'Sheet 1 (2)'!$H$4:$AF$536,25,FALSE)</f>
        <v/>
      </c>
      <c r="AF310" s="63" t="s">
        <v>905</v>
      </c>
      <c r="AG310" s="63" t="str">
        <f t="shared" si="42"/>
        <v/>
      </c>
      <c r="AH310" s="63" t="s">
        <v>329</v>
      </c>
      <c r="AI310" s="63" t="str">
        <f>VLOOKUP(G310,'Sheet 1 (2)'!$H$4:$AG$536,26,FALSE)</f>
        <v/>
      </c>
      <c r="AJ310" s="63" t="s">
        <v>329</v>
      </c>
      <c r="AK310" s="63" t="s">
        <v>304</v>
      </c>
      <c r="AL310" s="63" t="str">
        <f>VLOOKUP(G310,'Sheet 1 (2)'!$H$4:$AH$536,27,FALSE)</f>
        <v/>
      </c>
      <c r="AM310" s="63" t="str">
        <f t="shared" si="50"/>
        <v/>
      </c>
      <c r="AN310" s="63">
        <v>1</v>
      </c>
      <c r="AO310" s="63">
        <f t="shared" si="45"/>
        <v>1</v>
      </c>
      <c r="AP310" s="71" t="s">
        <v>329</v>
      </c>
      <c r="AQ310" s="71" t="s">
        <v>329</v>
      </c>
      <c r="AR310" s="71" t="s">
        <v>301</v>
      </c>
    </row>
    <row r="311" spans="1:44" ht="15.75" customHeight="1">
      <c r="A311" s="63" t="s">
        <v>1738</v>
      </c>
      <c r="B311" s="63" t="s">
        <v>128</v>
      </c>
      <c r="C311" s="63" t="s">
        <v>1817</v>
      </c>
      <c r="D311" s="63" t="s">
        <v>151</v>
      </c>
      <c r="E311" s="63" t="s">
        <v>1818</v>
      </c>
      <c r="F311" s="63" t="s">
        <v>152</v>
      </c>
      <c r="G311" s="63" t="s">
        <v>1847</v>
      </c>
      <c r="H311" s="63" t="s">
        <v>1848</v>
      </c>
      <c r="I311" s="63" t="s">
        <v>329</v>
      </c>
      <c r="J311" s="63"/>
      <c r="K311" s="63"/>
      <c r="L311" s="63" t="s">
        <v>709</v>
      </c>
      <c r="M311" s="63" t="s">
        <v>1849</v>
      </c>
      <c r="N311" s="63" t="s">
        <v>1849</v>
      </c>
      <c r="O311" s="63" t="str">
        <f>VLOOKUP(G311,'Sheet 1 (2)'!$H$4:$M$536,6,FALSE)</f>
        <v/>
      </c>
      <c r="P311" s="63" t="str">
        <f t="shared" si="46"/>
        <v>La meta fisica es igual al 10% de Recién Nacidos prematuros programados para tratamiento especializado de Retinopatía de la Prematuridad.</v>
      </c>
      <c r="Q311" s="91" t="str">
        <f>VLOOKUP(G311,Hoja1!$C$4:$D$146,2,FALSE)</f>
        <v>100%*(0081203/0081204/0081205/0081206/0081207)</v>
      </c>
      <c r="R311" s="63" t="s">
        <v>498</v>
      </c>
      <c r="S311" s="63" t="s">
        <v>304</v>
      </c>
      <c r="T311" s="63" t="str">
        <f>VLOOKUP(G311,'Sheet 1 (2)'!$H$4:$O$536,8,FALSE)</f>
        <v/>
      </c>
      <c r="U311" s="63" t="str">
        <f t="shared" si="48"/>
        <v/>
      </c>
      <c r="V311" s="63"/>
      <c r="W311" s="63" t="s">
        <v>304</v>
      </c>
      <c r="X311" s="63" t="str">
        <f>VLOOKUP(G311,'Sheet 1 (2)'!$H$4:$Q$536,10,FALSE)</f>
        <v/>
      </c>
      <c r="Y311" s="63" t="str">
        <f t="shared" si="40"/>
        <v/>
      </c>
      <c r="Z311" s="63" t="s">
        <v>1850</v>
      </c>
      <c r="AA311" s="63" t="s">
        <v>304</v>
      </c>
      <c r="AB311" s="63" t="str">
        <f>VLOOKUP(G311,'Sheet 1 (2)'!$H$4:$S$536,12,FALSE)</f>
        <v/>
      </c>
      <c r="AC311" s="63" t="str">
        <f t="shared" si="47"/>
        <v/>
      </c>
      <c r="AD311" s="63" t="s">
        <v>304</v>
      </c>
      <c r="AE311" s="63" t="str">
        <f>VLOOKUP(G311,'Sheet 1 (2)'!$H$4:$AF$536,25,FALSE)</f>
        <v/>
      </c>
      <c r="AF311" s="63" t="s">
        <v>905</v>
      </c>
      <c r="AG311" s="63" t="str">
        <f t="shared" si="42"/>
        <v/>
      </c>
      <c r="AH311" s="63" t="s">
        <v>329</v>
      </c>
      <c r="AI311" s="63" t="str">
        <f>VLOOKUP(G311,'Sheet 1 (2)'!$H$4:$AG$536,26,FALSE)</f>
        <v/>
      </c>
      <c r="AJ311" s="63" t="s">
        <v>329</v>
      </c>
      <c r="AK311" s="63" t="s">
        <v>304</v>
      </c>
      <c r="AL311" s="63" t="str">
        <f>VLOOKUP(G311,'Sheet 1 (2)'!$H$4:$AH$536,27,FALSE)</f>
        <v/>
      </c>
      <c r="AM311" s="63" t="str">
        <f t="shared" si="50"/>
        <v/>
      </c>
      <c r="AN311" s="63">
        <v>1</v>
      </c>
      <c r="AO311" s="63">
        <f t="shared" si="45"/>
        <v>1</v>
      </c>
      <c r="AP311" s="71" t="s">
        <v>329</v>
      </c>
      <c r="AQ311" s="71" t="s">
        <v>329</v>
      </c>
      <c r="AR311" s="71" t="s">
        <v>301</v>
      </c>
    </row>
    <row r="312" spans="1:44" ht="15.75" customHeight="1">
      <c r="A312" s="63" t="s">
        <v>1738</v>
      </c>
      <c r="B312" s="63" t="s">
        <v>128</v>
      </c>
      <c r="C312" s="63" t="s">
        <v>1817</v>
      </c>
      <c r="D312" s="63" t="s">
        <v>151</v>
      </c>
      <c r="E312" s="63" t="s">
        <v>1818</v>
      </c>
      <c r="F312" s="63" t="s">
        <v>152</v>
      </c>
      <c r="G312" s="63" t="s">
        <v>1851</v>
      </c>
      <c r="H312" s="63" t="s">
        <v>1852</v>
      </c>
      <c r="I312" s="63" t="s">
        <v>329</v>
      </c>
      <c r="J312" s="63"/>
      <c r="K312" s="63"/>
      <c r="L312" s="63" t="s">
        <v>709</v>
      </c>
      <c r="M312" s="63" t="s">
        <v>1849</v>
      </c>
      <c r="N312" s="63" t="s">
        <v>1849</v>
      </c>
      <c r="O312" s="63" t="str">
        <f>VLOOKUP(G312,'Sheet 1 (2)'!$H$4:$M$536,6,FALSE)</f>
        <v/>
      </c>
      <c r="P312" s="63" t="str">
        <f t="shared" si="46"/>
        <v>La meta fisica es igual al 10% de Recién Nacidos prematuros programados para tratamiento especializado de Retinopatía de la Prematuridad.</v>
      </c>
      <c r="Q312" s="91" t="str">
        <f>VLOOKUP(G312,Hoja1!$C$4:$D$146,2,FALSE)</f>
        <v>100%*(0081203/0081204/0081205/0081206/0081207)</v>
      </c>
      <c r="R312" s="63" t="s">
        <v>498</v>
      </c>
      <c r="S312" s="63" t="s">
        <v>304</v>
      </c>
      <c r="T312" s="63" t="str">
        <f>VLOOKUP(G312,'Sheet 1 (2)'!$H$4:$O$536,8,FALSE)</f>
        <v/>
      </c>
      <c r="U312" s="63" t="str">
        <f t="shared" si="48"/>
        <v/>
      </c>
      <c r="V312" s="63"/>
      <c r="W312" s="63" t="s">
        <v>304</v>
      </c>
      <c r="X312" s="63" t="str">
        <f>VLOOKUP(G312,'Sheet 1 (2)'!$H$4:$Q$536,10,FALSE)</f>
        <v/>
      </c>
      <c r="Y312" s="63" t="str">
        <f t="shared" si="40"/>
        <v/>
      </c>
      <c r="Z312" s="63" t="s">
        <v>1853</v>
      </c>
      <c r="AA312" s="63" t="s">
        <v>304</v>
      </c>
      <c r="AB312" s="63" t="str">
        <f>VLOOKUP(G312,'Sheet 1 (2)'!$H$4:$S$536,12,FALSE)</f>
        <v/>
      </c>
      <c r="AC312" s="63" t="str">
        <f t="shared" si="47"/>
        <v/>
      </c>
      <c r="AD312" s="63" t="s">
        <v>304</v>
      </c>
      <c r="AE312" s="63" t="str">
        <f>VLOOKUP(G312,'Sheet 1 (2)'!$H$4:$AF$536,25,FALSE)</f>
        <v/>
      </c>
      <c r="AF312" s="63" t="s">
        <v>905</v>
      </c>
      <c r="AG312" s="63" t="str">
        <f t="shared" si="42"/>
        <v/>
      </c>
      <c r="AH312" s="63" t="s">
        <v>329</v>
      </c>
      <c r="AI312" s="63" t="str">
        <f>VLOOKUP(G312,'Sheet 1 (2)'!$H$4:$AG$536,26,FALSE)</f>
        <v/>
      </c>
      <c r="AJ312" s="63" t="s">
        <v>329</v>
      </c>
      <c r="AK312" s="63" t="s">
        <v>304</v>
      </c>
      <c r="AL312" s="63" t="str">
        <f>VLOOKUP(G312,'Sheet 1 (2)'!$H$4:$AH$536,27,FALSE)</f>
        <v/>
      </c>
      <c r="AM312" s="63" t="str">
        <f t="shared" si="50"/>
        <v/>
      </c>
      <c r="AN312" s="63">
        <v>1</v>
      </c>
      <c r="AO312" s="63">
        <f t="shared" si="45"/>
        <v>1</v>
      </c>
      <c r="AP312" s="71" t="s">
        <v>329</v>
      </c>
      <c r="AQ312" s="71" t="s">
        <v>329</v>
      </c>
      <c r="AR312" s="71" t="s">
        <v>301</v>
      </c>
    </row>
    <row r="313" spans="1:44" ht="15.75" customHeight="1">
      <c r="A313" s="63" t="s">
        <v>1738</v>
      </c>
      <c r="B313" s="63" t="s">
        <v>128</v>
      </c>
      <c r="C313" s="63" t="s">
        <v>1817</v>
      </c>
      <c r="D313" s="63" t="s">
        <v>151</v>
      </c>
      <c r="E313" s="63" t="s">
        <v>1818</v>
      </c>
      <c r="F313" s="63" t="s">
        <v>152</v>
      </c>
      <c r="G313" s="63" t="s">
        <v>1854</v>
      </c>
      <c r="H313" s="63" t="s">
        <v>1855</v>
      </c>
      <c r="I313" s="63" t="s">
        <v>329</v>
      </c>
      <c r="J313" s="63"/>
      <c r="K313" s="63"/>
      <c r="L313" s="63" t="s">
        <v>709</v>
      </c>
      <c r="M313" s="63" t="s">
        <v>1849</v>
      </c>
      <c r="N313" s="63" t="s">
        <v>1849</v>
      </c>
      <c r="O313" s="63" t="str">
        <f>VLOOKUP(G313,'Sheet 1 (2)'!$H$4:$M$536,6,FALSE)</f>
        <v/>
      </c>
      <c r="P313" s="63" t="str">
        <f t="shared" si="46"/>
        <v>La meta fisica es igual al 10% de Recién Nacidos prematuros programados para tratamiento especializado de Retinopatía de la Prematuridad.</v>
      </c>
      <c r="Q313" s="91" t="str">
        <f>VLOOKUP(G313,Hoja1!$C$4:$D$146,2,FALSE)</f>
        <v>100%*(0081203/0081204/0081205/0081206/0081207)</v>
      </c>
      <c r="R313" s="63" t="s">
        <v>498</v>
      </c>
      <c r="S313" s="63" t="s">
        <v>304</v>
      </c>
      <c r="T313" s="63" t="str">
        <f>VLOOKUP(G313,'Sheet 1 (2)'!$H$4:$O$536,8,FALSE)</f>
        <v/>
      </c>
      <c r="U313" s="63" t="str">
        <f t="shared" si="48"/>
        <v/>
      </c>
      <c r="V313" s="63"/>
      <c r="W313" s="63" t="s">
        <v>304</v>
      </c>
      <c r="X313" s="63" t="str">
        <f>VLOOKUP(G313,'Sheet 1 (2)'!$H$4:$Q$536,10,FALSE)</f>
        <v/>
      </c>
      <c r="Y313" s="63" t="str">
        <f t="shared" si="40"/>
        <v/>
      </c>
      <c r="Z313" s="63" t="s">
        <v>1856</v>
      </c>
      <c r="AA313" s="63" t="s">
        <v>304</v>
      </c>
      <c r="AB313" s="63" t="str">
        <f>VLOOKUP(G313,'Sheet 1 (2)'!$H$4:$S$536,12,FALSE)</f>
        <v/>
      </c>
      <c r="AC313" s="63" t="str">
        <f t="shared" si="47"/>
        <v/>
      </c>
      <c r="AD313" s="63" t="s">
        <v>304</v>
      </c>
      <c r="AE313" s="63" t="str">
        <f>VLOOKUP(G313,'Sheet 1 (2)'!$H$4:$AF$536,25,FALSE)</f>
        <v/>
      </c>
      <c r="AF313" s="63" t="s">
        <v>905</v>
      </c>
      <c r="AG313" s="63" t="str">
        <f t="shared" si="42"/>
        <v/>
      </c>
      <c r="AH313" s="63" t="s">
        <v>329</v>
      </c>
      <c r="AI313" s="63" t="str">
        <f>VLOOKUP(G313,'Sheet 1 (2)'!$H$4:$AG$536,26,FALSE)</f>
        <v/>
      </c>
      <c r="AJ313" s="63" t="s">
        <v>329</v>
      </c>
      <c r="AK313" s="63" t="s">
        <v>304</v>
      </c>
      <c r="AL313" s="63" t="str">
        <f>VLOOKUP(G313,'Sheet 1 (2)'!$H$4:$AH$536,27,FALSE)</f>
        <v/>
      </c>
      <c r="AM313" s="63" t="str">
        <f t="shared" si="50"/>
        <v/>
      </c>
      <c r="AN313" s="63">
        <v>1</v>
      </c>
      <c r="AO313" s="63">
        <f t="shared" si="45"/>
        <v>1</v>
      </c>
      <c r="AP313" s="71" t="s">
        <v>329</v>
      </c>
      <c r="AQ313" s="71" t="s">
        <v>329</v>
      </c>
      <c r="AR313" s="71" t="s">
        <v>301</v>
      </c>
    </row>
    <row r="314" spans="1:44" ht="15.75" customHeight="1">
      <c r="A314" s="63" t="s">
        <v>1738</v>
      </c>
      <c r="B314" s="63" t="s">
        <v>128</v>
      </c>
      <c r="C314" s="63" t="s">
        <v>1817</v>
      </c>
      <c r="D314" s="63" t="s">
        <v>151</v>
      </c>
      <c r="E314" s="63" t="s">
        <v>1818</v>
      </c>
      <c r="F314" s="63" t="s">
        <v>152</v>
      </c>
      <c r="G314" s="63" t="s">
        <v>1857</v>
      </c>
      <c r="H314" s="63" t="s">
        <v>1858</v>
      </c>
      <c r="I314" s="63" t="s">
        <v>329</v>
      </c>
      <c r="J314" s="63"/>
      <c r="K314" s="63"/>
      <c r="L314" s="63" t="s">
        <v>709</v>
      </c>
      <c r="M314" s="63" t="s">
        <v>1849</v>
      </c>
      <c r="N314" s="63" t="s">
        <v>1849</v>
      </c>
      <c r="O314" s="63" t="str">
        <f>VLOOKUP(G314,'Sheet 1 (2)'!$H$4:$M$536,6,FALSE)</f>
        <v/>
      </c>
      <c r="P314" s="63" t="str">
        <f t="shared" si="46"/>
        <v>La meta fisica es igual al 10% de Recién Nacidos prematuros programados para tratamiento especializado de Retinopatía de la Prematuridad.</v>
      </c>
      <c r="Q314" s="91" t="str">
        <f>VLOOKUP(G314,Hoja1!$C$4:$D$146,2,FALSE)</f>
        <v>100%*(0081203/0081204/0081205/0081206/0081207)</v>
      </c>
      <c r="R314" s="63" t="s">
        <v>498</v>
      </c>
      <c r="S314" s="63" t="s">
        <v>304</v>
      </c>
      <c r="T314" s="63" t="str">
        <f>VLOOKUP(G314,'Sheet 1 (2)'!$H$4:$O$536,8,FALSE)</f>
        <v/>
      </c>
      <c r="U314" s="63" t="str">
        <f t="shared" si="48"/>
        <v/>
      </c>
      <c r="V314" s="63"/>
      <c r="W314" s="63" t="s">
        <v>304</v>
      </c>
      <c r="X314" s="63" t="str">
        <f>VLOOKUP(G314,'Sheet 1 (2)'!$H$4:$Q$536,10,FALSE)</f>
        <v/>
      </c>
      <c r="Y314" s="63" t="str">
        <f t="shared" si="40"/>
        <v/>
      </c>
      <c r="Z314" s="63" t="s">
        <v>1859</v>
      </c>
      <c r="AA314" s="63" t="s">
        <v>304</v>
      </c>
      <c r="AB314" s="63" t="str">
        <f>VLOOKUP(G314,'Sheet 1 (2)'!$H$4:$S$536,12,FALSE)</f>
        <v/>
      </c>
      <c r="AC314" s="63" t="str">
        <f t="shared" si="47"/>
        <v/>
      </c>
      <c r="AD314" s="63" t="s">
        <v>304</v>
      </c>
      <c r="AE314" s="63" t="str">
        <f>VLOOKUP(G314,'Sheet 1 (2)'!$H$4:$AF$536,25,FALSE)</f>
        <v/>
      </c>
      <c r="AF314" s="63" t="s">
        <v>905</v>
      </c>
      <c r="AG314" s="63" t="str">
        <f t="shared" si="42"/>
        <v/>
      </c>
      <c r="AH314" s="63" t="s">
        <v>329</v>
      </c>
      <c r="AI314" s="63" t="str">
        <f>VLOOKUP(G314,'Sheet 1 (2)'!$H$4:$AG$536,26,FALSE)</f>
        <v/>
      </c>
      <c r="AJ314" s="63" t="s">
        <v>329</v>
      </c>
      <c r="AK314" s="63" t="s">
        <v>304</v>
      </c>
      <c r="AL314" s="63" t="str">
        <f>VLOOKUP(G314,'Sheet 1 (2)'!$H$4:$AH$536,27,FALSE)</f>
        <v/>
      </c>
      <c r="AM314" s="63" t="str">
        <f t="shared" si="50"/>
        <v/>
      </c>
      <c r="AN314" s="63">
        <v>1</v>
      </c>
      <c r="AO314" s="63">
        <f t="shared" si="45"/>
        <v>1</v>
      </c>
      <c r="AP314" s="71" t="s">
        <v>329</v>
      </c>
      <c r="AQ314" s="71" t="s">
        <v>329</v>
      </c>
      <c r="AR314" s="71" t="s">
        <v>301</v>
      </c>
    </row>
    <row r="315" spans="1:44" ht="15.75" customHeight="1">
      <c r="A315" s="63" t="s">
        <v>1738</v>
      </c>
      <c r="B315" s="63" t="s">
        <v>128</v>
      </c>
      <c r="C315" s="63" t="s">
        <v>1817</v>
      </c>
      <c r="D315" s="63" t="s">
        <v>151</v>
      </c>
      <c r="E315" s="63" t="s">
        <v>1818</v>
      </c>
      <c r="F315" s="63" t="s">
        <v>152</v>
      </c>
      <c r="G315" s="63" t="s">
        <v>1860</v>
      </c>
      <c r="H315" s="63" t="s">
        <v>1861</v>
      </c>
      <c r="I315" s="63" t="s">
        <v>329</v>
      </c>
      <c r="J315" s="63"/>
      <c r="K315" s="63"/>
      <c r="L315" s="63" t="s">
        <v>709</v>
      </c>
      <c r="M315" s="63" t="s">
        <v>1862</v>
      </c>
      <c r="N315" s="63" t="s">
        <v>1862</v>
      </c>
      <c r="O315" s="63" t="str">
        <f>VLOOKUP(G315,'Sheet 1 (2)'!$H$4:$M$536,6,FALSE)</f>
        <v/>
      </c>
      <c r="P315" s="63" t="str">
        <f t="shared" si="46"/>
        <v>La meta fisica es igual al 30% de Recién Nacidos prematuros programados para tratamiento de Retinopatía de la Prematuridad.</v>
      </c>
      <c r="Q315" s="91" t="str">
        <f>VLOOKUP(G315,Hoja1!$C$4:$D$146,2,FALSE)</f>
        <v>30%*(0081203/0081204/0081205/0081206/0081207)</v>
      </c>
      <c r="R315" s="63" t="s">
        <v>498</v>
      </c>
      <c r="S315" s="63" t="s">
        <v>304</v>
      </c>
      <c r="T315" s="63" t="str">
        <f>VLOOKUP(G315,'Sheet 1 (2)'!$H$4:$O$536,8,FALSE)</f>
        <v/>
      </c>
      <c r="U315" s="63" t="str">
        <f t="shared" si="48"/>
        <v/>
      </c>
      <c r="V315" s="63"/>
      <c r="W315" s="63" t="s">
        <v>304</v>
      </c>
      <c r="X315" s="63" t="str">
        <f>VLOOKUP(G315,'Sheet 1 (2)'!$H$4:$Q$536,10,FALSE)</f>
        <v/>
      </c>
      <c r="Y315" s="63" t="str">
        <f t="shared" si="40"/>
        <v/>
      </c>
      <c r="Z315" s="63" t="s">
        <v>1863</v>
      </c>
      <c r="AA315" s="63" t="s">
        <v>304</v>
      </c>
      <c r="AB315" s="63" t="str">
        <f>VLOOKUP(G315,'Sheet 1 (2)'!$H$4:$S$536,12,FALSE)</f>
        <v/>
      </c>
      <c r="AC315" s="63" t="str">
        <f t="shared" si="47"/>
        <v/>
      </c>
      <c r="AD315" s="63" t="s">
        <v>304</v>
      </c>
      <c r="AE315" s="63" t="str">
        <f>VLOOKUP(G315,'Sheet 1 (2)'!$H$4:$AF$536,25,FALSE)</f>
        <v/>
      </c>
      <c r="AF315" s="63" t="s">
        <v>905</v>
      </c>
      <c r="AG315" s="63" t="str">
        <f t="shared" si="42"/>
        <v/>
      </c>
      <c r="AH315" s="63" t="s">
        <v>329</v>
      </c>
      <c r="AI315" s="63" t="str">
        <f>VLOOKUP(G315,'Sheet 1 (2)'!$H$4:$AG$536,26,FALSE)</f>
        <v/>
      </c>
      <c r="AJ315" s="63" t="s">
        <v>329</v>
      </c>
      <c r="AK315" s="63" t="s">
        <v>304</v>
      </c>
      <c r="AL315" s="63" t="str">
        <f>VLOOKUP(G315,'Sheet 1 (2)'!$H$4:$AH$536,27,FALSE)</f>
        <v/>
      </c>
      <c r="AM315" s="63" t="str">
        <f t="shared" si="50"/>
        <v/>
      </c>
      <c r="AN315" s="63">
        <v>1</v>
      </c>
      <c r="AO315" s="63">
        <f t="shared" si="45"/>
        <v>1</v>
      </c>
      <c r="AP315" s="71" t="s">
        <v>329</v>
      </c>
      <c r="AQ315" s="71" t="s">
        <v>329</v>
      </c>
      <c r="AR315" s="71" t="s">
        <v>301</v>
      </c>
    </row>
    <row r="316" spans="1:44" ht="15.75" customHeight="1">
      <c r="A316" s="63" t="s">
        <v>1738</v>
      </c>
      <c r="B316" s="63" t="s">
        <v>128</v>
      </c>
      <c r="C316" s="63" t="s">
        <v>1864</v>
      </c>
      <c r="D316" s="63" t="s">
        <v>153</v>
      </c>
      <c r="E316" s="63" t="s">
        <v>1865</v>
      </c>
      <c r="F316" s="63" t="s">
        <v>154</v>
      </c>
      <c r="G316" s="63" t="s">
        <v>1866</v>
      </c>
      <c r="H316" s="63" t="s">
        <v>1867</v>
      </c>
      <c r="I316" s="63" t="s">
        <v>329</v>
      </c>
      <c r="J316" s="63"/>
      <c r="K316" s="63"/>
      <c r="L316" s="63" t="s">
        <v>1795</v>
      </c>
      <c r="M316" s="63" t="s">
        <v>1868</v>
      </c>
      <c r="N316" s="63" t="s">
        <v>1869</v>
      </c>
      <c r="O316" s="63" t="str">
        <f>VLOOKUP(G316,'Sheet 1 (2)'!$H$4:$M$536,6,FALSE)</f>
        <v/>
      </c>
      <c r="P316" s="63" t="str">
        <f t="shared" si="46"/>
        <v>La meta fisica es igual al 10% de la población de 40 años a más afiliada al Seguro Integral de Salud.</v>
      </c>
      <c r="Q316" s="63">
        <f>VLOOKUP(G316,Hoja1!$C$4:$D$146,2,FALSE)</f>
        <v>0</v>
      </c>
      <c r="R316" s="63" t="s">
        <v>498</v>
      </c>
      <c r="S316" s="63" t="s">
        <v>651</v>
      </c>
      <c r="T316" s="63" t="str">
        <f>VLOOKUP(G316,'Sheet 1 (2)'!$H$4:$O$536,8,FALSE)</f>
        <v/>
      </c>
      <c r="U316" s="63" t="str">
        <f t="shared" si="48"/>
        <v>SIS</v>
      </c>
      <c r="V316" s="63"/>
      <c r="W316" s="63" t="s">
        <v>304</v>
      </c>
      <c r="X316" s="63" t="str">
        <f>VLOOKUP(G316,'Sheet 1 (2)'!$H$4:$Q$536,10,FALSE)</f>
        <v/>
      </c>
      <c r="Y316" s="63" t="str">
        <f t="shared" si="40"/>
        <v/>
      </c>
      <c r="Z316" s="63" t="s">
        <v>1870</v>
      </c>
      <c r="AA316" s="63" t="s">
        <v>304</v>
      </c>
      <c r="AB316" s="63" t="str">
        <f>VLOOKUP(G316,'Sheet 1 (2)'!$H$4:$S$536,12,FALSE)</f>
        <v/>
      </c>
      <c r="AC316" s="63" t="str">
        <f t="shared" si="47"/>
        <v/>
      </c>
      <c r="AD316" s="63" t="s">
        <v>304</v>
      </c>
      <c r="AE316" s="63" t="str">
        <f>VLOOKUP(G316,'Sheet 1 (2)'!$H$4:$AF$536,25,FALSE)</f>
        <v/>
      </c>
      <c r="AF316" s="63" t="s">
        <v>334</v>
      </c>
      <c r="AG316" s="63" t="str">
        <f t="shared" si="42"/>
        <v/>
      </c>
      <c r="AH316" s="63" t="s">
        <v>329</v>
      </c>
      <c r="AI316" s="63" t="str">
        <f>VLOOKUP(G316,'Sheet 1 (2)'!$H$4:$AG$536,26,FALSE)</f>
        <v/>
      </c>
      <c r="AJ316" s="63" t="s">
        <v>329</v>
      </c>
      <c r="AK316" s="63" t="s">
        <v>304</v>
      </c>
      <c r="AL316" s="63" t="str">
        <f>VLOOKUP(G316,'Sheet 1 (2)'!$H$4:$AH$536,27,FALSE)</f>
        <v/>
      </c>
      <c r="AM316" s="63" t="str">
        <f t="shared" si="50"/>
        <v/>
      </c>
      <c r="AN316" s="63">
        <v>1</v>
      </c>
      <c r="AO316" s="63">
        <f t="shared" si="45"/>
        <v>1</v>
      </c>
      <c r="AP316" s="71" t="s">
        <v>329</v>
      </c>
      <c r="AQ316" s="71" t="s">
        <v>1871</v>
      </c>
      <c r="AR316" s="71" t="s">
        <v>301</v>
      </c>
    </row>
    <row r="317" spans="1:44" ht="15.75" customHeight="1">
      <c r="A317" s="63" t="s">
        <v>1738</v>
      </c>
      <c r="B317" s="63" t="s">
        <v>128</v>
      </c>
      <c r="C317" s="63" t="s">
        <v>1864</v>
      </c>
      <c r="D317" s="63" t="s">
        <v>153</v>
      </c>
      <c r="E317" s="63" t="s">
        <v>1865</v>
      </c>
      <c r="F317" s="63" t="s">
        <v>154</v>
      </c>
      <c r="G317" s="63" t="s">
        <v>1872</v>
      </c>
      <c r="H317" s="63" t="s">
        <v>1873</v>
      </c>
      <c r="I317" s="63" t="s">
        <v>301</v>
      </c>
      <c r="J317" s="63"/>
      <c r="K317" s="63"/>
      <c r="L317" s="63" t="s">
        <v>302</v>
      </c>
      <c r="M317" s="63" t="s">
        <v>1874</v>
      </c>
      <c r="N317" s="63" t="s">
        <v>1874</v>
      </c>
      <c r="O317" s="63" t="str">
        <f>VLOOKUP(G317,'Sheet 1 (2)'!$H$4:$M$536,6,FALSE)</f>
        <v/>
      </c>
      <c r="P317" s="63" t="str">
        <f t="shared" si="46"/>
        <v>La meta fisica es igual al 100% de personas programadas para Evaluación de la persona con riesgo de glaucoma en el primer y segundo nivel de atención.</v>
      </c>
      <c r="Q317" s="91" t="str">
        <f>VLOOKUP(G317,Hoja1!$C$4:$D$146,2,FALSE)</f>
        <v>100%*0081305</v>
      </c>
      <c r="R317" s="63" t="s">
        <v>498</v>
      </c>
      <c r="S317" s="63" t="s">
        <v>651</v>
      </c>
      <c r="T317" s="63" t="str">
        <f>VLOOKUP(G317,'Sheet 1 (2)'!$H$4:$O$536,8,FALSE)</f>
        <v/>
      </c>
      <c r="U317" s="63" t="str">
        <f t="shared" si="48"/>
        <v>SIS</v>
      </c>
      <c r="V317" s="63"/>
      <c r="W317" s="63" t="s">
        <v>304</v>
      </c>
      <c r="X317" s="63" t="str">
        <f>VLOOKUP(G317,'Sheet 1 (2)'!$H$4:$Q$536,10,FALSE)</f>
        <v/>
      </c>
      <c r="Y317" s="63" t="str">
        <f t="shared" si="40"/>
        <v/>
      </c>
      <c r="Z317" s="63" t="s">
        <v>1875</v>
      </c>
      <c r="AA317" s="63" t="s">
        <v>304</v>
      </c>
      <c r="AB317" s="63" t="str">
        <f>VLOOKUP(G317,'Sheet 1 (2)'!$H$4:$S$536,12,FALSE)</f>
        <v/>
      </c>
      <c r="AC317" s="63" t="str">
        <f t="shared" si="47"/>
        <v/>
      </c>
      <c r="AD317" s="63" t="s">
        <v>304</v>
      </c>
      <c r="AE317" s="63" t="str">
        <f>VLOOKUP(G317,'Sheet 1 (2)'!$H$4:$AF$536,25,FALSE)</f>
        <v/>
      </c>
      <c r="AF317" s="63" t="s">
        <v>334</v>
      </c>
      <c r="AG317" s="63" t="str">
        <f t="shared" si="42"/>
        <v/>
      </c>
      <c r="AH317" s="63" t="s">
        <v>329</v>
      </c>
      <c r="AI317" s="63" t="str">
        <f>VLOOKUP(G317,'Sheet 1 (2)'!$H$4:$AG$536,26,FALSE)</f>
        <v/>
      </c>
      <c r="AJ317" s="63" t="s">
        <v>329</v>
      </c>
      <c r="AK317" s="63" t="s">
        <v>304</v>
      </c>
      <c r="AL317" s="63" t="str">
        <f>VLOOKUP(G317,'Sheet 1 (2)'!$H$4:$AH$536,27,FALSE)</f>
        <v/>
      </c>
      <c r="AM317" s="63" t="str">
        <f t="shared" si="50"/>
        <v/>
      </c>
      <c r="AN317" s="63">
        <v>1</v>
      </c>
      <c r="AO317" s="63">
        <f t="shared" si="45"/>
        <v>1</v>
      </c>
      <c r="AP317" s="71" t="s">
        <v>329</v>
      </c>
      <c r="AQ317" s="71" t="s">
        <v>1871</v>
      </c>
      <c r="AR317" s="71" t="s">
        <v>301</v>
      </c>
    </row>
    <row r="318" spans="1:44" ht="15.75" customHeight="1">
      <c r="A318" s="63" t="s">
        <v>1738</v>
      </c>
      <c r="B318" s="63" t="s">
        <v>128</v>
      </c>
      <c r="C318" s="63" t="s">
        <v>1864</v>
      </c>
      <c r="D318" s="63" t="s">
        <v>153</v>
      </c>
      <c r="E318" s="63" t="s">
        <v>1865</v>
      </c>
      <c r="F318" s="63" t="s">
        <v>154</v>
      </c>
      <c r="G318" s="63" t="s">
        <v>1876</v>
      </c>
      <c r="H318" s="63" t="s">
        <v>1877</v>
      </c>
      <c r="I318" s="63" t="s">
        <v>301</v>
      </c>
      <c r="J318" s="63"/>
      <c r="K318" s="63"/>
      <c r="L318" s="63" t="s">
        <v>1813</v>
      </c>
      <c r="M318" s="63" t="s">
        <v>1874</v>
      </c>
      <c r="N318" s="63" t="s">
        <v>1874</v>
      </c>
      <c r="O318" s="63" t="str">
        <f>VLOOKUP(G318,'Sheet 1 (2)'!$H$4:$M$536,6,FALSE)</f>
        <v/>
      </c>
      <c r="P318" s="63" t="str">
        <f t="shared" si="46"/>
        <v>La meta fisica es igual al 100% de personas programadas para Evaluación de la persona con riesgo de glaucoma en el primer y segundo nivel de atención.</v>
      </c>
      <c r="Q318" s="91" t="str">
        <f>VLOOKUP(G318,Hoja1!$C$4:$D$146,2,FALSE)</f>
        <v>100%*0081305</v>
      </c>
      <c r="R318" s="63" t="s">
        <v>498</v>
      </c>
      <c r="S318" s="63" t="s">
        <v>651</v>
      </c>
      <c r="T318" s="63" t="str">
        <f>VLOOKUP(G318,'Sheet 1 (2)'!$H$4:$O$536,8,FALSE)</f>
        <v/>
      </c>
      <c r="U318" s="63" t="str">
        <f t="shared" si="48"/>
        <v>SIS</v>
      </c>
      <c r="V318" s="63"/>
      <c r="W318" s="63" t="s">
        <v>304</v>
      </c>
      <c r="X318" s="63" t="str">
        <f>VLOOKUP(G318,'Sheet 1 (2)'!$H$4:$Q$536,10,FALSE)</f>
        <v/>
      </c>
      <c r="Y318" s="63" t="str">
        <f t="shared" si="40"/>
        <v/>
      </c>
      <c r="Z318" s="63" t="s">
        <v>1878</v>
      </c>
      <c r="AA318" s="63" t="s">
        <v>304</v>
      </c>
      <c r="AB318" s="63" t="str">
        <f>VLOOKUP(G318,'Sheet 1 (2)'!$H$4:$S$536,12,FALSE)</f>
        <v/>
      </c>
      <c r="AC318" s="63" t="str">
        <f t="shared" si="47"/>
        <v/>
      </c>
      <c r="AD318" s="63" t="s">
        <v>304</v>
      </c>
      <c r="AE318" s="63" t="str">
        <f>VLOOKUP(G318,'Sheet 1 (2)'!$H$4:$AF$536,25,FALSE)</f>
        <v/>
      </c>
      <c r="AF318" s="63" t="s">
        <v>334</v>
      </c>
      <c r="AG318" s="63" t="str">
        <f t="shared" si="42"/>
        <v/>
      </c>
      <c r="AH318" s="63" t="s">
        <v>329</v>
      </c>
      <c r="AI318" s="63" t="str">
        <f>VLOOKUP(G318,'Sheet 1 (2)'!$H$4:$AG$536,26,FALSE)</f>
        <v/>
      </c>
      <c r="AJ318" s="63" t="s">
        <v>329</v>
      </c>
      <c r="AK318" s="63" t="s">
        <v>304</v>
      </c>
      <c r="AL318" s="63" t="str">
        <f>VLOOKUP(G318,'Sheet 1 (2)'!$H$4:$AH$536,27,FALSE)</f>
        <v/>
      </c>
      <c r="AM318" s="63" t="str">
        <f t="shared" si="50"/>
        <v/>
      </c>
      <c r="AN318" s="63">
        <v>1</v>
      </c>
      <c r="AO318" s="63">
        <f t="shared" si="45"/>
        <v>1</v>
      </c>
      <c r="AP318" s="71" t="s">
        <v>329</v>
      </c>
      <c r="AQ318" s="71" t="s">
        <v>1871</v>
      </c>
      <c r="AR318" s="71" t="s">
        <v>301</v>
      </c>
    </row>
    <row r="319" spans="1:44" ht="15.75" customHeight="1">
      <c r="A319" s="63" t="s">
        <v>1738</v>
      </c>
      <c r="B319" s="63" t="s">
        <v>128</v>
      </c>
      <c r="C319" s="63" t="s">
        <v>1864</v>
      </c>
      <c r="D319" s="63" t="s">
        <v>153</v>
      </c>
      <c r="E319" s="63" t="s">
        <v>1865</v>
      </c>
      <c r="F319" s="63" t="s">
        <v>154</v>
      </c>
      <c r="G319" s="63" t="s">
        <v>1879</v>
      </c>
      <c r="H319" s="63" t="s">
        <v>1880</v>
      </c>
      <c r="I319" s="63" t="s">
        <v>329</v>
      </c>
      <c r="J319" s="63"/>
      <c r="K319" s="63"/>
      <c r="L319" s="63" t="s">
        <v>1795</v>
      </c>
      <c r="M319" s="63" t="s">
        <v>1881</v>
      </c>
      <c r="N319" s="63" t="s">
        <v>1882</v>
      </c>
      <c r="O319" s="63" t="str">
        <f>VLOOKUP(G319,'Sheet 1 (2)'!$H$4:$M$536,6,FALSE)</f>
        <v/>
      </c>
      <c r="P319" s="63" t="str">
        <f t="shared" si="46"/>
        <v>La meta fisica es igual al 10%  más del total de las personas  con diagnóstico de glaucoma del año anterior.</v>
      </c>
      <c r="Q319" s="91" t="str">
        <f>VLOOKUP(G319,Hoja1!$C$4:$D$146,2,FALSE)</f>
        <v>14%*0081303</v>
      </c>
      <c r="R319" s="63" t="s">
        <v>498</v>
      </c>
      <c r="S319" s="63" t="s">
        <v>651</v>
      </c>
      <c r="T319" s="63" t="str">
        <f>VLOOKUP(G319,'Sheet 1 (2)'!$H$4:$O$536,8,FALSE)</f>
        <v/>
      </c>
      <c r="U319" s="63" t="str">
        <f t="shared" si="48"/>
        <v>SIS</v>
      </c>
      <c r="V319" s="63"/>
      <c r="W319" s="63" t="s">
        <v>304</v>
      </c>
      <c r="X319" s="63" t="str">
        <f>VLOOKUP(G319,'Sheet 1 (2)'!$H$4:$Q$536,10,FALSE)</f>
        <v/>
      </c>
      <c r="Y319" s="63" t="str">
        <f t="shared" si="40"/>
        <v/>
      </c>
      <c r="Z319" s="63" t="s">
        <v>1883</v>
      </c>
      <c r="AA319" s="63" t="s">
        <v>304</v>
      </c>
      <c r="AB319" s="63" t="str">
        <f>VLOOKUP(G319,'Sheet 1 (2)'!$H$4:$S$536,12,FALSE)</f>
        <v/>
      </c>
      <c r="AC319" s="63" t="str">
        <f t="shared" si="47"/>
        <v/>
      </c>
      <c r="AD319" s="63" t="s">
        <v>304</v>
      </c>
      <c r="AE319" s="63" t="str">
        <f>VLOOKUP(G319,'Sheet 1 (2)'!$H$4:$AF$536,25,FALSE)</f>
        <v/>
      </c>
      <c r="AF319" s="63" t="s">
        <v>418</v>
      </c>
      <c r="AG319" s="63" t="str">
        <f t="shared" si="42"/>
        <v/>
      </c>
      <c r="AH319" s="63" t="s">
        <v>329</v>
      </c>
      <c r="AI319" s="63" t="str">
        <f>VLOOKUP(G319,'Sheet 1 (2)'!$H$4:$AG$536,26,FALSE)</f>
        <v/>
      </c>
      <c r="AJ319" s="63" t="s">
        <v>329</v>
      </c>
      <c r="AK319" s="63" t="s">
        <v>304</v>
      </c>
      <c r="AL319" s="63" t="str">
        <f>VLOOKUP(G319,'Sheet 1 (2)'!$H$4:$AH$536,27,FALSE)</f>
        <v/>
      </c>
      <c r="AM319" s="63" t="str">
        <f t="shared" si="50"/>
        <v/>
      </c>
      <c r="AN319" s="63">
        <v>1</v>
      </c>
      <c r="AO319" s="63">
        <f t="shared" si="45"/>
        <v>1</v>
      </c>
      <c r="AP319" s="71" t="s">
        <v>329</v>
      </c>
      <c r="AQ319" s="71" t="s">
        <v>1871</v>
      </c>
      <c r="AR319" s="71" t="s">
        <v>301</v>
      </c>
    </row>
    <row r="320" spans="1:44" ht="15.75" customHeight="1">
      <c r="A320" s="63" t="s">
        <v>1738</v>
      </c>
      <c r="B320" s="63" t="s">
        <v>128</v>
      </c>
      <c r="C320" s="63" t="s">
        <v>1864</v>
      </c>
      <c r="D320" s="63" t="s">
        <v>153</v>
      </c>
      <c r="E320" s="63" t="s">
        <v>1865</v>
      </c>
      <c r="F320" s="63" t="s">
        <v>154</v>
      </c>
      <c r="G320" s="63" t="s">
        <v>1884</v>
      </c>
      <c r="H320" s="63" t="s">
        <v>1885</v>
      </c>
      <c r="I320" s="63" t="s">
        <v>329</v>
      </c>
      <c r="J320" s="63"/>
      <c r="K320" s="63"/>
      <c r="L320" s="63" t="s">
        <v>1795</v>
      </c>
      <c r="M320" s="63" t="s">
        <v>1886</v>
      </c>
      <c r="N320" s="63" t="s">
        <v>1886</v>
      </c>
      <c r="O320" s="63" t="str">
        <f>VLOOKUP(G320,'Sheet 1 (2)'!$H$4:$M$536,6,FALSE)</f>
        <v/>
      </c>
      <c r="P320" s="63" t="str">
        <f t="shared" si="46"/>
        <v>La meta fisica es igual al 20% de personas de 40 años a más programadas para tamizaje de persona con riesgo de glaucoma en el primer y segundo nivel de atención</v>
      </c>
      <c r="Q320" s="91" t="str">
        <f>VLOOKUP(G320,Hoja1!$C$4:$D$146,2,FALSE)</f>
        <v>20%*0081301</v>
      </c>
      <c r="R320" s="63" t="s">
        <v>498</v>
      </c>
      <c r="S320" s="63" t="s">
        <v>651</v>
      </c>
      <c r="T320" s="63" t="str">
        <f>VLOOKUP(G320,'Sheet 1 (2)'!$H$4:$O$536,8,FALSE)</f>
        <v/>
      </c>
      <c r="U320" s="63" t="str">
        <f t="shared" si="48"/>
        <v>SIS</v>
      </c>
      <c r="V320" s="63"/>
      <c r="W320" s="63" t="s">
        <v>304</v>
      </c>
      <c r="X320" s="63" t="str">
        <f>VLOOKUP(G320,'Sheet 1 (2)'!$H$4:$Q$536,10,FALSE)</f>
        <v/>
      </c>
      <c r="Y320" s="63" t="str">
        <f t="shared" si="40"/>
        <v/>
      </c>
      <c r="Z320" s="63" t="s">
        <v>1870</v>
      </c>
      <c r="AA320" s="63" t="s">
        <v>304</v>
      </c>
      <c r="AB320" s="63" t="str">
        <f>VLOOKUP(G320,'Sheet 1 (2)'!$H$4:$S$536,12,FALSE)</f>
        <v/>
      </c>
      <c r="AC320" s="63" t="str">
        <f t="shared" si="47"/>
        <v/>
      </c>
      <c r="AD320" s="63" t="s">
        <v>304</v>
      </c>
      <c r="AE320" s="63" t="str">
        <f>VLOOKUP(G320,'Sheet 1 (2)'!$H$4:$AF$536,25,FALSE)</f>
        <v/>
      </c>
      <c r="AF320" s="63" t="s">
        <v>1887</v>
      </c>
      <c r="AG320" s="63" t="str">
        <f t="shared" si="42"/>
        <v/>
      </c>
      <c r="AH320" s="63" t="s">
        <v>329</v>
      </c>
      <c r="AI320" s="63" t="str">
        <f>VLOOKUP(G320,'Sheet 1 (2)'!$H$4:$AG$536,26,FALSE)</f>
        <v/>
      </c>
      <c r="AJ320" s="63" t="s">
        <v>329</v>
      </c>
      <c r="AK320" s="63" t="s">
        <v>304</v>
      </c>
      <c r="AL320" s="63" t="str">
        <f>VLOOKUP(G320,'Sheet 1 (2)'!$H$4:$AH$536,27,FALSE)</f>
        <v/>
      </c>
      <c r="AM320" s="63" t="str">
        <f t="shared" si="50"/>
        <v/>
      </c>
      <c r="AN320" s="63">
        <v>1</v>
      </c>
      <c r="AO320" s="63">
        <f t="shared" si="45"/>
        <v>1</v>
      </c>
      <c r="AP320" s="71" t="s">
        <v>329</v>
      </c>
      <c r="AQ320" s="71" t="s">
        <v>1871</v>
      </c>
      <c r="AR320" s="71" t="s">
        <v>301</v>
      </c>
    </row>
    <row r="321" spans="1:44" ht="15.75" customHeight="1">
      <c r="A321" s="63" t="s">
        <v>1738</v>
      </c>
      <c r="B321" s="63" t="s">
        <v>128</v>
      </c>
      <c r="C321" s="63" t="s">
        <v>1888</v>
      </c>
      <c r="D321" s="63" t="s">
        <v>155</v>
      </c>
      <c r="E321" s="63" t="s">
        <v>1889</v>
      </c>
      <c r="F321" s="63" t="s">
        <v>156</v>
      </c>
      <c r="G321" s="63" t="s">
        <v>1890</v>
      </c>
      <c r="H321" s="63" t="s">
        <v>1891</v>
      </c>
      <c r="I321" s="63" t="s">
        <v>329</v>
      </c>
      <c r="J321" s="63"/>
      <c r="K321" s="63"/>
      <c r="L321" s="63" t="s">
        <v>1249</v>
      </c>
      <c r="M321" s="63" t="s">
        <v>1892</v>
      </c>
      <c r="N321" s="63" t="s">
        <v>304</v>
      </c>
      <c r="O321" s="63" t="str">
        <f>VLOOKUP(G321,'Sheet 1 (2)'!$H$4:$M$536,6,FALSE)</f>
        <v/>
      </c>
      <c r="P321" s="63" t="str">
        <f t="shared" si="46"/>
        <v/>
      </c>
      <c r="Q321" s="91" t="str">
        <f>VLOOKUP(G321,Hoja1!$C$4:$D$146,2,FALSE)</f>
        <v>100%*0081304</v>
      </c>
      <c r="R321" s="63" t="s">
        <v>498</v>
      </c>
      <c r="S321" s="63" t="s">
        <v>651</v>
      </c>
      <c r="T321" s="63" t="str">
        <f>VLOOKUP(G321,'Sheet 1 (2)'!$H$4:$O$536,8,FALSE)</f>
        <v/>
      </c>
      <c r="U321" s="63" t="str">
        <f t="shared" si="48"/>
        <v>SIS</v>
      </c>
      <c r="V321" s="63"/>
      <c r="W321" s="63" t="s">
        <v>304</v>
      </c>
      <c r="X321" s="63" t="str">
        <f>VLOOKUP(G321,'Sheet 1 (2)'!$H$4:$Q$536,10,FALSE)</f>
        <v/>
      </c>
      <c r="Y321" s="63" t="str">
        <f t="shared" si="40"/>
        <v/>
      </c>
      <c r="Z321" s="63" t="s">
        <v>1893</v>
      </c>
      <c r="AA321" s="63" t="s">
        <v>304</v>
      </c>
      <c r="AB321" s="63" t="str">
        <f>VLOOKUP(G321,'Sheet 1 (2)'!$H$4:$S$536,12,FALSE)</f>
        <v/>
      </c>
      <c r="AC321" s="63" t="str">
        <f t="shared" si="47"/>
        <v/>
      </c>
      <c r="AD321" s="63" t="s">
        <v>304</v>
      </c>
      <c r="AE321" s="63" t="str">
        <f>VLOOKUP(G321,'Sheet 1 (2)'!$H$4:$AF$536,25,FALSE)</f>
        <v/>
      </c>
      <c r="AF321" s="63" t="s">
        <v>632</v>
      </c>
      <c r="AG321" s="63" t="str">
        <f t="shared" si="42"/>
        <v/>
      </c>
      <c r="AH321" s="63" t="s">
        <v>329</v>
      </c>
      <c r="AI321" s="63" t="str">
        <f>VLOOKUP(G321,'Sheet 1 (2)'!$H$4:$AG$536,26,FALSE)</f>
        <v/>
      </c>
      <c r="AJ321" s="63" t="s">
        <v>329</v>
      </c>
      <c r="AK321" s="63" t="s">
        <v>304</v>
      </c>
      <c r="AL321" s="63" t="str">
        <f>VLOOKUP(G321,'Sheet 1 (2)'!$H$4:$AH$536,27,FALSE)</f>
        <v/>
      </c>
      <c r="AM321" s="63" t="str">
        <f t="shared" si="50"/>
        <v/>
      </c>
      <c r="AN321" s="63">
        <v>1</v>
      </c>
      <c r="AO321" s="63">
        <f t="shared" si="45"/>
        <v>1</v>
      </c>
      <c r="AP321" s="71" t="s">
        <v>329</v>
      </c>
      <c r="AQ321" s="71" t="s">
        <v>1871</v>
      </c>
      <c r="AR321" s="71" t="s">
        <v>301</v>
      </c>
    </row>
    <row r="322" spans="1:44" ht="15.75" customHeight="1">
      <c r="A322" s="63" t="s">
        <v>1738</v>
      </c>
      <c r="B322" s="63" t="s">
        <v>128</v>
      </c>
      <c r="C322" s="63" t="s">
        <v>1888</v>
      </c>
      <c r="D322" s="63" t="s">
        <v>155</v>
      </c>
      <c r="E322" s="63" t="s">
        <v>1889</v>
      </c>
      <c r="F322" s="63" t="s">
        <v>156</v>
      </c>
      <c r="G322" s="63" t="s">
        <v>1894</v>
      </c>
      <c r="H322" s="63" t="s">
        <v>1895</v>
      </c>
      <c r="I322" s="63" t="s">
        <v>329</v>
      </c>
      <c r="J322" s="63"/>
      <c r="K322" s="63"/>
      <c r="L322" s="63" t="s">
        <v>1821</v>
      </c>
      <c r="M322" s="63" t="s">
        <v>1892</v>
      </c>
      <c r="N322" s="63" t="s">
        <v>304</v>
      </c>
      <c r="O322" s="63" t="str">
        <f>VLOOKUP(G322,'Sheet 1 (2)'!$H$4:$M$536,6,FALSE)</f>
        <v/>
      </c>
      <c r="P322" s="63" t="str">
        <f t="shared" si="46"/>
        <v/>
      </c>
      <c r="Q322" s="91" t="str">
        <f>VLOOKUP(G322,Hoja1!$C$4:$D$146,2,FALSE)</f>
        <v>100%*0081304</v>
      </c>
      <c r="R322" s="63" t="s">
        <v>498</v>
      </c>
      <c r="S322" s="63" t="s">
        <v>651</v>
      </c>
      <c r="T322" s="63" t="str">
        <f>VLOOKUP(G322,'Sheet 1 (2)'!$H$4:$O$536,8,FALSE)</f>
        <v/>
      </c>
      <c r="U322" s="63" t="str">
        <f t="shared" si="48"/>
        <v>SIS</v>
      </c>
      <c r="V322" s="63"/>
      <c r="W322" s="63" t="s">
        <v>304</v>
      </c>
      <c r="X322" s="63" t="str">
        <f>VLOOKUP(G322,'Sheet 1 (2)'!$H$4:$Q$536,10,FALSE)</f>
        <v/>
      </c>
      <c r="Y322" s="63" t="str">
        <f t="shared" si="40"/>
        <v/>
      </c>
      <c r="Z322" s="63" t="s">
        <v>1896</v>
      </c>
      <c r="AA322" s="63" t="s">
        <v>304</v>
      </c>
      <c r="AB322" s="63" t="str">
        <f>VLOOKUP(G322,'Sheet 1 (2)'!$H$4:$S$536,12,FALSE)</f>
        <v/>
      </c>
      <c r="AC322" s="63" t="str">
        <f t="shared" si="47"/>
        <v/>
      </c>
      <c r="AD322" s="63" t="s">
        <v>304</v>
      </c>
      <c r="AE322" s="63" t="str">
        <f>VLOOKUP(G322,'Sheet 1 (2)'!$H$4:$AF$536,25,FALSE)</f>
        <v/>
      </c>
      <c r="AF322" s="63" t="s">
        <v>418</v>
      </c>
      <c r="AG322" s="63" t="str">
        <f t="shared" si="42"/>
        <v/>
      </c>
      <c r="AH322" s="63" t="s">
        <v>329</v>
      </c>
      <c r="AI322" s="63" t="str">
        <f>VLOOKUP(G322,'Sheet 1 (2)'!$H$4:$AG$536,26,FALSE)</f>
        <v/>
      </c>
      <c r="AJ322" s="63" t="s">
        <v>329</v>
      </c>
      <c r="AK322" s="63" t="s">
        <v>304</v>
      </c>
      <c r="AL322" s="63" t="str">
        <f>VLOOKUP(G322,'Sheet 1 (2)'!$H$4:$AH$536,27,FALSE)</f>
        <v/>
      </c>
      <c r="AM322" s="63" t="str">
        <f t="shared" si="50"/>
        <v/>
      </c>
      <c r="AN322" s="63">
        <v>1</v>
      </c>
      <c r="AO322" s="63">
        <f t="shared" ref="AO322:AO385" si="51">+IF(AJ322="SI",1,0)</f>
        <v>1</v>
      </c>
      <c r="AP322" s="71" t="s">
        <v>329</v>
      </c>
      <c r="AQ322" s="71" t="s">
        <v>1871</v>
      </c>
      <c r="AR322" s="71" t="s">
        <v>301</v>
      </c>
    </row>
    <row r="323" spans="1:44" ht="15.75" customHeight="1">
      <c r="A323" s="63" t="s">
        <v>1738</v>
      </c>
      <c r="B323" s="63" t="s">
        <v>128</v>
      </c>
      <c r="C323" s="63" t="s">
        <v>1897</v>
      </c>
      <c r="D323" s="63" t="s">
        <v>157</v>
      </c>
      <c r="E323" s="63" t="s">
        <v>1898</v>
      </c>
      <c r="F323" s="63" t="s">
        <v>158</v>
      </c>
      <c r="G323" s="63" t="s">
        <v>1899</v>
      </c>
      <c r="H323" s="63" t="s">
        <v>1900</v>
      </c>
      <c r="I323" s="63" t="s">
        <v>329</v>
      </c>
      <c r="J323" s="63"/>
      <c r="K323" s="63"/>
      <c r="L323" s="63" t="s">
        <v>1795</v>
      </c>
      <c r="M323" s="63" t="s">
        <v>1901</v>
      </c>
      <c r="N323" s="63" t="s">
        <v>1902</v>
      </c>
      <c r="O323" s="63" t="str">
        <f>VLOOKUP(G323,'Sheet 1 (2)'!$H$4:$M$536,6,FALSE)</f>
        <v/>
      </c>
      <c r="P323" s="63" t="str">
        <f t="shared" si="46"/>
        <v>La meta fisica es igual al 100 %  de personas con diagnóstico de Diabetes Mellitus del año anterior.</v>
      </c>
      <c r="Q323" s="63" t="str">
        <f>VLOOKUP(G323,Hoja1!$C$4:$D$146,2,FALSE)</f>
        <v>*Se puede obtener con el CIE10</v>
      </c>
      <c r="R323" s="63" t="s">
        <v>498</v>
      </c>
      <c r="S323" s="63" t="s">
        <v>304</v>
      </c>
      <c r="T323" s="63" t="str">
        <f>VLOOKUP(G323,'Sheet 1 (2)'!$H$4:$O$536,8,FALSE)</f>
        <v/>
      </c>
      <c r="U323" s="63" t="str">
        <f t="shared" si="48"/>
        <v/>
      </c>
      <c r="V323" s="63"/>
      <c r="W323" s="63" t="s">
        <v>304</v>
      </c>
      <c r="X323" s="63" t="str">
        <f>VLOOKUP(G323,'Sheet 1 (2)'!$H$4:$Q$536,10,FALSE)</f>
        <v/>
      </c>
      <c r="Y323" s="63" t="str">
        <f t="shared" si="40"/>
        <v/>
      </c>
      <c r="Z323" s="63" t="s">
        <v>1903</v>
      </c>
      <c r="AA323" s="63" t="s">
        <v>1904</v>
      </c>
      <c r="AB323" s="63" t="str">
        <f>VLOOKUP(G323,'Sheet 1 (2)'!$H$4:$S$536,12,FALSE)</f>
        <v/>
      </c>
      <c r="AC323" s="63" t="str">
        <f t="shared" si="47"/>
        <v>E11</v>
      </c>
      <c r="AD323" s="63" t="s">
        <v>304</v>
      </c>
      <c r="AE323" s="63" t="str">
        <f>VLOOKUP(G323,'Sheet 1 (2)'!$H$4:$AF$536,25,FALSE)</f>
        <v/>
      </c>
      <c r="AF323" s="63" t="s">
        <v>334</v>
      </c>
      <c r="AG323" s="63" t="str">
        <f t="shared" si="42"/>
        <v/>
      </c>
      <c r="AH323" s="63" t="s">
        <v>329</v>
      </c>
      <c r="AI323" s="63" t="str">
        <f>VLOOKUP(G323,'Sheet 1 (2)'!$H$4:$AG$536,26,FALSE)</f>
        <v/>
      </c>
      <c r="AJ323" s="63" t="s">
        <v>329</v>
      </c>
      <c r="AK323" s="63" t="s">
        <v>1905</v>
      </c>
      <c r="AL323" s="63" t="str">
        <f>VLOOKUP(G323,'Sheet 1 (2)'!$H$4:$AH$536,27,FALSE)</f>
        <v/>
      </c>
      <c r="AM323" s="63" t="str">
        <f t="shared" si="50"/>
        <v>NOS DIERON EL CIE10</v>
      </c>
      <c r="AN323" s="63">
        <v>1</v>
      </c>
      <c r="AO323" s="63">
        <f t="shared" si="51"/>
        <v>1</v>
      </c>
      <c r="AP323" s="71" t="s">
        <v>329</v>
      </c>
      <c r="AQ323" s="71" t="s">
        <v>1871</v>
      </c>
      <c r="AR323" s="71" t="s">
        <v>301</v>
      </c>
    </row>
    <row r="324" spans="1:44" ht="15.75" customHeight="1">
      <c r="A324" s="63" t="s">
        <v>1738</v>
      </c>
      <c r="B324" s="63" t="s">
        <v>128</v>
      </c>
      <c r="C324" s="63" t="s">
        <v>1897</v>
      </c>
      <c r="D324" s="63" t="s">
        <v>157</v>
      </c>
      <c r="E324" s="63" t="s">
        <v>1898</v>
      </c>
      <c r="F324" s="63" t="s">
        <v>158</v>
      </c>
      <c r="G324" s="63" t="s">
        <v>1906</v>
      </c>
      <c r="H324" s="63" t="s">
        <v>1907</v>
      </c>
      <c r="I324" s="63" t="s">
        <v>329</v>
      </c>
      <c r="J324" s="63"/>
      <c r="K324" s="63"/>
      <c r="L324" s="63" t="s">
        <v>1795</v>
      </c>
      <c r="M324" s="63" t="s">
        <v>1908</v>
      </c>
      <c r="N324" s="63" t="s">
        <v>1908</v>
      </c>
      <c r="O324" s="63" t="str">
        <f>VLOOKUP(G324,'Sheet 1 (2)'!$H$4:$M$536,6,FALSE)</f>
        <v/>
      </c>
      <c r="P324" s="63" t="str">
        <f t="shared" si="46"/>
        <v>La meta fisica es igual al 100% de personas programadas en la detección de personas con diabetes mellitus con riesgo de retinopatía diabética</v>
      </c>
      <c r="Q324" s="91" t="str">
        <f>VLOOKUP(G324,Hoja1!$C$4:$D$146,2,FALSE)</f>
        <v>100%*0086501</v>
      </c>
      <c r="R324" s="63" t="s">
        <v>498</v>
      </c>
      <c r="S324" s="63" t="s">
        <v>304</v>
      </c>
      <c r="T324" s="63" t="str">
        <f>VLOOKUP(G324,'Sheet 1 (2)'!$H$4:$O$536,8,FALSE)</f>
        <v/>
      </c>
      <c r="U324" s="63" t="str">
        <f t="shared" si="48"/>
        <v/>
      </c>
      <c r="V324" s="63"/>
      <c r="W324" s="63" t="s">
        <v>304</v>
      </c>
      <c r="X324" s="63" t="str">
        <f>VLOOKUP(G324,'Sheet 1 (2)'!$H$4:$Q$536,10,FALSE)</f>
        <v/>
      </c>
      <c r="Y324" s="63" t="str">
        <f t="shared" si="40"/>
        <v/>
      </c>
      <c r="Z324" s="63" t="s">
        <v>1909</v>
      </c>
      <c r="AA324" s="63" t="s">
        <v>304</v>
      </c>
      <c r="AB324" s="63" t="str">
        <f>VLOOKUP(G324,'Sheet 1 (2)'!$H$4:$S$536,12,FALSE)</f>
        <v/>
      </c>
      <c r="AC324" s="63" t="str">
        <f t="shared" si="47"/>
        <v/>
      </c>
      <c r="AD324" s="63" t="s">
        <v>304</v>
      </c>
      <c r="AE324" s="63" t="str">
        <f>VLOOKUP(G324,'Sheet 1 (2)'!$H$4:$AF$536,25,FALSE)</f>
        <v/>
      </c>
      <c r="AF324" s="63" t="s">
        <v>326</v>
      </c>
      <c r="AG324" s="63" t="str">
        <f t="shared" si="42"/>
        <v/>
      </c>
      <c r="AH324" s="63" t="s">
        <v>329</v>
      </c>
      <c r="AI324" s="63" t="str">
        <f>VLOOKUP(G324,'Sheet 1 (2)'!$H$4:$AG$536,26,FALSE)</f>
        <v/>
      </c>
      <c r="AJ324" s="63" t="s">
        <v>329</v>
      </c>
      <c r="AK324" s="63" t="s">
        <v>304</v>
      </c>
      <c r="AL324" s="63" t="str">
        <f>VLOOKUP(G324,'Sheet 1 (2)'!$H$4:$AH$536,27,FALSE)</f>
        <v/>
      </c>
      <c r="AM324" s="63" t="str">
        <f t="shared" si="50"/>
        <v/>
      </c>
      <c r="AN324" s="63">
        <v>1</v>
      </c>
      <c r="AO324" s="63">
        <f t="shared" si="51"/>
        <v>1</v>
      </c>
      <c r="AP324" s="71" t="s">
        <v>329</v>
      </c>
      <c r="AQ324" s="71" t="s">
        <v>1871</v>
      </c>
      <c r="AR324" s="71" t="s">
        <v>301</v>
      </c>
    </row>
    <row r="325" spans="1:44" ht="15.75" customHeight="1">
      <c r="A325" s="63" t="s">
        <v>1738</v>
      </c>
      <c r="B325" s="63" t="s">
        <v>128</v>
      </c>
      <c r="C325" s="63" t="s">
        <v>1897</v>
      </c>
      <c r="D325" s="63" t="s">
        <v>157</v>
      </c>
      <c r="E325" s="63" t="s">
        <v>1898</v>
      </c>
      <c r="F325" s="63" t="s">
        <v>158</v>
      </c>
      <c r="G325" s="63" t="s">
        <v>1910</v>
      </c>
      <c r="H325" s="63" t="s">
        <v>1911</v>
      </c>
      <c r="I325" s="63" t="s">
        <v>329</v>
      </c>
      <c r="J325" s="63"/>
      <c r="K325" s="63"/>
      <c r="L325" s="63" t="s">
        <v>302</v>
      </c>
      <c r="M325" s="63" t="s">
        <v>1912</v>
      </c>
      <c r="N325" s="63" t="s">
        <v>1912</v>
      </c>
      <c r="O325" s="63" t="str">
        <f>VLOOKUP(G325,'Sheet 1 (2)'!$H$4:$M$536,6,FALSE)</f>
        <v/>
      </c>
      <c r="P325" s="63" t="str">
        <f t="shared" si="46"/>
        <v>La meta fisica es igual al 100% de personas diabéticas programadas para evaluación ocular con riesgo de Retinopatía Diabética</v>
      </c>
      <c r="Q325" s="91" t="str">
        <f>VLOOKUP(G325,Hoja1!$C$4:$D$146,2,FALSE)</f>
        <v>100%*0086502</v>
      </c>
      <c r="R325" s="63" t="s">
        <v>498</v>
      </c>
      <c r="S325" s="63" t="s">
        <v>304</v>
      </c>
      <c r="T325" s="63" t="str">
        <f>VLOOKUP(G325,'Sheet 1 (2)'!$H$4:$O$536,8,FALSE)</f>
        <v/>
      </c>
      <c r="U325" s="63" t="str">
        <f t="shared" si="48"/>
        <v/>
      </c>
      <c r="V325" s="63"/>
      <c r="W325" s="63" t="s">
        <v>304</v>
      </c>
      <c r="X325" s="63" t="str">
        <f>VLOOKUP(G325,'Sheet 1 (2)'!$H$4:$Q$536,10,FALSE)</f>
        <v/>
      </c>
      <c r="Y325" s="63" t="str">
        <f t="shared" si="40"/>
        <v/>
      </c>
      <c r="Z325" s="63" t="s">
        <v>1913</v>
      </c>
      <c r="AA325" s="63" t="s">
        <v>304</v>
      </c>
      <c r="AB325" s="63" t="str">
        <f>VLOOKUP(G325,'Sheet 1 (2)'!$H$4:$S$536,12,FALSE)</f>
        <v/>
      </c>
      <c r="AC325" s="63" t="str">
        <f t="shared" si="47"/>
        <v/>
      </c>
      <c r="AD325" s="63" t="s">
        <v>304</v>
      </c>
      <c r="AE325" s="63" t="str">
        <f>VLOOKUP(G325,'Sheet 1 (2)'!$H$4:$AF$536,25,FALSE)</f>
        <v/>
      </c>
      <c r="AF325" s="63" t="s">
        <v>334</v>
      </c>
      <c r="AG325" s="63" t="str">
        <f t="shared" si="42"/>
        <v/>
      </c>
      <c r="AH325" s="63" t="s">
        <v>329</v>
      </c>
      <c r="AI325" s="63" t="str">
        <f>VLOOKUP(G325,'Sheet 1 (2)'!$H$4:$AG$536,26,FALSE)</f>
        <v/>
      </c>
      <c r="AJ325" s="63" t="s">
        <v>329</v>
      </c>
      <c r="AK325" s="63" t="s">
        <v>304</v>
      </c>
      <c r="AL325" s="63" t="str">
        <f>VLOOKUP(G325,'Sheet 1 (2)'!$H$4:$AH$536,27,FALSE)</f>
        <v/>
      </c>
      <c r="AM325" s="63" t="str">
        <f t="shared" si="50"/>
        <v/>
      </c>
      <c r="AN325" s="63">
        <v>1</v>
      </c>
      <c r="AO325" s="63">
        <f t="shared" si="51"/>
        <v>1</v>
      </c>
      <c r="AP325" s="71" t="s">
        <v>329</v>
      </c>
      <c r="AQ325" s="71" t="s">
        <v>1871</v>
      </c>
      <c r="AR325" s="71" t="s">
        <v>301</v>
      </c>
    </row>
    <row r="326" spans="1:44" ht="15.75" customHeight="1">
      <c r="A326" s="63" t="s">
        <v>1738</v>
      </c>
      <c r="B326" s="63" t="s">
        <v>128</v>
      </c>
      <c r="C326" s="63" t="s">
        <v>1897</v>
      </c>
      <c r="D326" s="63" t="s">
        <v>157</v>
      </c>
      <c r="E326" s="63" t="s">
        <v>1898</v>
      </c>
      <c r="F326" s="63" t="s">
        <v>158</v>
      </c>
      <c r="G326" s="63" t="s">
        <v>1914</v>
      </c>
      <c r="H326" s="63" t="s">
        <v>1915</v>
      </c>
      <c r="I326" s="63" t="s">
        <v>301</v>
      </c>
      <c r="J326" s="63"/>
      <c r="K326" s="63"/>
      <c r="L326" s="63" t="s">
        <v>1813</v>
      </c>
      <c r="M326" s="63" t="s">
        <v>1916</v>
      </c>
      <c r="N326" s="63" t="s">
        <v>1916</v>
      </c>
      <c r="O326" s="63" t="str">
        <f>VLOOKUP(G326,'Sheet 1 (2)'!$H$4:$M$536,6,FALSE)</f>
        <v/>
      </c>
      <c r="P326" s="63" t="str">
        <f t="shared" si="46"/>
        <v>La meta fisica es igual al 100% de personas diabéticas programadas para evaluación ocular con riesgo de Retinopatía Diabética.</v>
      </c>
      <c r="Q326" s="91" t="str">
        <f>VLOOKUP(G326,Hoja1!$C$4:$D$146,2,FALSE)</f>
        <v>100%*0086502</v>
      </c>
      <c r="R326" s="63" t="s">
        <v>498</v>
      </c>
      <c r="S326" s="63" t="s">
        <v>304</v>
      </c>
      <c r="T326" s="63" t="str">
        <f>VLOOKUP(G326,'Sheet 1 (2)'!$H$4:$O$536,8,FALSE)</f>
        <v/>
      </c>
      <c r="U326" s="63" t="str">
        <f t="shared" si="48"/>
        <v/>
      </c>
      <c r="V326" s="63"/>
      <c r="W326" s="63" t="s">
        <v>304</v>
      </c>
      <c r="X326" s="63" t="str">
        <f>VLOOKUP(G326,'Sheet 1 (2)'!$H$4:$Q$536,10,FALSE)</f>
        <v/>
      </c>
      <c r="Y326" s="63" t="str">
        <f t="shared" si="40"/>
        <v/>
      </c>
      <c r="Z326" s="63" t="s">
        <v>1917</v>
      </c>
      <c r="AA326" s="63" t="s">
        <v>304</v>
      </c>
      <c r="AB326" s="63" t="str">
        <f>VLOOKUP(G326,'Sheet 1 (2)'!$H$4:$S$536,12,FALSE)</f>
        <v/>
      </c>
      <c r="AC326" s="63" t="str">
        <f t="shared" si="47"/>
        <v/>
      </c>
      <c r="AD326" s="63" t="s">
        <v>304</v>
      </c>
      <c r="AE326" s="63" t="str">
        <f>VLOOKUP(G326,'Sheet 1 (2)'!$H$4:$AF$536,25,FALSE)</f>
        <v/>
      </c>
      <c r="AF326" s="63" t="s">
        <v>334</v>
      </c>
      <c r="AG326" s="63" t="str">
        <f t="shared" si="42"/>
        <v/>
      </c>
      <c r="AH326" s="63" t="s">
        <v>329</v>
      </c>
      <c r="AI326" s="63" t="str">
        <f>VLOOKUP(G326,'Sheet 1 (2)'!$H$4:$AG$536,26,FALSE)</f>
        <v/>
      </c>
      <c r="AJ326" s="63" t="s">
        <v>329</v>
      </c>
      <c r="AK326" s="63" t="s">
        <v>304</v>
      </c>
      <c r="AL326" s="63" t="str">
        <f>VLOOKUP(G326,'Sheet 1 (2)'!$H$4:$AH$536,27,FALSE)</f>
        <v/>
      </c>
      <c r="AM326" s="63" t="str">
        <f t="shared" si="50"/>
        <v/>
      </c>
      <c r="AN326" s="63">
        <v>1</v>
      </c>
      <c r="AO326" s="63">
        <f t="shared" si="51"/>
        <v>1</v>
      </c>
      <c r="AP326" s="71" t="s">
        <v>329</v>
      </c>
      <c r="AQ326" s="71" t="s">
        <v>1871</v>
      </c>
      <c r="AR326" s="71" t="s">
        <v>301</v>
      </c>
    </row>
    <row r="327" spans="1:44" ht="15.75" customHeight="1">
      <c r="A327" s="63" t="s">
        <v>1738</v>
      </c>
      <c r="B327" s="63" t="s">
        <v>128</v>
      </c>
      <c r="C327" s="63" t="s">
        <v>1897</v>
      </c>
      <c r="D327" s="63" t="s">
        <v>157</v>
      </c>
      <c r="E327" s="63" t="s">
        <v>1898</v>
      </c>
      <c r="F327" s="63" t="s">
        <v>158</v>
      </c>
      <c r="G327" s="63" t="s">
        <v>1918</v>
      </c>
      <c r="H327" s="63" t="s">
        <v>1919</v>
      </c>
      <c r="I327" s="63" t="s">
        <v>329</v>
      </c>
      <c r="J327" s="63"/>
      <c r="K327" s="63"/>
      <c r="L327" s="63" t="s">
        <v>1795</v>
      </c>
      <c r="M327" s="63" t="s">
        <v>1920</v>
      </c>
      <c r="N327" s="63" t="s">
        <v>1921</v>
      </c>
      <c r="O327" s="63" t="str">
        <f>VLOOKUP(G327,'Sheet 1 (2)'!$H$4:$M$536,6,FALSE)</f>
        <v/>
      </c>
      <c r="P327" s="63" t="str">
        <f t="shared" si="46"/>
        <v>La meta fisica es igual al 10%  más del total de las personas  con diagnóstico de Retinopatía Diabética del año anterior.</v>
      </c>
      <c r="Q327" s="91" t="str">
        <f>VLOOKUP(G327,Hoja1!$C$4:$D$146,2,FALSE)</f>
        <v>25%*0086504</v>
      </c>
      <c r="R327" s="63" t="s">
        <v>498</v>
      </c>
      <c r="S327" s="63" t="s">
        <v>304</v>
      </c>
      <c r="T327" s="63" t="str">
        <f>VLOOKUP(G327,'Sheet 1 (2)'!$H$4:$O$536,8,FALSE)</f>
        <v/>
      </c>
      <c r="U327" s="63" t="str">
        <f t="shared" si="48"/>
        <v/>
      </c>
      <c r="V327" s="63"/>
      <c r="W327" s="63" t="s">
        <v>304</v>
      </c>
      <c r="X327" s="63" t="str">
        <f>VLOOKUP(G327,'Sheet 1 (2)'!$H$4:$Q$536,10,FALSE)</f>
        <v/>
      </c>
      <c r="Y327" s="63" t="str">
        <f t="shared" si="40"/>
        <v/>
      </c>
      <c r="Z327" s="63" t="s">
        <v>1922</v>
      </c>
      <c r="AA327" s="63" t="s">
        <v>304</v>
      </c>
      <c r="AB327" s="63" t="str">
        <f>VLOOKUP(G327,'Sheet 1 (2)'!$H$4:$S$536,12,FALSE)</f>
        <v/>
      </c>
      <c r="AC327" s="63" t="str">
        <f t="shared" si="47"/>
        <v/>
      </c>
      <c r="AD327" s="63" t="s">
        <v>304</v>
      </c>
      <c r="AE327" s="63" t="str">
        <f>VLOOKUP(G327,'Sheet 1 (2)'!$H$4:$AF$536,25,FALSE)</f>
        <v/>
      </c>
      <c r="AF327" s="63" t="s">
        <v>418</v>
      </c>
      <c r="AG327" s="63" t="str">
        <f t="shared" si="42"/>
        <v/>
      </c>
      <c r="AH327" s="63" t="s">
        <v>329</v>
      </c>
      <c r="AI327" s="63" t="str">
        <f>VLOOKUP(G327,'Sheet 1 (2)'!$H$4:$AG$536,26,FALSE)</f>
        <v/>
      </c>
      <c r="AJ327" s="63" t="s">
        <v>329</v>
      </c>
      <c r="AK327" s="63" t="s">
        <v>304</v>
      </c>
      <c r="AL327" s="63" t="str">
        <f>VLOOKUP(G327,'Sheet 1 (2)'!$H$4:$AH$536,27,FALSE)</f>
        <v/>
      </c>
      <c r="AM327" s="63" t="str">
        <f t="shared" si="50"/>
        <v/>
      </c>
      <c r="AN327" s="63">
        <v>1</v>
      </c>
      <c r="AO327" s="63">
        <f t="shared" si="51"/>
        <v>1</v>
      </c>
      <c r="AP327" s="71" t="s">
        <v>329</v>
      </c>
      <c r="AQ327" s="71" t="s">
        <v>1871</v>
      </c>
      <c r="AR327" s="71" t="s">
        <v>301</v>
      </c>
    </row>
    <row r="328" spans="1:44" ht="15.75" customHeight="1">
      <c r="A328" s="63" t="s">
        <v>1738</v>
      </c>
      <c r="B328" s="63" t="s">
        <v>128</v>
      </c>
      <c r="C328" s="63" t="s">
        <v>1897</v>
      </c>
      <c r="D328" s="63" t="s">
        <v>157</v>
      </c>
      <c r="E328" s="63" t="s">
        <v>1898</v>
      </c>
      <c r="F328" s="63" t="s">
        <v>158</v>
      </c>
      <c r="G328" s="63" t="s">
        <v>1923</v>
      </c>
      <c r="H328" s="63" t="s">
        <v>1924</v>
      </c>
      <c r="I328" s="63" t="s">
        <v>329</v>
      </c>
      <c r="J328" s="63"/>
      <c r="K328" s="63"/>
      <c r="L328" s="63" t="s">
        <v>1795</v>
      </c>
      <c r="M328" s="63" t="s">
        <v>1925</v>
      </c>
      <c r="N328" s="63" t="s">
        <v>1925</v>
      </c>
      <c r="O328" s="63" t="str">
        <f>VLOOKUP(G328,'Sheet 1 (2)'!$H$4:$M$536,6,FALSE)</f>
        <v/>
      </c>
      <c r="P328" s="63" t="str">
        <f t="shared" si="46"/>
        <v>La meta fisica es igual al 100% de personas programadas con diagnóstico de Retinopatía Diabética</v>
      </c>
      <c r="Q328" s="91" t="str">
        <f>VLOOKUP(G328,Hoja1!$C$4:$D$146,2,FALSE)</f>
        <v>100%*0086505</v>
      </c>
      <c r="R328" s="63" t="s">
        <v>498</v>
      </c>
      <c r="S328" s="63" t="s">
        <v>304</v>
      </c>
      <c r="T328" s="63" t="str">
        <f>VLOOKUP(G328,'Sheet 1 (2)'!$H$4:$O$536,8,FALSE)</f>
        <v/>
      </c>
      <c r="U328" s="63" t="str">
        <f t="shared" si="48"/>
        <v/>
      </c>
      <c r="V328" s="63"/>
      <c r="W328" s="63" t="s">
        <v>304</v>
      </c>
      <c r="X328" s="63" t="str">
        <f>VLOOKUP(G328,'Sheet 1 (2)'!$H$4:$Q$536,10,FALSE)</f>
        <v/>
      </c>
      <c r="Y328" s="63" t="str">
        <f t="shared" si="40"/>
        <v/>
      </c>
      <c r="Z328" s="63" t="s">
        <v>1926</v>
      </c>
      <c r="AA328" s="63" t="s">
        <v>304</v>
      </c>
      <c r="AB328" s="63" t="str">
        <f>VLOOKUP(G328,'Sheet 1 (2)'!$H$4:$S$536,12,FALSE)</f>
        <v/>
      </c>
      <c r="AC328" s="63" t="str">
        <f t="shared" si="47"/>
        <v/>
      </c>
      <c r="AD328" s="63" t="s">
        <v>304</v>
      </c>
      <c r="AE328" s="63" t="str">
        <f>VLOOKUP(G328,'Sheet 1 (2)'!$H$4:$AF$536,25,FALSE)</f>
        <v/>
      </c>
      <c r="AF328" s="63" t="s">
        <v>418</v>
      </c>
      <c r="AG328" s="63" t="str">
        <f t="shared" si="42"/>
        <v/>
      </c>
      <c r="AH328" s="63" t="s">
        <v>329</v>
      </c>
      <c r="AI328" s="63" t="str">
        <f>VLOOKUP(G328,'Sheet 1 (2)'!$H$4:$AG$536,26,FALSE)</f>
        <v/>
      </c>
      <c r="AJ328" s="63" t="s">
        <v>329</v>
      </c>
      <c r="AK328" s="63" t="s">
        <v>304</v>
      </c>
      <c r="AL328" s="63" t="str">
        <f>VLOOKUP(G328,'Sheet 1 (2)'!$H$4:$AH$536,27,FALSE)</f>
        <v/>
      </c>
      <c r="AM328" s="63" t="str">
        <f t="shared" si="50"/>
        <v/>
      </c>
      <c r="AN328" s="63">
        <v>1</v>
      </c>
      <c r="AO328" s="63">
        <f t="shared" si="51"/>
        <v>1</v>
      </c>
      <c r="AP328" s="71" t="s">
        <v>329</v>
      </c>
      <c r="AQ328" s="71" t="s">
        <v>1871</v>
      </c>
      <c r="AR328" s="71" t="s">
        <v>301</v>
      </c>
    </row>
    <row r="329" spans="1:44" ht="15.75" customHeight="1">
      <c r="A329" s="63" t="s">
        <v>1738</v>
      </c>
      <c r="B329" s="63" t="s">
        <v>128</v>
      </c>
      <c r="C329" s="63" t="s">
        <v>1897</v>
      </c>
      <c r="D329" s="63" t="s">
        <v>157</v>
      </c>
      <c r="E329" s="63" t="s">
        <v>1898</v>
      </c>
      <c r="F329" s="63" t="s">
        <v>158</v>
      </c>
      <c r="G329" s="63" t="s">
        <v>1927</v>
      </c>
      <c r="H329" s="63" t="s">
        <v>1928</v>
      </c>
      <c r="I329" s="63" t="s">
        <v>329</v>
      </c>
      <c r="J329" s="63"/>
      <c r="K329" s="63"/>
      <c r="L329" s="63" t="s">
        <v>1795</v>
      </c>
      <c r="M329" s="63" t="s">
        <v>1929</v>
      </c>
      <c r="N329" s="63" t="s">
        <v>1929</v>
      </c>
      <c r="O329" s="63" t="str">
        <f>VLOOKUP(G329,'Sheet 1 (2)'!$H$4:$M$536,6,FALSE)</f>
        <v/>
      </c>
      <c r="P329" s="63" t="str">
        <f t="shared" si="46"/>
        <v>La meta fisica es igual al 100% de personas programadas con diagnóstico de Retinopatía Diabética.</v>
      </c>
      <c r="Q329" s="91" t="str">
        <f>VLOOKUP(G329,Hoja1!$C$4:$D$146,2,FALSE)</f>
        <v>100%*0086505</v>
      </c>
      <c r="R329" s="63" t="s">
        <v>498</v>
      </c>
      <c r="S329" s="63" t="s">
        <v>304</v>
      </c>
      <c r="T329" s="63" t="str">
        <f>VLOOKUP(G329,'Sheet 1 (2)'!$H$4:$O$536,8,FALSE)</f>
        <v/>
      </c>
      <c r="U329" s="63" t="str">
        <f t="shared" si="48"/>
        <v/>
      </c>
      <c r="V329" s="63"/>
      <c r="W329" s="63" t="s">
        <v>304</v>
      </c>
      <c r="X329" s="63" t="str">
        <f>VLOOKUP(G329,'Sheet 1 (2)'!$H$4:$Q$536,10,FALSE)</f>
        <v/>
      </c>
      <c r="Y329" s="63" t="str">
        <f t="shared" si="40"/>
        <v/>
      </c>
      <c r="Z329" s="63" t="s">
        <v>1930</v>
      </c>
      <c r="AA329" s="63" t="s">
        <v>304</v>
      </c>
      <c r="AB329" s="63" t="str">
        <f>VLOOKUP(G329,'Sheet 1 (2)'!$H$4:$S$536,12,FALSE)</f>
        <v/>
      </c>
      <c r="AC329" s="63" t="str">
        <f t="shared" si="47"/>
        <v/>
      </c>
      <c r="AD329" s="63" t="s">
        <v>304</v>
      </c>
      <c r="AE329" s="63" t="str">
        <f>VLOOKUP(G329,'Sheet 1 (2)'!$H$4:$AF$536,25,FALSE)</f>
        <v/>
      </c>
      <c r="AF329" s="63" t="s">
        <v>418</v>
      </c>
      <c r="AG329" s="63" t="str">
        <f t="shared" si="42"/>
        <v/>
      </c>
      <c r="AH329" s="63" t="s">
        <v>329</v>
      </c>
      <c r="AI329" s="63" t="str">
        <f>VLOOKUP(G329,'Sheet 1 (2)'!$H$4:$AG$536,26,FALSE)</f>
        <v/>
      </c>
      <c r="AJ329" s="63" t="s">
        <v>329</v>
      </c>
      <c r="AK329" s="63" t="s">
        <v>304</v>
      </c>
      <c r="AL329" s="63" t="str">
        <f>VLOOKUP(G329,'Sheet 1 (2)'!$H$4:$AH$536,27,FALSE)</f>
        <v/>
      </c>
      <c r="AM329" s="63" t="str">
        <f t="shared" si="50"/>
        <v/>
      </c>
      <c r="AN329" s="63">
        <v>1</v>
      </c>
      <c r="AO329" s="63">
        <f t="shared" si="51"/>
        <v>1</v>
      </c>
      <c r="AP329" s="71" t="s">
        <v>329</v>
      </c>
      <c r="AQ329" s="71" t="s">
        <v>1871</v>
      </c>
      <c r="AR329" s="71" t="s">
        <v>301</v>
      </c>
    </row>
    <row r="330" spans="1:44" ht="15.75" customHeight="1">
      <c r="A330" s="63" t="s">
        <v>1738</v>
      </c>
      <c r="B330" s="63" t="s">
        <v>128</v>
      </c>
      <c r="C330" s="63" t="s">
        <v>1897</v>
      </c>
      <c r="D330" s="63" t="s">
        <v>157</v>
      </c>
      <c r="E330" s="63" t="s">
        <v>1931</v>
      </c>
      <c r="F330" s="63" t="s">
        <v>159</v>
      </c>
      <c r="G330" s="63" t="s">
        <v>1932</v>
      </c>
      <c r="H330" s="63" t="s">
        <v>1933</v>
      </c>
      <c r="I330" s="63" t="s">
        <v>329</v>
      </c>
      <c r="J330" s="63"/>
      <c r="K330" s="63"/>
      <c r="L330" s="63" t="s">
        <v>1249</v>
      </c>
      <c r="M330" s="63" t="s">
        <v>1934</v>
      </c>
      <c r="N330" s="63" t="s">
        <v>1934</v>
      </c>
      <c r="O330" s="63" t="str">
        <f>VLOOKUP(G330,'Sheet 1 (2)'!$H$4:$M$536,6,FALSE)</f>
        <v/>
      </c>
      <c r="P330" s="63" t="str">
        <f t="shared" si="46"/>
        <v>La meta fisica es igual al 60% de personas programadas para diagnóstico de Retinopatía Diabética.</v>
      </c>
      <c r="Q330" s="91" t="str">
        <f>VLOOKUP(G330,Hoja1!$C$4:$D$146,2,FALSE)</f>
        <v>60%*0086505</v>
      </c>
      <c r="R330" s="63" t="s">
        <v>498</v>
      </c>
      <c r="S330" s="63" t="s">
        <v>304</v>
      </c>
      <c r="T330" s="63" t="str">
        <f>VLOOKUP(G330,'Sheet 1 (2)'!$H$4:$O$536,8,FALSE)</f>
        <v/>
      </c>
      <c r="U330" s="63" t="str">
        <f t="shared" si="48"/>
        <v/>
      </c>
      <c r="V330" s="63"/>
      <c r="W330" s="63" t="s">
        <v>304</v>
      </c>
      <c r="X330" s="63" t="str">
        <f>VLOOKUP(G330,'Sheet 1 (2)'!$H$4:$Q$536,10,FALSE)</f>
        <v/>
      </c>
      <c r="Y330" s="63" t="str">
        <f t="shared" si="40"/>
        <v/>
      </c>
      <c r="Z330" s="63" t="s">
        <v>1935</v>
      </c>
      <c r="AA330" s="63" t="s">
        <v>304</v>
      </c>
      <c r="AB330" s="63" t="str">
        <f>VLOOKUP(G330,'Sheet 1 (2)'!$H$4:$S$536,12,FALSE)</f>
        <v/>
      </c>
      <c r="AC330" s="63" t="str">
        <f t="shared" si="47"/>
        <v/>
      </c>
      <c r="AD330" s="63" t="s">
        <v>304</v>
      </c>
      <c r="AE330" s="63" t="str">
        <f>VLOOKUP(G330,'Sheet 1 (2)'!$H$4:$AF$536,25,FALSE)</f>
        <v/>
      </c>
      <c r="AF330" s="63" t="s">
        <v>863</v>
      </c>
      <c r="AG330" s="63" t="str">
        <f t="shared" si="42"/>
        <v/>
      </c>
      <c r="AH330" s="63" t="s">
        <v>329</v>
      </c>
      <c r="AI330" s="63" t="str">
        <f>VLOOKUP(G330,'Sheet 1 (2)'!$H$4:$AG$536,26,FALSE)</f>
        <v/>
      </c>
      <c r="AJ330" s="63" t="s">
        <v>329</v>
      </c>
      <c r="AK330" s="63" t="s">
        <v>304</v>
      </c>
      <c r="AL330" s="63" t="str">
        <f>VLOOKUP(G330,'Sheet 1 (2)'!$H$4:$AH$536,27,FALSE)</f>
        <v/>
      </c>
      <c r="AM330" s="63" t="str">
        <f t="shared" si="50"/>
        <v/>
      </c>
      <c r="AN330" s="63">
        <v>1</v>
      </c>
      <c r="AO330" s="63">
        <f t="shared" si="51"/>
        <v>1</v>
      </c>
      <c r="AP330" s="71" t="s">
        <v>329</v>
      </c>
      <c r="AQ330" s="71" t="s">
        <v>1871</v>
      </c>
      <c r="AR330" s="71" t="s">
        <v>301</v>
      </c>
    </row>
    <row r="331" spans="1:44" ht="15.75" customHeight="1">
      <c r="A331" s="63" t="s">
        <v>1738</v>
      </c>
      <c r="B331" s="63" t="s">
        <v>128</v>
      </c>
      <c r="C331" s="63" t="s">
        <v>1897</v>
      </c>
      <c r="D331" s="63" t="s">
        <v>157</v>
      </c>
      <c r="E331" s="63" t="s">
        <v>1931</v>
      </c>
      <c r="F331" s="63" t="s">
        <v>159</v>
      </c>
      <c r="G331" s="63" t="s">
        <v>1936</v>
      </c>
      <c r="H331" s="63" t="s">
        <v>1937</v>
      </c>
      <c r="I331" s="63" t="s">
        <v>329</v>
      </c>
      <c r="J331" s="63"/>
      <c r="K331" s="63"/>
      <c r="L331" s="63" t="s">
        <v>1249</v>
      </c>
      <c r="M331" s="63" t="s">
        <v>1938</v>
      </c>
      <c r="N331" s="63" t="s">
        <v>1938</v>
      </c>
      <c r="O331" s="63" t="str">
        <f>VLOOKUP(G331,'Sheet 1 (2)'!$H$4:$M$536,6,FALSE)</f>
        <v/>
      </c>
      <c r="P331" s="63" t="str">
        <f t="shared" si="46"/>
        <v>La meta fisica es igual al 35% de personas programadas para diagnóstico de Retinopatía Diabética.</v>
      </c>
      <c r="Q331" s="91" t="str">
        <f>VLOOKUP(G331,Hoja1!$C$4:$D$146,2,FALSE)</f>
        <v>35%*0086505</v>
      </c>
      <c r="R331" s="63" t="s">
        <v>498</v>
      </c>
      <c r="S331" s="63" t="s">
        <v>304</v>
      </c>
      <c r="T331" s="63" t="str">
        <f>VLOOKUP(G331,'Sheet 1 (2)'!$H$4:$O$536,8,FALSE)</f>
        <v/>
      </c>
      <c r="U331" s="63" t="str">
        <f t="shared" si="48"/>
        <v/>
      </c>
      <c r="V331" s="63"/>
      <c r="W331" s="63" t="s">
        <v>304</v>
      </c>
      <c r="X331" s="63" t="str">
        <f>VLOOKUP(G331,'Sheet 1 (2)'!$H$4:$Q$536,10,FALSE)</f>
        <v/>
      </c>
      <c r="Y331" s="63" t="str">
        <f t="shared" si="40"/>
        <v/>
      </c>
      <c r="Z331" s="63" t="s">
        <v>1939</v>
      </c>
      <c r="AA331" s="63" t="s">
        <v>304</v>
      </c>
      <c r="AB331" s="63" t="str">
        <f>VLOOKUP(G331,'Sheet 1 (2)'!$H$4:$S$536,12,FALSE)</f>
        <v/>
      </c>
      <c r="AC331" s="63" t="str">
        <f t="shared" si="47"/>
        <v/>
      </c>
      <c r="AD331" s="63" t="s">
        <v>304</v>
      </c>
      <c r="AE331" s="63" t="str">
        <f>VLOOKUP(G331,'Sheet 1 (2)'!$H$4:$AF$536,25,FALSE)</f>
        <v/>
      </c>
      <c r="AF331" s="63" t="s">
        <v>863</v>
      </c>
      <c r="AG331" s="63" t="str">
        <f t="shared" si="42"/>
        <v/>
      </c>
      <c r="AH331" s="63" t="s">
        <v>329</v>
      </c>
      <c r="AI331" s="63" t="str">
        <f>VLOOKUP(G331,'Sheet 1 (2)'!$H$4:$AG$536,26,FALSE)</f>
        <v/>
      </c>
      <c r="AJ331" s="63" t="s">
        <v>329</v>
      </c>
      <c r="AK331" s="63" t="s">
        <v>304</v>
      </c>
      <c r="AL331" s="63" t="str">
        <f>VLOOKUP(G331,'Sheet 1 (2)'!$H$4:$AH$536,27,FALSE)</f>
        <v/>
      </c>
      <c r="AM331" s="63" t="str">
        <f t="shared" si="50"/>
        <v/>
      </c>
      <c r="AN331" s="63">
        <v>1</v>
      </c>
      <c r="AO331" s="63">
        <f t="shared" si="51"/>
        <v>1</v>
      </c>
      <c r="AP331" s="71" t="s">
        <v>329</v>
      </c>
      <c r="AQ331" s="71" t="s">
        <v>1871</v>
      </c>
      <c r="AR331" s="71" t="s">
        <v>301</v>
      </c>
    </row>
    <row r="332" spans="1:44" ht="15.75" customHeight="1">
      <c r="A332" s="63" t="s">
        <v>1738</v>
      </c>
      <c r="B332" s="63" t="s">
        <v>128</v>
      </c>
      <c r="C332" s="63" t="s">
        <v>1897</v>
      </c>
      <c r="D332" s="63" t="s">
        <v>157</v>
      </c>
      <c r="E332" s="63" t="s">
        <v>1931</v>
      </c>
      <c r="F332" s="63" t="s">
        <v>159</v>
      </c>
      <c r="G332" s="63" t="s">
        <v>1940</v>
      </c>
      <c r="H332" s="63" t="s">
        <v>1941</v>
      </c>
      <c r="I332" s="63" t="s">
        <v>329</v>
      </c>
      <c r="J332" s="63"/>
      <c r="K332" s="63"/>
      <c r="L332" s="63" t="s">
        <v>1249</v>
      </c>
      <c r="M332" s="63" t="s">
        <v>1942</v>
      </c>
      <c r="N332" s="63" t="s">
        <v>1942</v>
      </c>
      <c r="O332" s="63" t="str">
        <f>VLOOKUP(G332,'Sheet 1 (2)'!$H$4:$M$536,6,FALSE)</f>
        <v/>
      </c>
      <c r="P332" s="63" t="str">
        <f t="shared" si="46"/>
        <v>La meta fisica es igual al 5% de personas programadas para diagnóstico de Retinopatía Diabética.</v>
      </c>
      <c r="Q332" s="91" t="str">
        <f>VLOOKUP(G332,Hoja1!$C$4:$D$146,2,FALSE)</f>
        <v>5%*0086505</v>
      </c>
      <c r="R332" s="63" t="s">
        <v>498</v>
      </c>
      <c r="S332" s="63" t="s">
        <v>304</v>
      </c>
      <c r="T332" s="63" t="str">
        <f>VLOOKUP(G332,'Sheet 1 (2)'!$H$4:$O$536,8,FALSE)</f>
        <v/>
      </c>
      <c r="U332" s="63" t="str">
        <f t="shared" si="48"/>
        <v/>
      </c>
      <c r="V332" s="63"/>
      <c r="W332" s="63" t="s">
        <v>304</v>
      </c>
      <c r="X332" s="63" t="str">
        <f>VLOOKUP(G332,'Sheet 1 (2)'!$H$4:$Q$536,10,FALSE)</f>
        <v/>
      </c>
      <c r="Y332" s="63" t="str">
        <f t="shared" si="40"/>
        <v/>
      </c>
      <c r="Z332" s="63" t="s">
        <v>1943</v>
      </c>
      <c r="AA332" s="63" t="s">
        <v>304</v>
      </c>
      <c r="AB332" s="63" t="str">
        <f>VLOOKUP(G332,'Sheet 1 (2)'!$H$4:$S$536,12,FALSE)</f>
        <v/>
      </c>
      <c r="AC332" s="63" t="str">
        <f t="shared" si="47"/>
        <v/>
      </c>
      <c r="AD332" s="63" t="s">
        <v>304</v>
      </c>
      <c r="AE332" s="63" t="str">
        <f>VLOOKUP(G332,'Sheet 1 (2)'!$H$4:$AF$536,25,FALSE)</f>
        <v/>
      </c>
      <c r="AF332" s="63" t="s">
        <v>863</v>
      </c>
      <c r="AG332" s="63" t="str">
        <f t="shared" si="42"/>
        <v/>
      </c>
      <c r="AH332" s="63" t="s">
        <v>329</v>
      </c>
      <c r="AI332" s="63" t="str">
        <f>VLOOKUP(G332,'Sheet 1 (2)'!$H$4:$AG$536,26,FALSE)</f>
        <v/>
      </c>
      <c r="AJ332" s="63" t="s">
        <v>329</v>
      </c>
      <c r="AK332" s="63" t="s">
        <v>304</v>
      </c>
      <c r="AL332" s="63" t="str">
        <f>VLOOKUP(G332,'Sheet 1 (2)'!$H$4:$AH$536,27,FALSE)</f>
        <v/>
      </c>
      <c r="AM332" s="63" t="str">
        <f t="shared" si="50"/>
        <v/>
      </c>
      <c r="AN332" s="63">
        <v>1</v>
      </c>
      <c r="AO332" s="63">
        <f t="shared" si="51"/>
        <v>1</v>
      </c>
      <c r="AP332" s="71" t="s">
        <v>329</v>
      </c>
      <c r="AQ332" s="71" t="s">
        <v>1871</v>
      </c>
      <c r="AR332" s="71" t="s">
        <v>301</v>
      </c>
    </row>
    <row r="333" spans="1:44" ht="15.75" customHeight="1">
      <c r="A333" s="63" t="s">
        <v>1738</v>
      </c>
      <c r="B333" s="63" t="s">
        <v>128</v>
      </c>
      <c r="C333" s="63" t="s">
        <v>1897</v>
      </c>
      <c r="D333" s="63" t="s">
        <v>157</v>
      </c>
      <c r="E333" s="63" t="s">
        <v>1931</v>
      </c>
      <c r="F333" s="63" t="s">
        <v>159</v>
      </c>
      <c r="G333" s="63" t="s">
        <v>1944</v>
      </c>
      <c r="H333" s="63" t="s">
        <v>1945</v>
      </c>
      <c r="I333" s="63" t="s">
        <v>329</v>
      </c>
      <c r="J333" s="63"/>
      <c r="K333" s="63"/>
      <c r="L333" s="63" t="s">
        <v>1821</v>
      </c>
      <c r="M333" s="63" t="s">
        <v>1946</v>
      </c>
      <c r="N333" s="63" t="s">
        <v>1946</v>
      </c>
      <c r="O333" s="63" t="str">
        <f>VLOOKUP(G333,'Sheet 1 (2)'!$H$4:$M$536,6,FALSE)</f>
        <v/>
      </c>
      <c r="P333" s="63" t="str">
        <f t="shared" si="46"/>
        <v>La meta fisica es igual al 100% de personas programadas para tratamiento de Retinopatía Diabética.</v>
      </c>
      <c r="Q333" s="91" t="str">
        <f>VLOOKUP(G333,Hoja1!$C$4:$D$146,2,FALSE)</f>
        <v>100%*0086505</v>
      </c>
      <c r="R333" s="63" t="s">
        <v>498</v>
      </c>
      <c r="S333" s="63" t="s">
        <v>304</v>
      </c>
      <c r="T333" s="63" t="str">
        <f>VLOOKUP(G333,'Sheet 1 (2)'!$H$4:$O$536,8,FALSE)</f>
        <v/>
      </c>
      <c r="U333" s="63" t="str">
        <f t="shared" si="48"/>
        <v/>
      </c>
      <c r="V333" s="63"/>
      <c r="W333" s="63" t="s">
        <v>304</v>
      </c>
      <c r="X333" s="63" t="str">
        <f>VLOOKUP(G333,'Sheet 1 (2)'!$H$4:$Q$536,10,FALSE)</f>
        <v/>
      </c>
      <c r="Y333" s="63" t="str">
        <f t="shared" si="40"/>
        <v/>
      </c>
      <c r="Z333" s="63" t="s">
        <v>1947</v>
      </c>
      <c r="AA333" s="63" t="s">
        <v>304</v>
      </c>
      <c r="AB333" s="63" t="str">
        <f>VLOOKUP(G333,'Sheet 1 (2)'!$H$4:$S$536,12,FALSE)</f>
        <v/>
      </c>
      <c r="AC333" s="63" t="str">
        <f t="shared" si="47"/>
        <v/>
      </c>
      <c r="AD333" s="63" t="s">
        <v>304</v>
      </c>
      <c r="AE333" s="63" t="str">
        <f>VLOOKUP(G333,'Sheet 1 (2)'!$H$4:$AF$536,25,FALSE)</f>
        <v/>
      </c>
      <c r="AF333" s="63" t="s">
        <v>863</v>
      </c>
      <c r="AG333" s="63" t="str">
        <f t="shared" si="42"/>
        <v/>
      </c>
      <c r="AH333" s="63" t="s">
        <v>329</v>
      </c>
      <c r="AI333" s="63" t="str">
        <f>VLOOKUP(G333,'Sheet 1 (2)'!$H$4:$AG$536,26,FALSE)</f>
        <v/>
      </c>
      <c r="AJ333" s="63" t="s">
        <v>329</v>
      </c>
      <c r="AK333" s="63" t="s">
        <v>304</v>
      </c>
      <c r="AL333" s="63" t="str">
        <f>VLOOKUP(G333,'Sheet 1 (2)'!$H$4:$AH$536,27,FALSE)</f>
        <v/>
      </c>
      <c r="AM333" s="63" t="str">
        <f t="shared" si="50"/>
        <v/>
      </c>
      <c r="AN333" s="63">
        <v>1</v>
      </c>
      <c r="AO333" s="63">
        <f t="shared" si="51"/>
        <v>1</v>
      </c>
      <c r="AP333" s="71" t="s">
        <v>329</v>
      </c>
      <c r="AQ333" s="71" t="s">
        <v>1871</v>
      </c>
      <c r="AR333" s="71" t="s">
        <v>301</v>
      </c>
    </row>
    <row r="334" spans="1:44" ht="15.75" customHeight="1">
      <c r="A334" s="63" t="s">
        <v>1738</v>
      </c>
      <c r="B334" s="63" t="s">
        <v>128</v>
      </c>
      <c r="C334" s="63" t="s">
        <v>1948</v>
      </c>
      <c r="D334" s="63" t="s">
        <v>160</v>
      </c>
      <c r="E334" s="63" t="s">
        <v>1949</v>
      </c>
      <c r="F334" s="63" t="s">
        <v>161</v>
      </c>
      <c r="G334" s="63" t="s">
        <v>1950</v>
      </c>
      <c r="H334" s="63" t="s">
        <v>1951</v>
      </c>
      <c r="I334" s="63" t="s">
        <v>301</v>
      </c>
      <c r="J334" s="63"/>
      <c r="K334" s="63"/>
      <c r="L334" s="63" t="s">
        <v>1795</v>
      </c>
      <c r="M334" s="63" t="s">
        <v>1952</v>
      </c>
      <c r="N334" s="63" t="s">
        <v>1952</v>
      </c>
      <c r="O334" s="63" t="str">
        <f>VLOOKUP(G334,'Sheet 1 (2)'!$H$4:$M$536,6,FALSE)</f>
        <v/>
      </c>
      <c r="P334" s="63" t="str">
        <f t="shared" si="46"/>
        <v>La meta fisica es igual al 10 % más del número de personas detectadas con enfermedades externas del ojo del año anterior</v>
      </c>
      <c r="Q334" s="63" t="str">
        <f>VLOOKUP(G334,Hoja1!$C$4:$D$146,2,FALSE)</f>
        <v>No hay código CIE10 para calcular. Deben ser afiliados al SIS?</v>
      </c>
      <c r="R334" s="63" t="s">
        <v>498</v>
      </c>
      <c r="S334" s="63" t="s">
        <v>304</v>
      </c>
      <c r="T334" s="63" t="str">
        <f>VLOOKUP(G334,'Sheet 1 (2)'!$H$4:$O$536,8,FALSE)</f>
        <v/>
      </c>
      <c r="U334" s="63" t="str">
        <f t="shared" si="48"/>
        <v/>
      </c>
      <c r="V334" s="63"/>
      <c r="W334" s="63" t="s">
        <v>304</v>
      </c>
      <c r="X334" s="63" t="str">
        <f>VLOOKUP(G334,'Sheet 1 (2)'!$H$4:$Q$536,10,FALSE)</f>
        <v/>
      </c>
      <c r="Y334" s="63" t="str">
        <f t="shared" si="40"/>
        <v/>
      </c>
      <c r="Z334" s="63" t="s">
        <v>1953</v>
      </c>
      <c r="AA334" s="63" t="s">
        <v>1954</v>
      </c>
      <c r="AB334" s="63" t="str">
        <f>VLOOKUP(G334,'Sheet 1 (2)'!$H$4:$S$536,12,FALSE)</f>
        <v/>
      </c>
      <c r="AC334" s="63" t="str">
        <f t="shared" si="47"/>
        <v>h00.1, h00, h10.9, h01.0</v>
      </c>
      <c r="AD334" s="63" t="s">
        <v>304</v>
      </c>
      <c r="AE334" s="63" t="str">
        <f>VLOOKUP(G334,'Sheet 1 (2)'!$H$4:$AF$536,25,FALSE)</f>
        <v/>
      </c>
      <c r="AF334" s="63" t="s">
        <v>334</v>
      </c>
      <c r="AG334" s="63" t="str">
        <f t="shared" si="42"/>
        <v/>
      </c>
      <c r="AH334" s="63" t="s">
        <v>329</v>
      </c>
      <c r="AI334" s="63" t="str">
        <f>VLOOKUP(G334,'Sheet 1 (2)'!$H$4:$AG$536,26,FALSE)</f>
        <v/>
      </c>
      <c r="AJ334" s="63" t="s">
        <v>329</v>
      </c>
      <c r="AK334" s="63" t="s">
        <v>1955</v>
      </c>
      <c r="AL334" s="63" t="str">
        <f>VLOOKUP(G334,'Sheet 1 (2)'!$H$4:$AH$536,27,FALSE)</f>
        <v/>
      </c>
      <c r="AM334" s="63" t="str">
        <f t="shared" si="50"/>
        <v>NOS DIERON EL CIE10, AUNQUE TAMBIÉN IBAN A ENVIAR UNA LISTA.</v>
      </c>
      <c r="AN334" s="63">
        <v>1</v>
      </c>
      <c r="AO334" s="63">
        <f t="shared" si="51"/>
        <v>1</v>
      </c>
      <c r="AP334" s="71" t="s">
        <v>329</v>
      </c>
      <c r="AQ334" s="71" t="s">
        <v>1871</v>
      </c>
      <c r="AR334" s="71" t="s">
        <v>301</v>
      </c>
    </row>
    <row r="335" spans="1:44" ht="15.75" customHeight="1">
      <c r="A335" s="63" t="s">
        <v>1738</v>
      </c>
      <c r="B335" s="63" t="s">
        <v>128</v>
      </c>
      <c r="C335" s="63" t="s">
        <v>1948</v>
      </c>
      <c r="D335" s="63" t="s">
        <v>160</v>
      </c>
      <c r="E335" s="63" t="s">
        <v>1949</v>
      </c>
      <c r="F335" s="63" t="s">
        <v>161</v>
      </c>
      <c r="G335" s="63" t="s">
        <v>1956</v>
      </c>
      <c r="H335" s="63" t="s">
        <v>1957</v>
      </c>
      <c r="I335" s="63" t="s">
        <v>329</v>
      </c>
      <c r="J335" s="63"/>
      <c r="K335" s="63"/>
      <c r="L335" s="63" t="s">
        <v>1795</v>
      </c>
      <c r="M335" s="63" t="s">
        <v>1958</v>
      </c>
      <c r="N335" s="63" t="s">
        <v>1958</v>
      </c>
      <c r="O335" s="63" t="str">
        <f>VLOOKUP(G335,'Sheet 1 (2)'!$H$4:$M$536,6,FALSE)</f>
        <v/>
      </c>
      <c r="P335" s="63" t="str">
        <f t="shared" si="46"/>
        <v>La meta fisica es igual al 100% de personas programadas en la detección de enfermedades externas del ojo.</v>
      </c>
      <c r="Q335" s="91" t="str">
        <f>VLOOKUP(G335,Hoja1!$C$4:$D$146,2,FALSE)</f>
        <v>100%*0086601</v>
      </c>
      <c r="R335" s="63" t="s">
        <v>498</v>
      </c>
      <c r="S335" s="63" t="s">
        <v>304</v>
      </c>
      <c r="T335" s="63" t="str">
        <f>VLOOKUP(G335,'Sheet 1 (2)'!$H$4:$O$536,8,FALSE)</f>
        <v/>
      </c>
      <c r="U335" s="63" t="str">
        <f t="shared" si="48"/>
        <v/>
      </c>
      <c r="V335" s="63"/>
      <c r="W335" s="63" t="s">
        <v>304</v>
      </c>
      <c r="X335" s="63" t="str">
        <f>VLOOKUP(G335,'Sheet 1 (2)'!$H$4:$Q$536,10,FALSE)</f>
        <v/>
      </c>
      <c r="Y335" s="63" t="str">
        <f t="shared" si="40"/>
        <v/>
      </c>
      <c r="Z335" s="63" t="s">
        <v>1959</v>
      </c>
      <c r="AA335" s="63" t="s">
        <v>304</v>
      </c>
      <c r="AB335" s="63" t="str">
        <f>VLOOKUP(G335,'Sheet 1 (2)'!$H$4:$S$536,12,FALSE)</f>
        <v/>
      </c>
      <c r="AC335" s="63" t="str">
        <f t="shared" si="47"/>
        <v/>
      </c>
      <c r="AD335" s="63" t="s">
        <v>304</v>
      </c>
      <c r="AE335" s="63" t="str">
        <f>VLOOKUP(G335,'Sheet 1 (2)'!$H$4:$AF$536,25,FALSE)</f>
        <v/>
      </c>
      <c r="AF335" s="63" t="s">
        <v>334</v>
      </c>
      <c r="AG335" s="63" t="str">
        <f t="shared" si="42"/>
        <v/>
      </c>
      <c r="AH335" s="63" t="s">
        <v>329</v>
      </c>
      <c r="AI335" s="63" t="str">
        <f>VLOOKUP(G335,'Sheet 1 (2)'!$H$4:$AG$536,26,FALSE)</f>
        <v/>
      </c>
      <c r="AJ335" s="63" t="s">
        <v>329</v>
      </c>
      <c r="AK335" s="63" t="s">
        <v>304</v>
      </c>
      <c r="AL335" s="63" t="str">
        <f>VLOOKUP(G335,'Sheet 1 (2)'!$H$4:$AH$536,27,FALSE)</f>
        <v/>
      </c>
      <c r="AM335" s="63" t="str">
        <f t="shared" si="50"/>
        <v/>
      </c>
      <c r="AN335" s="63">
        <v>1</v>
      </c>
      <c r="AO335" s="63">
        <f t="shared" si="51"/>
        <v>1</v>
      </c>
      <c r="AP335" s="71" t="s">
        <v>329</v>
      </c>
      <c r="AQ335" s="71" t="s">
        <v>1871</v>
      </c>
      <c r="AR335" s="71" t="s">
        <v>301</v>
      </c>
    </row>
    <row r="336" spans="1:44" ht="15.75" customHeight="1">
      <c r="A336" s="63" t="s">
        <v>1738</v>
      </c>
      <c r="B336" s="63" t="s">
        <v>128</v>
      </c>
      <c r="C336" s="63" t="s">
        <v>1948</v>
      </c>
      <c r="D336" s="63" t="s">
        <v>160</v>
      </c>
      <c r="E336" s="63" t="s">
        <v>1949</v>
      </c>
      <c r="F336" s="63" t="s">
        <v>161</v>
      </c>
      <c r="G336" s="63" t="s">
        <v>1960</v>
      </c>
      <c r="H336" s="63" t="s">
        <v>1961</v>
      </c>
      <c r="I336" s="63" t="s">
        <v>329</v>
      </c>
      <c r="J336" s="63"/>
      <c r="K336" s="63"/>
      <c r="L336" s="63" t="s">
        <v>302</v>
      </c>
      <c r="M336" s="63" t="s">
        <v>1962</v>
      </c>
      <c r="N336" s="63" t="s">
        <v>1962</v>
      </c>
      <c r="O336" s="63" t="str">
        <f>VLOOKUP(G336,'Sheet 1 (2)'!$H$4:$M$536,6,FALSE)</f>
        <v/>
      </c>
      <c r="P336" s="63" t="str">
        <f t="shared" si="46"/>
        <v>La meta fisica es igual al 100% de personas programadas para el diagnóstico de enfermedades externas del ojo.</v>
      </c>
      <c r="Q336" s="91" t="str">
        <f>VLOOKUP(G336,Hoja1!$C$4:$D$146,2,FALSE)</f>
        <v>100%*0086602</v>
      </c>
      <c r="R336" s="63" t="s">
        <v>498</v>
      </c>
      <c r="S336" s="63" t="s">
        <v>304</v>
      </c>
      <c r="T336" s="63" t="str">
        <f>VLOOKUP(G336,'Sheet 1 (2)'!$H$4:$O$536,8,FALSE)</f>
        <v/>
      </c>
      <c r="U336" s="63" t="str">
        <f t="shared" si="48"/>
        <v/>
      </c>
      <c r="V336" s="63"/>
      <c r="W336" s="63" t="s">
        <v>304</v>
      </c>
      <c r="X336" s="63" t="str">
        <f>VLOOKUP(G336,'Sheet 1 (2)'!$H$4:$Q$536,10,FALSE)</f>
        <v/>
      </c>
      <c r="Y336" s="63" t="str">
        <f t="shared" si="40"/>
        <v/>
      </c>
      <c r="Z336" s="63" t="s">
        <v>1963</v>
      </c>
      <c r="AA336" s="63" t="s">
        <v>304</v>
      </c>
      <c r="AB336" s="63" t="str">
        <f>VLOOKUP(G336,'Sheet 1 (2)'!$H$4:$S$536,12,FALSE)</f>
        <v/>
      </c>
      <c r="AC336" s="63" t="str">
        <f t="shared" si="47"/>
        <v/>
      </c>
      <c r="AD336" s="63" t="s">
        <v>304</v>
      </c>
      <c r="AE336" s="63" t="str">
        <f>VLOOKUP(G336,'Sheet 1 (2)'!$H$4:$AF$536,25,FALSE)</f>
        <v/>
      </c>
      <c r="AF336" s="63" t="s">
        <v>334</v>
      </c>
      <c r="AG336" s="63" t="str">
        <f t="shared" si="42"/>
        <v/>
      </c>
      <c r="AH336" s="63" t="s">
        <v>329</v>
      </c>
      <c r="AI336" s="63" t="str">
        <f>VLOOKUP(G336,'Sheet 1 (2)'!$H$4:$AG$536,26,FALSE)</f>
        <v/>
      </c>
      <c r="AJ336" s="63" t="s">
        <v>329</v>
      </c>
      <c r="AK336" s="63" t="s">
        <v>304</v>
      </c>
      <c r="AL336" s="63" t="str">
        <f>VLOOKUP(G336,'Sheet 1 (2)'!$H$4:$AH$536,27,FALSE)</f>
        <v/>
      </c>
      <c r="AM336" s="63" t="str">
        <f t="shared" si="50"/>
        <v/>
      </c>
      <c r="AN336" s="63">
        <v>1</v>
      </c>
      <c r="AO336" s="63">
        <f t="shared" si="51"/>
        <v>1</v>
      </c>
      <c r="AP336" s="71" t="s">
        <v>329</v>
      </c>
      <c r="AQ336" s="71" t="s">
        <v>1871</v>
      </c>
      <c r="AR336" s="71" t="s">
        <v>301</v>
      </c>
    </row>
    <row r="337" spans="1:44" ht="15.75" customHeight="1">
      <c r="A337" s="63" t="s">
        <v>1738</v>
      </c>
      <c r="B337" s="63" t="s">
        <v>128</v>
      </c>
      <c r="C337" s="63" t="s">
        <v>1948</v>
      </c>
      <c r="D337" s="63" t="s">
        <v>160</v>
      </c>
      <c r="E337" s="63" t="s">
        <v>1949</v>
      </c>
      <c r="F337" s="63" t="s">
        <v>161</v>
      </c>
      <c r="G337" s="63" t="s">
        <v>1964</v>
      </c>
      <c r="H337" s="63" t="s">
        <v>1965</v>
      </c>
      <c r="I337" s="63" t="s">
        <v>301</v>
      </c>
      <c r="J337" s="63"/>
      <c r="K337" s="63"/>
      <c r="L337" s="63" t="s">
        <v>1813</v>
      </c>
      <c r="M337" s="63" t="s">
        <v>1966</v>
      </c>
      <c r="N337" s="63" t="s">
        <v>1966</v>
      </c>
      <c r="O337" s="63" t="str">
        <f>VLOOKUP(G337,'Sheet 1 (2)'!$H$4:$M$536,6,FALSE)</f>
        <v/>
      </c>
      <c r="P337" s="63" t="str">
        <f t="shared" si="46"/>
        <v>La meta fisica es igual al 5% de personas programadas para el diagnóstico de enfermedades externas del ojo requerirán atención especializada por médico oftalmólogo</v>
      </c>
      <c r="Q337" s="91" t="str">
        <f>VLOOKUP(G337,Hoja1!$C$4:$D$146,2,FALSE)</f>
        <v>5%*0086602</v>
      </c>
      <c r="R337" s="63" t="s">
        <v>498</v>
      </c>
      <c r="S337" s="63" t="s">
        <v>304</v>
      </c>
      <c r="T337" s="63" t="str">
        <f>VLOOKUP(G337,'Sheet 1 (2)'!$H$4:$O$536,8,FALSE)</f>
        <v/>
      </c>
      <c r="U337" s="63" t="str">
        <f t="shared" si="48"/>
        <v/>
      </c>
      <c r="V337" s="63"/>
      <c r="W337" s="63" t="s">
        <v>304</v>
      </c>
      <c r="X337" s="63" t="str">
        <f>VLOOKUP(G337,'Sheet 1 (2)'!$H$4:$Q$536,10,FALSE)</f>
        <v/>
      </c>
      <c r="Y337" s="63" t="str">
        <f t="shared" si="40"/>
        <v/>
      </c>
      <c r="Z337" s="63" t="s">
        <v>1967</v>
      </c>
      <c r="AA337" s="63" t="s">
        <v>304</v>
      </c>
      <c r="AB337" s="63" t="str">
        <f>VLOOKUP(G337,'Sheet 1 (2)'!$H$4:$S$536,12,FALSE)</f>
        <v/>
      </c>
      <c r="AC337" s="63" t="str">
        <f t="shared" si="47"/>
        <v/>
      </c>
      <c r="AD337" s="63" t="s">
        <v>304</v>
      </c>
      <c r="AE337" s="63" t="str">
        <f>VLOOKUP(G337,'Sheet 1 (2)'!$H$4:$AF$536,25,FALSE)</f>
        <v/>
      </c>
      <c r="AF337" s="63" t="s">
        <v>1789</v>
      </c>
      <c r="AG337" s="63" t="str">
        <f t="shared" si="42"/>
        <v/>
      </c>
      <c r="AH337" s="63" t="s">
        <v>329</v>
      </c>
      <c r="AI337" s="63" t="str">
        <f>VLOOKUP(G337,'Sheet 1 (2)'!$H$4:$AG$536,26,FALSE)</f>
        <v/>
      </c>
      <c r="AJ337" s="63" t="s">
        <v>329</v>
      </c>
      <c r="AK337" s="63" t="s">
        <v>304</v>
      </c>
      <c r="AL337" s="63" t="str">
        <f>VLOOKUP(G337,'Sheet 1 (2)'!$H$4:$AH$536,27,FALSE)</f>
        <v/>
      </c>
      <c r="AM337" s="63" t="str">
        <f t="shared" si="50"/>
        <v/>
      </c>
      <c r="AN337" s="63">
        <v>1</v>
      </c>
      <c r="AO337" s="63">
        <f t="shared" si="51"/>
        <v>1</v>
      </c>
      <c r="AP337" s="71" t="s">
        <v>329</v>
      </c>
      <c r="AQ337" s="71" t="s">
        <v>1871</v>
      </c>
      <c r="AR337" s="71" t="s">
        <v>301</v>
      </c>
    </row>
    <row r="338" spans="1:44" ht="15.75" customHeight="1">
      <c r="A338" s="63" t="s">
        <v>1738</v>
      </c>
      <c r="B338" s="63" t="s">
        <v>128</v>
      </c>
      <c r="C338" s="63" t="s">
        <v>1948</v>
      </c>
      <c r="D338" s="63" t="s">
        <v>160</v>
      </c>
      <c r="E338" s="63" t="s">
        <v>1949</v>
      </c>
      <c r="F338" s="63" t="s">
        <v>161</v>
      </c>
      <c r="G338" s="63" t="s">
        <v>1968</v>
      </c>
      <c r="H338" s="63" t="s">
        <v>1969</v>
      </c>
      <c r="I338" s="63" t="s">
        <v>329</v>
      </c>
      <c r="J338" s="63"/>
      <c r="K338" s="63"/>
      <c r="L338" s="63" t="s">
        <v>1795</v>
      </c>
      <c r="M338" s="63" t="s">
        <v>1970</v>
      </c>
      <c r="N338" s="63" t="s">
        <v>1970</v>
      </c>
      <c r="O338" s="63" t="str">
        <f>VLOOKUP(G338,'Sheet 1 (2)'!$H$4:$M$536,6,FALSE)</f>
        <v/>
      </c>
      <c r="P338" s="63" t="str">
        <f t="shared" si="46"/>
        <v>La meta fisica es igual al 100% de personas programadas en el subproducto de referencia.</v>
      </c>
      <c r="Q338" s="63" t="str">
        <f>VLOOKUP(G338,Hoja1!$C$4:$D$146,2,FALSE)</f>
        <v>100%*0086604</v>
      </c>
      <c r="R338" s="63" t="s">
        <v>498</v>
      </c>
      <c r="S338" s="63" t="s">
        <v>304</v>
      </c>
      <c r="T338" s="63" t="str">
        <f>VLOOKUP(G338,'Sheet 1 (2)'!$H$4:$O$536,8,FALSE)</f>
        <v/>
      </c>
      <c r="U338" s="63" t="str">
        <f t="shared" si="48"/>
        <v/>
      </c>
      <c r="V338" s="63"/>
      <c r="W338" s="63" t="s">
        <v>304</v>
      </c>
      <c r="X338" s="63" t="str">
        <f>VLOOKUP(G338,'Sheet 1 (2)'!$H$4:$Q$536,10,FALSE)</f>
        <v/>
      </c>
      <c r="Y338" s="63" t="str">
        <f t="shared" si="40"/>
        <v/>
      </c>
      <c r="Z338" s="63" t="s">
        <v>1971</v>
      </c>
      <c r="AA338" s="63" t="s">
        <v>304</v>
      </c>
      <c r="AB338" s="63" t="str">
        <f>VLOOKUP(G338,'Sheet 1 (2)'!$H$4:$S$536,12,FALSE)</f>
        <v/>
      </c>
      <c r="AC338" s="63" t="str">
        <f t="shared" si="47"/>
        <v/>
      </c>
      <c r="AD338" s="63" t="s">
        <v>304</v>
      </c>
      <c r="AE338" s="63" t="str">
        <f>VLOOKUP(G338,'Sheet 1 (2)'!$H$4:$AF$536,25,FALSE)</f>
        <v/>
      </c>
      <c r="AF338" s="63" t="s">
        <v>632</v>
      </c>
      <c r="AG338" s="63" t="str">
        <f t="shared" si="42"/>
        <v/>
      </c>
      <c r="AH338" s="63" t="s">
        <v>329</v>
      </c>
      <c r="AI338" s="63" t="str">
        <f>VLOOKUP(G338,'Sheet 1 (2)'!$H$4:$AG$536,26,FALSE)</f>
        <v/>
      </c>
      <c r="AJ338" s="63" t="s">
        <v>329</v>
      </c>
      <c r="AK338" s="63" t="s">
        <v>304</v>
      </c>
      <c r="AL338" s="63" t="str">
        <f>VLOOKUP(G338,'Sheet 1 (2)'!$H$4:$AH$536,27,FALSE)</f>
        <v/>
      </c>
      <c r="AM338" s="63" t="str">
        <f t="shared" si="50"/>
        <v/>
      </c>
      <c r="AN338" s="63">
        <v>1</v>
      </c>
      <c r="AO338" s="63">
        <f t="shared" si="51"/>
        <v>1</v>
      </c>
      <c r="AP338" s="71" t="s">
        <v>329</v>
      </c>
      <c r="AQ338" s="71" t="s">
        <v>1871</v>
      </c>
      <c r="AR338" s="71" t="s">
        <v>301</v>
      </c>
    </row>
    <row r="339" spans="1:44" ht="15.75" customHeight="1">
      <c r="A339" s="63" t="s">
        <v>1738</v>
      </c>
      <c r="B339" s="63" t="s">
        <v>128</v>
      </c>
      <c r="C339" s="63" t="s">
        <v>1948</v>
      </c>
      <c r="D339" s="63" t="s">
        <v>160</v>
      </c>
      <c r="E339" s="63" t="s">
        <v>1972</v>
      </c>
      <c r="F339" s="63" t="s">
        <v>162</v>
      </c>
      <c r="G339" s="63" t="s">
        <v>1973</v>
      </c>
      <c r="H339" s="63" t="s">
        <v>1974</v>
      </c>
      <c r="I339" s="63" t="s">
        <v>329</v>
      </c>
      <c r="J339" s="63"/>
      <c r="K339" s="63"/>
      <c r="L339" s="63" t="s">
        <v>1249</v>
      </c>
      <c r="M339" s="63" t="s">
        <v>1975</v>
      </c>
      <c r="N339" s="63" t="s">
        <v>1975</v>
      </c>
      <c r="O339" s="63" t="str">
        <f>VLOOKUP(G339,'Sheet 1 (2)'!$H$4:$M$536,6,FALSE)</f>
        <v/>
      </c>
      <c r="P339" s="63" t="str">
        <f t="shared" si="46"/>
        <v>La meta fisica es igual al 95% de personas programadas en el subproducto de diagnóstico de enfermedades externas del ojo</v>
      </c>
      <c r="Q339" s="91" t="str">
        <f>VLOOKUP(G339,Hoja1!$C$4:$D$146,2,FALSE)</f>
        <v>95%*0086602</v>
      </c>
      <c r="R339" s="63" t="s">
        <v>498</v>
      </c>
      <c r="S339" s="63" t="s">
        <v>304</v>
      </c>
      <c r="T339" s="63" t="str">
        <f>VLOOKUP(G339,'Sheet 1 (2)'!$H$4:$O$536,8,FALSE)</f>
        <v/>
      </c>
      <c r="U339" s="63" t="str">
        <f t="shared" si="48"/>
        <v/>
      </c>
      <c r="V339" s="63"/>
      <c r="W339" s="63" t="s">
        <v>304</v>
      </c>
      <c r="X339" s="63" t="str">
        <f>VLOOKUP(G339,'Sheet 1 (2)'!$H$4:$Q$536,10,FALSE)</f>
        <v/>
      </c>
      <c r="Y339" s="63" t="str">
        <f t="shared" si="40"/>
        <v/>
      </c>
      <c r="Z339" s="63" t="s">
        <v>1976</v>
      </c>
      <c r="AA339" s="63" t="s">
        <v>304</v>
      </c>
      <c r="AB339" s="63" t="str">
        <f>VLOOKUP(G339,'Sheet 1 (2)'!$H$4:$S$536,12,FALSE)</f>
        <v/>
      </c>
      <c r="AC339" s="63" t="str">
        <f t="shared" si="47"/>
        <v/>
      </c>
      <c r="AD339" s="63" t="s">
        <v>304</v>
      </c>
      <c r="AE339" s="63" t="str">
        <f>VLOOKUP(G339,'Sheet 1 (2)'!$H$4:$AF$536,25,FALSE)</f>
        <v/>
      </c>
      <c r="AF339" s="63" t="s">
        <v>797</v>
      </c>
      <c r="AG339" s="63" t="str">
        <f t="shared" si="42"/>
        <v/>
      </c>
      <c r="AH339" s="63" t="s">
        <v>329</v>
      </c>
      <c r="AI339" s="63" t="str">
        <f>VLOOKUP(G339,'Sheet 1 (2)'!$H$4:$AG$536,26,FALSE)</f>
        <v/>
      </c>
      <c r="AJ339" s="63" t="s">
        <v>329</v>
      </c>
      <c r="AK339" s="63" t="s">
        <v>304</v>
      </c>
      <c r="AL339" s="63" t="str">
        <f>VLOOKUP(G339,'Sheet 1 (2)'!$H$4:$AH$536,27,FALSE)</f>
        <v/>
      </c>
      <c r="AM339" s="63" t="str">
        <f t="shared" si="50"/>
        <v/>
      </c>
      <c r="AN339" s="63">
        <v>1</v>
      </c>
      <c r="AO339" s="63">
        <f t="shared" si="51"/>
        <v>1</v>
      </c>
      <c r="AP339" s="71" t="s">
        <v>329</v>
      </c>
      <c r="AQ339" s="71" t="s">
        <v>1871</v>
      </c>
      <c r="AR339" s="71" t="s">
        <v>301</v>
      </c>
    </row>
    <row r="340" spans="1:44" ht="15.75" customHeight="1">
      <c r="A340" s="63" t="s">
        <v>1738</v>
      </c>
      <c r="B340" s="63" t="s">
        <v>128</v>
      </c>
      <c r="C340" s="63" t="s">
        <v>1948</v>
      </c>
      <c r="D340" s="63" t="s">
        <v>160</v>
      </c>
      <c r="E340" s="63" t="s">
        <v>1972</v>
      </c>
      <c r="F340" s="63" t="s">
        <v>162</v>
      </c>
      <c r="G340" s="63" t="s">
        <v>1977</v>
      </c>
      <c r="H340" s="63" t="s">
        <v>1978</v>
      </c>
      <c r="I340" s="63" t="s">
        <v>329</v>
      </c>
      <c r="J340" s="63"/>
      <c r="K340" s="63"/>
      <c r="L340" s="63" t="s">
        <v>1249</v>
      </c>
      <c r="M340" s="63" t="s">
        <v>1979</v>
      </c>
      <c r="N340" s="63" t="s">
        <v>1979</v>
      </c>
      <c r="O340" s="63" t="str">
        <f>VLOOKUP(G340,'Sheet 1 (2)'!$H$4:$M$536,6,FALSE)</f>
        <v/>
      </c>
      <c r="P340" s="63" t="str">
        <f t="shared" si="46"/>
        <v>La meta fisica es igual al 50% de personas programadas para diagnóstico especializado de enfermedades externas del ojo</v>
      </c>
      <c r="Q340" s="91" t="str">
        <f>VLOOKUP(G340,Hoja1!$C$4:$D$146,2,FALSE)</f>
        <v>50%*0086605</v>
      </c>
      <c r="R340" s="63" t="s">
        <v>498</v>
      </c>
      <c r="S340" s="63" t="s">
        <v>304</v>
      </c>
      <c r="T340" s="63" t="str">
        <f>VLOOKUP(G340,'Sheet 1 (2)'!$H$4:$O$536,8,FALSE)</f>
        <v/>
      </c>
      <c r="U340" s="63" t="str">
        <f t="shared" si="48"/>
        <v/>
      </c>
      <c r="V340" s="63"/>
      <c r="W340" s="63" t="s">
        <v>304</v>
      </c>
      <c r="X340" s="63" t="str">
        <f>VLOOKUP(G340,'Sheet 1 (2)'!$H$4:$Q$536,10,FALSE)</f>
        <v/>
      </c>
      <c r="Y340" s="63" t="str">
        <f t="shared" si="40"/>
        <v/>
      </c>
      <c r="Z340" s="63" t="s">
        <v>1980</v>
      </c>
      <c r="AA340" s="63" t="s">
        <v>304</v>
      </c>
      <c r="AB340" s="63" t="str">
        <f>VLOOKUP(G340,'Sheet 1 (2)'!$H$4:$S$536,12,FALSE)</f>
        <v/>
      </c>
      <c r="AC340" s="63" t="str">
        <f t="shared" si="47"/>
        <v/>
      </c>
      <c r="AD340" s="63" t="s">
        <v>304</v>
      </c>
      <c r="AE340" s="63" t="str">
        <f>VLOOKUP(G340,'Sheet 1 (2)'!$H$4:$AF$536,25,FALSE)</f>
        <v/>
      </c>
      <c r="AF340" s="63" t="s">
        <v>429</v>
      </c>
      <c r="AG340" s="63" t="str">
        <f t="shared" si="42"/>
        <v/>
      </c>
      <c r="AH340" s="63" t="s">
        <v>329</v>
      </c>
      <c r="AI340" s="63" t="str">
        <f>VLOOKUP(G340,'Sheet 1 (2)'!$H$4:$AG$536,26,FALSE)</f>
        <v/>
      </c>
      <c r="AJ340" s="63" t="s">
        <v>329</v>
      </c>
      <c r="AK340" s="63" t="s">
        <v>304</v>
      </c>
      <c r="AL340" s="63" t="str">
        <f>VLOOKUP(G340,'Sheet 1 (2)'!$H$4:$AH$536,27,FALSE)</f>
        <v/>
      </c>
      <c r="AM340" s="63" t="str">
        <f t="shared" si="50"/>
        <v/>
      </c>
      <c r="AN340" s="63">
        <v>1</v>
      </c>
      <c r="AO340" s="63">
        <f t="shared" si="51"/>
        <v>1</v>
      </c>
      <c r="AP340" s="71" t="s">
        <v>329</v>
      </c>
      <c r="AQ340" s="71" t="s">
        <v>1871</v>
      </c>
      <c r="AR340" s="71" t="s">
        <v>301</v>
      </c>
    </row>
    <row r="341" spans="1:44" ht="15.75" customHeight="1">
      <c r="A341" s="63" t="s">
        <v>1738</v>
      </c>
      <c r="B341" s="63" t="s">
        <v>128</v>
      </c>
      <c r="C341" s="63" t="s">
        <v>1948</v>
      </c>
      <c r="D341" s="63" t="s">
        <v>160</v>
      </c>
      <c r="E341" s="63" t="s">
        <v>1972</v>
      </c>
      <c r="F341" s="63" t="s">
        <v>162</v>
      </c>
      <c r="G341" s="63" t="s">
        <v>1981</v>
      </c>
      <c r="H341" s="63" t="s">
        <v>1982</v>
      </c>
      <c r="I341" s="63" t="s">
        <v>329</v>
      </c>
      <c r="J341" s="63"/>
      <c r="K341" s="63"/>
      <c r="L341" s="63" t="s">
        <v>1249</v>
      </c>
      <c r="M341" s="63" t="s">
        <v>1983</v>
      </c>
      <c r="N341" s="63" t="s">
        <v>1984</v>
      </c>
      <c r="O341" s="63" t="str">
        <f>VLOOKUP(G341,'Sheet 1 (2)'!$H$4:$M$536,6,FALSE)</f>
        <v/>
      </c>
      <c r="P341" s="63" t="str">
        <f t="shared" si="46"/>
        <v xml:space="preserve">La meta fisica es igual al 30% de personas programadas para diagnóstico especializado de enfermedades externas del ojo. </v>
      </c>
      <c r="Q341" s="91" t="str">
        <f>VLOOKUP(G341,Hoja1!$C$4:$D$146,2,FALSE)</f>
        <v>30%*0086605</v>
      </c>
      <c r="R341" s="63" t="s">
        <v>498</v>
      </c>
      <c r="S341" s="63" t="s">
        <v>304</v>
      </c>
      <c r="T341" s="63" t="str">
        <f>VLOOKUP(G341,'Sheet 1 (2)'!$H$4:$O$536,8,FALSE)</f>
        <v/>
      </c>
      <c r="U341" s="63" t="str">
        <f t="shared" si="48"/>
        <v/>
      </c>
      <c r="V341" s="63"/>
      <c r="W341" s="63" t="s">
        <v>304</v>
      </c>
      <c r="X341" s="63" t="str">
        <f>VLOOKUP(G341,'Sheet 1 (2)'!$H$4:$Q$536,10,FALSE)</f>
        <v/>
      </c>
      <c r="Y341" s="63" t="str">
        <f t="shared" si="40"/>
        <v/>
      </c>
      <c r="Z341" s="63" t="s">
        <v>1985</v>
      </c>
      <c r="AA341" s="63" t="s">
        <v>304</v>
      </c>
      <c r="AB341" s="63" t="str">
        <f>VLOOKUP(G341,'Sheet 1 (2)'!$H$4:$S$536,12,FALSE)</f>
        <v/>
      </c>
      <c r="AC341" s="63" t="str">
        <f t="shared" si="47"/>
        <v/>
      </c>
      <c r="AD341" s="63" t="s">
        <v>304</v>
      </c>
      <c r="AE341" s="63" t="str">
        <f>VLOOKUP(G341,'Sheet 1 (2)'!$H$4:$AF$536,25,FALSE)</f>
        <v/>
      </c>
      <c r="AF341" s="63" t="s">
        <v>429</v>
      </c>
      <c r="AG341" s="63" t="str">
        <f t="shared" si="42"/>
        <v/>
      </c>
      <c r="AH341" s="63" t="s">
        <v>329</v>
      </c>
      <c r="AI341" s="63" t="str">
        <f>VLOOKUP(G341,'Sheet 1 (2)'!$H$4:$AG$536,26,FALSE)</f>
        <v/>
      </c>
      <c r="AJ341" s="63" t="s">
        <v>329</v>
      </c>
      <c r="AK341" s="63" t="s">
        <v>304</v>
      </c>
      <c r="AL341" s="63" t="str">
        <f>VLOOKUP(G341,'Sheet 1 (2)'!$H$4:$AH$536,27,FALSE)</f>
        <v/>
      </c>
      <c r="AM341" s="63" t="str">
        <f t="shared" si="50"/>
        <v/>
      </c>
      <c r="AN341" s="63">
        <v>1</v>
      </c>
      <c r="AO341" s="63">
        <f t="shared" si="51"/>
        <v>1</v>
      </c>
      <c r="AP341" s="71" t="s">
        <v>329</v>
      </c>
      <c r="AQ341" s="71" t="s">
        <v>1871</v>
      </c>
      <c r="AR341" s="71" t="s">
        <v>301</v>
      </c>
    </row>
    <row r="342" spans="1:44" ht="15.75" customHeight="1">
      <c r="A342" s="63" t="s">
        <v>1738</v>
      </c>
      <c r="B342" s="63" t="s">
        <v>128</v>
      </c>
      <c r="C342" s="63" t="s">
        <v>1948</v>
      </c>
      <c r="D342" s="63" t="s">
        <v>160</v>
      </c>
      <c r="E342" s="63" t="s">
        <v>1972</v>
      </c>
      <c r="F342" s="63" t="s">
        <v>162</v>
      </c>
      <c r="G342" s="63" t="s">
        <v>1986</v>
      </c>
      <c r="H342" s="63" t="s">
        <v>1987</v>
      </c>
      <c r="I342" s="63" t="s">
        <v>329</v>
      </c>
      <c r="J342" s="63"/>
      <c r="K342" s="63"/>
      <c r="L342" s="63" t="s">
        <v>1249</v>
      </c>
      <c r="M342" s="63" t="s">
        <v>1988</v>
      </c>
      <c r="N342" s="63" t="s">
        <v>1989</v>
      </c>
      <c r="O342" s="63" t="str">
        <f>VLOOKUP(G342,'Sheet 1 (2)'!$H$4:$M$536,6,FALSE)</f>
        <v/>
      </c>
      <c r="P342" s="63" t="str">
        <f t="shared" si="46"/>
        <v xml:space="preserve">La meta fisica es igual al 20% de personas programadas para diagnóstico especializado de enfermedades externas del ojo. </v>
      </c>
      <c r="Q342" s="91" t="str">
        <f>VLOOKUP(G342,Hoja1!$C$4:$D$146,2,FALSE)</f>
        <v>20%*0086605</v>
      </c>
      <c r="R342" s="63" t="s">
        <v>498</v>
      </c>
      <c r="S342" s="63" t="s">
        <v>304</v>
      </c>
      <c r="T342" s="63" t="str">
        <f>VLOOKUP(G342,'Sheet 1 (2)'!$H$4:$O$536,8,FALSE)</f>
        <v/>
      </c>
      <c r="U342" s="63" t="str">
        <f t="shared" si="48"/>
        <v/>
      </c>
      <c r="V342" s="63"/>
      <c r="W342" s="63" t="s">
        <v>304</v>
      </c>
      <c r="X342" s="63" t="str">
        <f>VLOOKUP(G342,'Sheet 1 (2)'!$H$4:$Q$536,10,FALSE)</f>
        <v/>
      </c>
      <c r="Y342" s="63" t="str">
        <f t="shared" si="40"/>
        <v/>
      </c>
      <c r="Z342" s="63" t="s">
        <v>1985</v>
      </c>
      <c r="AA342" s="63" t="s">
        <v>304</v>
      </c>
      <c r="AB342" s="63" t="str">
        <f>VLOOKUP(G342,'Sheet 1 (2)'!$H$4:$S$536,12,FALSE)</f>
        <v/>
      </c>
      <c r="AC342" s="63" t="str">
        <f t="shared" si="47"/>
        <v/>
      </c>
      <c r="AD342" s="63" t="s">
        <v>304</v>
      </c>
      <c r="AE342" s="63" t="str">
        <f>VLOOKUP(G342,'Sheet 1 (2)'!$H$4:$AF$536,25,FALSE)</f>
        <v/>
      </c>
      <c r="AF342" s="63" t="s">
        <v>905</v>
      </c>
      <c r="AG342" s="63" t="str">
        <f t="shared" si="42"/>
        <v/>
      </c>
      <c r="AH342" s="63" t="s">
        <v>329</v>
      </c>
      <c r="AI342" s="63" t="str">
        <f>VLOOKUP(G342,'Sheet 1 (2)'!$H$4:$AG$536,26,FALSE)</f>
        <v/>
      </c>
      <c r="AJ342" s="63" t="s">
        <v>329</v>
      </c>
      <c r="AK342" s="63" t="s">
        <v>304</v>
      </c>
      <c r="AL342" s="63" t="str">
        <f>VLOOKUP(G342,'Sheet 1 (2)'!$H$4:$AH$536,27,FALSE)</f>
        <v/>
      </c>
      <c r="AM342" s="63" t="str">
        <f t="shared" si="50"/>
        <v/>
      </c>
      <c r="AN342" s="63">
        <v>1</v>
      </c>
      <c r="AO342" s="63">
        <f t="shared" si="51"/>
        <v>1</v>
      </c>
      <c r="AP342" s="71" t="s">
        <v>329</v>
      </c>
      <c r="AQ342" s="71" t="s">
        <v>1871</v>
      </c>
      <c r="AR342" s="71" t="s">
        <v>301</v>
      </c>
    </row>
    <row r="343" spans="1:44" ht="15.75" customHeight="1">
      <c r="A343" s="63" t="s">
        <v>1738</v>
      </c>
      <c r="B343" s="63" t="s">
        <v>128</v>
      </c>
      <c r="C343" s="63" t="s">
        <v>1948</v>
      </c>
      <c r="D343" s="63" t="s">
        <v>160</v>
      </c>
      <c r="E343" s="63" t="s">
        <v>1972</v>
      </c>
      <c r="F343" s="63" t="s">
        <v>162</v>
      </c>
      <c r="G343" s="63" t="s">
        <v>1990</v>
      </c>
      <c r="H343" s="63" t="s">
        <v>1991</v>
      </c>
      <c r="I343" s="63" t="s">
        <v>329</v>
      </c>
      <c r="J343" s="63"/>
      <c r="K343" s="63"/>
      <c r="L343" s="63" t="s">
        <v>1821</v>
      </c>
      <c r="M343" s="63" t="s">
        <v>1992</v>
      </c>
      <c r="N343" s="63" t="s">
        <v>1992</v>
      </c>
      <c r="O343" s="63" t="str">
        <f>VLOOKUP(G343,'Sheet 1 (2)'!$H$4:$M$536,6,FALSE)</f>
        <v/>
      </c>
      <c r="P343" s="63" t="str">
        <f t="shared" si="46"/>
        <v>La meta fisica es igual al 100% de personas programadas para tratamiento tratamiento de enfermedad externa del ojo.</v>
      </c>
      <c r="Q343" s="91" t="str">
        <f>VLOOKUP(G343,Hoja1!$C$4:$D$146,2,FALSE)</f>
        <v>100%*0086606</v>
      </c>
      <c r="R343" s="63" t="s">
        <v>498</v>
      </c>
      <c r="S343" s="63" t="s">
        <v>304</v>
      </c>
      <c r="T343" s="63" t="str">
        <f>VLOOKUP(G343,'Sheet 1 (2)'!$H$4:$O$536,8,FALSE)</f>
        <v/>
      </c>
      <c r="U343" s="63" t="str">
        <f t="shared" si="48"/>
        <v/>
      </c>
      <c r="V343" s="63"/>
      <c r="W343" s="63" t="s">
        <v>304</v>
      </c>
      <c r="X343" s="63" t="str">
        <f>VLOOKUP(G343,'Sheet 1 (2)'!$H$4:$Q$536,10,FALSE)</f>
        <v/>
      </c>
      <c r="Y343" s="63" t="str">
        <f t="shared" si="40"/>
        <v/>
      </c>
      <c r="Z343" s="63" t="s">
        <v>1993</v>
      </c>
      <c r="AA343" s="63" t="s">
        <v>304</v>
      </c>
      <c r="AB343" s="63" t="str">
        <f>VLOOKUP(G343,'Sheet 1 (2)'!$H$4:$S$536,12,FALSE)</f>
        <v/>
      </c>
      <c r="AC343" s="63" t="str">
        <f t="shared" si="47"/>
        <v/>
      </c>
      <c r="AD343" s="63" t="s">
        <v>304</v>
      </c>
      <c r="AE343" s="63" t="str">
        <f>VLOOKUP(G343,'Sheet 1 (2)'!$H$4:$AF$536,25,FALSE)</f>
        <v/>
      </c>
      <c r="AF343" s="63" t="s">
        <v>797</v>
      </c>
      <c r="AG343" s="63" t="str">
        <f t="shared" si="42"/>
        <v/>
      </c>
      <c r="AH343" s="63" t="s">
        <v>329</v>
      </c>
      <c r="AI343" s="63" t="str">
        <f>VLOOKUP(G343,'Sheet 1 (2)'!$H$4:$AG$536,26,FALSE)</f>
        <v/>
      </c>
      <c r="AJ343" s="63" t="s">
        <v>329</v>
      </c>
      <c r="AK343" s="63" t="s">
        <v>304</v>
      </c>
      <c r="AL343" s="63" t="str">
        <f>VLOOKUP(G343,'Sheet 1 (2)'!$H$4:$AH$536,27,FALSE)</f>
        <v/>
      </c>
      <c r="AM343" s="63" t="str">
        <f t="shared" si="50"/>
        <v/>
      </c>
      <c r="AN343" s="63">
        <v>1</v>
      </c>
      <c r="AO343" s="63">
        <f t="shared" si="51"/>
        <v>1</v>
      </c>
      <c r="AP343" s="71" t="s">
        <v>329</v>
      </c>
      <c r="AQ343" s="71" t="s">
        <v>1871</v>
      </c>
      <c r="AR343" s="71" t="s">
        <v>301</v>
      </c>
    </row>
    <row r="344" spans="1:44" ht="15.75" customHeight="1">
      <c r="A344" s="63" t="s">
        <v>1738</v>
      </c>
      <c r="B344" s="63" t="s">
        <v>128</v>
      </c>
      <c r="C344" s="63" t="s">
        <v>1782</v>
      </c>
      <c r="D344" s="63" t="s">
        <v>163</v>
      </c>
      <c r="E344" s="63" t="s">
        <v>1783</v>
      </c>
      <c r="F344" s="63" t="s">
        <v>164</v>
      </c>
      <c r="G344" s="63" t="s">
        <v>1994</v>
      </c>
      <c r="H344" s="63" t="s">
        <v>1995</v>
      </c>
      <c r="I344" s="63" t="s">
        <v>329</v>
      </c>
      <c r="J344" s="63"/>
      <c r="K344" s="63"/>
      <c r="L344" s="63" t="s">
        <v>1996</v>
      </c>
      <c r="M344" s="63" t="s">
        <v>1997</v>
      </c>
      <c r="N344" s="63" t="s">
        <v>304</v>
      </c>
      <c r="O344" s="63" t="str">
        <f>VLOOKUP(G344,'Sheet 1 (2)'!$H$4:$M$536,6,FALSE)</f>
        <v/>
      </c>
      <c r="P344" s="63" t="str">
        <f t="shared" si="46"/>
        <v/>
      </c>
      <c r="Q344" s="91" t="str">
        <f>VLOOKUP(G344,Hoja1!$C$4:$D$146,2,FALSE)</f>
        <v>80%*4399701</v>
      </c>
      <c r="R344" s="63" t="s">
        <v>498</v>
      </c>
      <c r="S344" s="63" t="s">
        <v>304</v>
      </c>
      <c r="T344" s="63" t="str">
        <f>VLOOKUP(G344,'Sheet 1 (2)'!$H$4:$O$536,8,FALSE)</f>
        <v/>
      </c>
      <c r="U344" s="63" t="str">
        <f t="shared" si="48"/>
        <v/>
      </c>
      <c r="V344" s="63"/>
      <c r="W344" s="63" t="s">
        <v>304</v>
      </c>
      <c r="X344" s="63" t="str">
        <f>VLOOKUP(G344,'Sheet 1 (2)'!$H$4:$Q$536,10,FALSE)</f>
        <v/>
      </c>
      <c r="Y344" s="63" t="str">
        <f t="shared" si="40"/>
        <v/>
      </c>
      <c r="Z344" s="63" t="s">
        <v>1998</v>
      </c>
      <c r="AA344" s="63" t="s">
        <v>304</v>
      </c>
      <c r="AB344" s="63" t="str">
        <f>VLOOKUP(G344,'Sheet 1 (2)'!$H$4:$S$536,12,FALSE)</f>
        <v/>
      </c>
      <c r="AC344" s="63" t="str">
        <f t="shared" si="47"/>
        <v/>
      </c>
      <c r="AD344" s="63" t="s">
        <v>304</v>
      </c>
      <c r="AE344" s="63" t="str">
        <f>VLOOKUP(G344,'Sheet 1 (2)'!$H$4:$AF$536,25,FALSE)</f>
        <v/>
      </c>
      <c r="AF344" s="63" t="s">
        <v>1999</v>
      </c>
      <c r="AG344" s="63" t="str">
        <f t="shared" si="42"/>
        <v/>
      </c>
      <c r="AH344" s="63" t="s">
        <v>301</v>
      </c>
      <c r="AI344" s="63" t="str">
        <f>VLOOKUP(G344,'Sheet 1 (2)'!$H$4:$AG$536,26,FALSE)</f>
        <v/>
      </c>
      <c r="AJ344" s="63" t="s">
        <v>301</v>
      </c>
      <c r="AK344" s="63" t="s">
        <v>2000</v>
      </c>
      <c r="AL344" s="63" t="str">
        <f>VLOOKUP(G344,'Sheet 1 (2)'!$H$4:$AH$536,27,FALSE)</f>
        <v/>
      </c>
      <c r="AM344" s="63" t="str">
        <f t="shared" si="50"/>
        <v>ESPERA DE LA BASE DE DATOS DEL Mapa que identifica ámbitos con fuentes de exposición a agentes contaminantes a NIVEL DE EESS, elaborados por la Micro Red, Red o DIRESA. Solo nos mandaron por UBIGEO.</v>
      </c>
      <c r="AN344" s="63">
        <v>1</v>
      </c>
      <c r="AO344" s="63">
        <f t="shared" si="51"/>
        <v>0</v>
      </c>
      <c r="AP344" s="71"/>
      <c r="AQ344" s="71"/>
      <c r="AR344" s="71"/>
    </row>
    <row r="345" spans="1:44" ht="15.75" customHeight="1">
      <c r="A345" s="63" t="s">
        <v>1738</v>
      </c>
      <c r="B345" s="63" t="s">
        <v>128</v>
      </c>
      <c r="C345" s="63" t="s">
        <v>1782</v>
      </c>
      <c r="D345" s="63" t="s">
        <v>163</v>
      </c>
      <c r="E345" s="63" t="s">
        <v>1783</v>
      </c>
      <c r="F345" s="63" t="s">
        <v>164</v>
      </c>
      <c r="G345" s="63" t="s">
        <v>2001</v>
      </c>
      <c r="H345" s="63" t="s">
        <v>2002</v>
      </c>
      <c r="I345" s="63" t="s">
        <v>329</v>
      </c>
      <c r="J345" s="63"/>
      <c r="K345" s="63"/>
      <c r="L345" s="63" t="s">
        <v>709</v>
      </c>
      <c r="M345" s="63" t="s">
        <v>2003</v>
      </c>
      <c r="N345" s="63" t="s">
        <v>304</v>
      </c>
      <c r="O345" s="63" t="str">
        <f>VLOOKUP(G345,'Sheet 1 (2)'!$H$4:$M$536,6,FALSE)</f>
        <v/>
      </c>
      <c r="P345" s="63" t="str">
        <f t="shared" si="46"/>
        <v/>
      </c>
      <c r="Q345" s="91" t="str">
        <f>VLOOKUP(G345,Hoja1!$C$4:$D$146,2,FALSE)</f>
        <v>100%*4399702</v>
      </c>
      <c r="R345" s="63" t="s">
        <v>498</v>
      </c>
      <c r="S345" s="63" t="s">
        <v>304</v>
      </c>
      <c r="T345" s="63" t="str">
        <f>VLOOKUP(G345,'Sheet 1 (2)'!$H$4:$O$536,8,FALSE)</f>
        <v/>
      </c>
      <c r="U345" s="63" t="str">
        <f t="shared" si="48"/>
        <v/>
      </c>
      <c r="V345" s="63"/>
      <c r="W345" s="63" t="s">
        <v>304</v>
      </c>
      <c r="X345" s="63" t="str">
        <f>VLOOKUP(G345,'Sheet 1 (2)'!$H$4:$Q$536,10,FALSE)</f>
        <v/>
      </c>
      <c r="Y345" s="63" t="str">
        <f t="shared" si="40"/>
        <v/>
      </c>
      <c r="Z345" s="63" t="s">
        <v>2004</v>
      </c>
      <c r="AA345" s="63" t="s">
        <v>304</v>
      </c>
      <c r="AB345" s="63" t="str">
        <f>VLOOKUP(G345,'Sheet 1 (2)'!$H$4:$S$536,12,FALSE)</f>
        <v/>
      </c>
      <c r="AC345" s="63" t="str">
        <f t="shared" si="47"/>
        <v/>
      </c>
      <c r="AD345" s="63" t="s">
        <v>304</v>
      </c>
      <c r="AE345" s="63" t="str">
        <f>VLOOKUP(G345,'Sheet 1 (2)'!$H$4:$AF$536,25,FALSE)</f>
        <v/>
      </c>
      <c r="AF345" s="63" t="s">
        <v>307</v>
      </c>
      <c r="AG345" s="63" t="str">
        <f t="shared" si="42"/>
        <v/>
      </c>
      <c r="AH345" s="63" t="s">
        <v>301</v>
      </c>
      <c r="AI345" s="63" t="str">
        <f>VLOOKUP(G345,'Sheet 1 (2)'!$H$4:$AG$536,26,FALSE)</f>
        <v/>
      </c>
      <c r="AJ345" s="63" t="s">
        <v>301</v>
      </c>
      <c r="AK345" s="63" t="s">
        <v>2000</v>
      </c>
      <c r="AL345" s="63" t="str">
        <f>VLOOKUP(G345,'Sheet 1 (2)'!$H$4:$AH$536,27,FALSE)</f>
        <v/>
      </c>
      <c r="AM345" s="63" t="str">
        <f t="shared" si="50"/>
        <v>ESPERA DE LA BASE DE DATOS DEL Mapa que identifica ámbitos con fuentes de exposición a agentes contaminantes a NIVEL DE EESS, elaborados por la Micro Red, Red o DIRESA. Solo nos mandaron por UBIGEO.</v>
      </c>
      <c r="AN345" s="63">
        <v>1</v>
      </c>
      <c r="AO345" s="63">
        <f t="shared" si="51"/>
        <v>0</v>
      </c>
      <c r="AP345" s="71"/>
      <c r="AQ345" s="71"/>
      <c r="AR345" s="71"/>
    </row>
    <row r="346" spans="1:44" ht="15.75" customHeight="1">
      <c r="A346" s="63" t="s">
        <v>1738</v>
      </c>
      <c r="B346" s="63" t="s">
        <v>128</v>
      </c>
      <c r="C346" s="63" t="s">
        <v>1782</v>
      </c>
      <c r="D346" s="63" t="s">
        <v>163</v>
      </c>
      <c r="E346" s="63" t="s">
        <v>1783</v>
      </c>
      <c r="F346" s="63" t="s">
        <v>164</v>
      </c>
      <c r="G346" s="63" t="s">
        <v>2005</v>
      </c>
      <c r="H346" s="63" t="s">
        <v>2006</v>
      </c>
      <c r="I346" s="63" t="s">
        <v>329</v>
      </c>
      <c r="J346" s="63"/>
      <c r="K346" s="63"/>
      <c r="L346" s="63" t="s">
        <v>1249</v>
      </c>
      <c r="M346" s="63" t="s">
        <v>2007</v>
      </c>
      <c r="N346" s="63" t="s">
        <v>304</v>
      </c>
      <c r="O346" s="63" t="str">
        <f>VLOOKUP(G346,'Sheet 1 (2)'!$H$4:$M$536,6,FALSE)</f>
        <v/>
      </c>
      <c r="P346" s="63" t="str">
        <f t="shared" si="46"/>
        <v/>
      </c>
      <c r="Q346" s="91" t="str">
        <f>VLOOKUP(G346,Hoja1!$C$4:$D$146,2,FALSE)</f>
        <v>82.2%*4399703**</v>
      </c>
      <c r="R346" s="63" t="s">
        <v>498</v>
      </c>
      <c r="S346" s="63" t="s">
        <v>304</v>
      </c>
      <c r="T346" s="63" t="str">
        <f>VLOOKUP(G346,'Sheet 1 (2)'!$H$4:$O$536,8,FALSE)</f>
        <v/>
      </c>
      <c r="U346" s="63" t="str">
        <f t="shared" si="48"/>
        <v/>
      </c>
      <c r="V346" s="63"/>
      <c r="W346" s="63" t="s">
        <v>304</v>
      </c>
      <c r="X346" s="63" t="str">
        <f>VLOOKUP(G346,'Sheet 1 (2)'!$H$4:$Q$536,10,FALSE)</f>
        <v/>
      </c>
      <c r="Y346" s="63" t="str">
        <f t="shared" si="40"/>
        <v/>
      </c>
      <c r="Z346" s="63" t="s">
        <v>2008</v>
      </c>
      <c r="AA346" s="63" t="s">
        <v>304</v>
      </c>
      <c r="AB346" s="63" t="str">
        <f>VLOOKUP(G346,'Sheet 1 (2)'!$H$4:$S$536,12,FALSE)</f>
        <v/>
      </c>
      <c r="AC346" s="63" t="str">
        <f t="shared" si="47"/>
        <v/>
      </c>
      <c r="AD346" s="63" t="s">
        <v>304</v>
      </c>
      <c r="AE346" s="63" t="str">
        <f>VLOOKUP(G346,'Sheet 1 (2)'!$H$4:$AF$536,25,FALSE)</f>
        <v/>
      </c>
      <c r="AF346" s="63" t="s">
        <v>1789</v>
      </c>
      <c r="AG346" s="63" t="str">
        <f t="shared" si="42"/>
        <v/>
      </c>
      <c r="AH346" s="63" t="s">
        <v>301</v>
      </c>
      <c r="AI346" s="63" t="str">
        <f>VLOOKUP(G346,'Sheet 1 (2)'!$H$4:$AG$536,26,FALSE)</f>
        <v/>
      </c>
      <c r="AJ346" s="63" t="s">
        <v>301</v>
      </c>
      <c r="AK346" s="63" t="s">
        <v>2000</v>
      </c>
      <c r="AL346" s="63" t="str">
        <f>VLOOKUP(G346,'Sheet 1 (2)'!$H$4:$AH$536,27,FALSE)</f>
        <v/>
      </c>
      <c r="AM346" s="63" t="str">
        <f t="shared" si="50"/>
        <v>ESPERA DE LA BASE DE DATOS DEL Mapa que identifica ámbitos con fuentes de exposición a agentes contaminantes a NIVEL DE EESS, elaborados por la Micro Red, Red o DIRESA. Solo nos mandaron por UBIGEO.</v>
      </c>
      <c r="AN346" s="63">
        <v>1</v>
      </c>
      <c r="AO346" s="63">
        <f t="shared" si="51"/>
        <v>0</v>
      </c>
      <c r="AP346" s="71"/>
      <c r="AQ346" s="71"/>
      <c r="AR346" s="71"/>
    </row>
    <row r="347" spans="1:44" ht="15.75" customHeight="1">
      <c r="A347" s="63" t="s">
        <v>1738</v>
      </c>
      <c r="B347" s="63" t="s">
        <v>128</v>
      </c>
      <c r="C347" s="63" t="s">
        <v>1782</v>
      </c>
      <c r="D347" s="63" t="s">
        <v>163</v>
      </c>
      <c r="E347" s="63" t="s">
        <v>1783</v>
      </c>
      <c r="F347" s="63" t="s">
        <v>164</v>
      </c>
      <c r="G347" s="63" t="s">
        <v>2009</v>
      </c>
      <c r="H347" s="63" t="s">
        <v>2010</v>
      </c>
      <c r="I347" s="63" t="s">
        <v>329</v>
      </c>
      <c r="J347" s="63"/>
      <c r="K347" s="63"/>
      <c r="L347" s="63" t="s">
        <v>1249</v>
      </c>
      <c r="M347" s="63" t="s">
        <v>2011</v>
      </c>
      <c r="N347" s="63" t="s">
        <v>304</v>
      </c>
      <c r="O347" s="63" t="str">
        <f>VLOOKUP(G347,'Sheet 1 (2)'!$H$4:$M$536,6,FALSE)</f>
        <v/>
      </c>
      <c r="P347" s="63" t="str">
        <f t="shared" si="46"/>
        <v/>
      </c>
      <c r="Q347" s="91" t="str">
        <f>VLOOKUP(G347,Hoja1!$C$4:$D$146,2,FALSE)</f>
        <v>82.2%*4399703**</v>
      </c>
      <c r="R347" s="63" t="s">
        <v>498</v>
      </c>
      <c r="S347" s="63" t="s">
        <v>304</v>
      </c>
      <c r="T347" s="63" t="str">
        <f>VLOOKUP(G347,'Sheet 1 (2)'!$H$4:$O$536,8,FALSE)</f>
        <v/>
      </c>
      <c r="U347" s="63" t="str">
        <f t="shared" si="48"/>
        <v/>
      </c>
      <c r="V347" s="63"/>
      <c r="W347" s="63" t="s">
        <v>304</v>
      </c>
      <c r="X347" s="63" t="str">
        <f>VLOOKUP(G347,'Sheet 1 (2)'!$H$4:$Q$536,10,FALSE)</f>
        <v/>
      </c>
      <c r="Y347" s="63" t="str">
        <f t="shared" si="40"/>
        <v/>
      </c>
      <c r="Z347" s="63" t="s">
        <v>2012</v>
      </c>
      <c r="AA347" s="63" t="s">
        <v>304</v>
      </c>
      <c r="AB347" s="63" t="str">
        <f>VLOOKUP(G347,'Sheet 1 (2)'!$H$4:$S$536,12,FALSE)</f>
        <v/>
      </c>
      <c r="AC347" s="63" t="str">
        <f t="shared" si="47"/>
        <v/>
      </c>
      <c r="AD347" s="63" t="s">
        <v>304</v>
      </c>
      <c r="AE347" s="63" t="str">
        <f>VLOOKUP(G347,'Sheet 1 (2)'!$H$4:$AF$536,25,FALSE)</f>
        <v/>
      </c>
      <c r="AF347" s="63" t="s">
        <v>1789</v>
      </c>
      <c r="AG347" s="63" t="str">
        <f t="shared" si="42"/>
        <v/>
      </c>
      <c r="AH347" s="63" t="s">
        <v>301</v>
      </c>
      <c r="AI347" s="63" t="str">
        <f>VLOOKUP(G347,'Sheet 1 (2)'!$H$4:$AG$536,26,FALSE)</f>
        <v/>
      </c>
      <c r="AJ347" s="63" t="s">
        <v>301</v>
      </c>
      <c r="AK347" s="63" t="s">
        <v>2000</v>
      </c>
      <c r="AL347" s="63" t="str">
        <f>VLOOKUP(G347,'Sheet 1 (2)'!$H$4:$AH$536,27,FALSE)</f>
        <v/>
      </c>
      <c r="AM347" s="63" t="str">
        <f t="shared" si="50"/>
        <v>ESPERA DE LA BASE DE DATOS DEL Mapa que identifica ámbitos con fuentes de exposición a agentes contaminantes a NIVEL DE EESS, elaborados por la Micro Red, Red o DIRESA. Solo nos mandaron por UBIGEO.</v>
      </c>
      <c r="AN347" s="63">
        <v>1</v>
      </c>
      <c r="AO347" s="63">
        <f t="shared" si="51"/>
        <v>0</v>
      </c>
      <c r="AP347" s="71"/>
      <c r="AQ347" s="71"/>
      <c r="AR347" s="71"/>
    </row>
    <row r="348" spans="1:44" ht="15.75" customHeight="1">
      <c r="A348" s="63" t="s">
        <v>1738</v>
      </c>
      <c r="B348" s="63" t="s">
        <v>128</v>
      </c>
      <c r="C348" s="63" t="s">
        <v>1782</v>
      </c>
      <c r="D348" s="63" t="s">
        <v>163</v>
      </c>
      <c r="E348" s="63" t="s">
        <v>1783</v>
      </c>
      <c r="F348" s="63" t="s">
        <v>164</v>
      </c>
      <c r="G348" s="63" t="s">
        <v>2013</v>
      </c>
      <c r="H348" s="63" t="s">
        <v>2014</v>
      </c>
      <c r="I348" s="63" t="s">
        <v>329</v>
      </c>
      <c r="J348" s="63"/>
      <c r="K348" s="63"/>
      <c r="L348" s="63" t="s">
        <v>1249</v>
      </c>
      <c r="M348" s="63" t="s">
        <v>2015</v>
      </c>
      <c r="N348" s="63" t="s">
        <v>304</v>
      </c>
      <c r="O348" s="63" t="str">
        <f>VLOOKUP(G348,'Sheet 1 (2)'!$H$4:$M$536,6,FALSE)</f>
        <v/>
      </c>
      <c r="P348" s="63" t="str">
        <f t="shared" si="46"/>
        <v/>
      </c>
      <c r="Q348" s="91" t="str">
        <f>VLOOKUP(G348,Hoja1!$C$4:$D$146,2,FALSE)</f>
        <v>82.2%*4399703**</v>
      </c>
      <c r="R348" s="63" t="s">
        <v>498</v>
      </c>
      <c r="S348" s="63" t="s">
        <v>304</v>
      </c>
      <c r="T348" s="63" t="str">
        <f>VLOOKUP(G348,'Sheet 1 (2)'!$H$4:$O$536,8,FALSE)</f>
        <v/>
      </c>
      <c r="U348" s="63" t="str">
        <f t="shared" si="48"/>
        <v/>
      </c>
      <c r="V348" s="63"/>
      <c r="W348" s="63" t="s">
        <v>304</v>
      </c>
      <c r="X348" s="63" t="str">
        <f>VLOOKUP(G348,'Sheet 1 (2)'!$H$4:$Q$536,10,FALSE)</f>
        <v/>
      </c>
      <c r="Y348" s="63" t="str">
        <f t="shared" si="40"/>
        <v/>
      </c>
      <c r="Z348" s="63" t="s">
        <v>2016</v>
      </c>
      <c r="AA348" s="63" t="s">
        <v>304</v>
      </c>
      <c r="AB348" s="63" t="str">
        <f>VLOOKUP(G348,'Sheet 1 (2)'!$H$4:$S$536,12,FALSE)</f>
        <v/>
      </c>
      <c r="AC348" s="63" t="str">
        <f t="shared" si="47"/>
        <v/>
      </c>
      <c r="AD348" s="63" t="s">
        <v>304</v>
      </c>
      <c r="AE348" s="63" t="str">
        <f>VLOOKUP(G348,'Sheet 1 (2)'!$H$4:$AF$536,25,FALSE)</f>
        <v/>
      </c>
      <c r="AF348" s="63" t="s">
        <v>897</v>
      </c>
      <c r="AG348" s="63" t="str">
        <f t="shared" si="42"/>
        <v/>
      </c>
      <c r="AH348" s="63" t="s">
        <v>301</v>
      </c>
      <c r="AI348" s="63" t="str">
        <f>VLOOKUP(G348,'Sheet 1 (2)'!$H$4:$AG$536,26,FALSE)</f>
        <v/>
      </c>
      <c r="AJ348" s="63" t="s">
        <v>301</v>
      </c>
      <c r="AK348" s="63" t="s">
        <v>2000</v>
      </c>
      <c r="AL348" s="63" t="str">
        <f>VLOOKUP(G348,'Sheet 1 (2)'!$H$4:$AH$536,27,FALSE)</f>
        <v/>
      </c>
      <c r="AM348" s="63" t="str">
        <f t="shared" si="50"/>
        <v>ESPERA DE LA BASE DE DATOS DEL Mapa que identifica ámbitos con fuentes de exposición a agentes contaminantes a NIVEL DE EESS, elaborados por la Micro Red, Red o DIRESA. Solo nos mandaron por UBIGEO.</v>
      </c>
      <c r="AN348" s="63">
        <v>1</v>
      </c>
      <c r="AO348" s="63">
        <f t="shared" si="51"/>
        <v>0</v>
      </c>
      <c r="AP348" s="71"/>
      <c r="AQ348" s="71"/>
      <c r="AR348" s="71"/>
    </row>
    <row r="349" spans="1:44" ht="15.75" customHeight="1">
      <c r="A349" s="63" t="s">
        <v>1738</v>
      </c>
      <c r="B349" s="63" t="s">
        <v>128</v>
      </c>
      <c r="C349" s="63" t="s">
        <v>1782</v>
      </c>
      <c r="D349" s="63" t="s">
        <v>163</v>
      </c>
      <c r="E349" s="63" t="s">
        <v>1783</v>
      </c>
      <c r="F349" s="63" t="s">
        <v>164</v>
      </c>
      <c r="G349" s="63" t="s">
        <v>2017</v>
      </c>
      <c r="H349" s="63" t="s">
        <v>2018</v>
      </c>
      <c r="I349" s="63" t="s">
        <v>329</v>
      </c>
      <c r="J349" s="63"/>
      <c r="K349" s="63"/>
      <c r="L349" s="63" t="s">
        <v>1249</v>
      </c>
      <c r="M349" s="63" t="s">
        <v>2019</v>
      </c>
      <c r="N349" s="63" t="s">
        <v>304</v>
      </c>
      <c r="O349" s="63" t="str">
        <f>VLOOKUP(G349,'Sheet 1 (2)'!$H$4:$M$536,6,FALSE)</f>
        <v/>
      </c>
      <c r="P349" s="63" t="str">
        <f t="shared" si="46"/>
        <v/>
      </c>
      <c r="Q349" s="91" t="str">
        <f>VLOOKUP(G349,Hoja1!$C$4:$D$146,2,FALSE)</f>
        <v>82.2%*4399703**</v>
      </c>
      <c r="R349" s="63" t="s">
        <v>498</v>
      </c>
      <c r="S349" s="63" t="s">
        <v>304</v>
      </c>
      <c r="T349" s="63" t="str">
        <f>VLOOKUP(G349,'Sheet 1 (2)'!$H$4:$O$536,8,FALSE)</f>
        <v/>
      </c>
      <c r="U349" s="63" t="str">
        <f t="shared" si="48"/>
        <v/>
      </c>
      <c r="V349" s="63"/>
      <c r="W349" s="63" t="s">
        <v>304</v>
      </c>
      <c r="X349" s="63" t="str">
        <f>VLOOKUP(G349,'Sheet 1 (2)'!$H$4:$Q$536,10,FALSE)</f>
        <v/>
      </c>
      <c r="Y349" s="63" t="str">
        <f t="shared" si="40"/>
        <v/>
      </c>
      <c r="Z349" s="63" t="s">
        <v>2020</v>
      </c>
      <c r="AA349" s="63" t="s">
        <v>304</v>
      </c>
      <c r="AB349" s="63" t="str">
        <f>VLOOKUP(G349,'Sheet 1 (2)'!$H$4:$S$536,12,FALSE)</f>
        <v/>
      </c>
      <c r="AC349" s="63" t="str">
        <f t="shared" si="47"/>
        <v/>
      </c>
      <c r="AD349" s="63" t="s">
        <v>304</v>
      </c>
      <c r="AE349" s="63" t="str">
        <f>VLOOKUP(G349,'Sheet 1 (2)'!$H$4:$AF$536,25,FALSE)</f>
        <v/>
      </c>
      <c r="AF349" s="63" t="s">
        <v>882</v>
      </c>
      <c r="AG349" s="63" t="str">
        <f t="shared" si="42"/>
        <v/>
      </c>
      <c r="AH349" s="63" t="s">
        <v>301</v>
      </c>
      <c r="AI349" s="63" t="str">
        <f>VLOOKUP(G349,'Sheet 1 (2)'!$H$4:$AG$536,26,FALSE)</f>
        <v/>
      </c>
      <c r="AJ349" s="63" t="s">
        <v>301</v>
      </c>
      <c r="AK349" s="63" t="s">
        <v>2000</v>
      </c>
      <c r="AL349" s="63" t="str">
        <f>VLOOKUP(G349,'Sheet 1 (2)'!$H$4:$AH$536,27,FALSE)</f>
        <v/>
      </c>
      <c r="AM349" s="63" t="str">
        <f t="shared" si="50"/>
        <v>ESPERA DE LA BASE DE DATOS DEL Mapa que identifica ámbitos con fuentes de exposición a agentes contaminantes a NIVEL DE EESS, elaborados por la Micro Red, Red o DIRESA. Solo nos mandaron por UBIGEO.</v>
      </c>
      <c r="AN349" s="63">
        <v>1</v>
      </c>
      <c r="AO349" s="63">
        <f t="shared" si="51"/>
        <v>0</v>
      </c>
      <c r="AP349" s="71"/>
      <c r="AQ349" s="71"/>
      <c r="AR349" s="71"/>
    </row>
    <row r="350" spans="1:44" ht="15.75" customHeight="1">
      <c r="A350" s="63" t="s">
        <v>1738</v>
      </c>
      <c r="B350" s="63" t="s">
        <v>128</v>
      </c>
      <c r="C350" s="63" t="s">
        <v>1782</v>
      </c>
      <c r="D350" s="63" t="s">
        <v>163</v>
      </c>
      <c r="E350" s="63" t="s">
        <v>1783</v>
      </c>
      <c r="F350" s="63" t="s">
        <v>164</v>
      </c>
      <c r="G350" s="63" t="s">
        <v>2021</v>
      </c>
      <c r="H350" s="63" t="s">
        <v>2022</v>
      </c>
      <c r="I350" s="63" t="s">
        <v>329</v>
      </c>
      <c r="J350" s="63"/>
      <c r="K350" s="63"/>
      <c r="L350" s="63" t="s">
        <v>1249</v>
      </c>
      <c r="M350" s="63" t="s">
        <v>2023</v>
      </c>
      <c r="N350" s="63" t="s">
        <v>304</v>
      </c>
      <c r="O350" s="63" t="str">
        <f>VLOOKUP(G350,'Sheet 1 (2)'!$H$4:$M$536,6,FALSE)</f>
        <v/>
      </c>
      <c r="P350" s="63" t="str">
        <f t="shared" si="46"/>
        <v/>
      </c>
      <c r="Q350" s="91" t="str">
        <f>VLOOKUP(G350,Hoja1!$C$4:$D$146,2,FALSE)</f>
        <v>82.2%*4399703**</v>
      </c>
      <c r="R350" s="63" t="s">
        <v>498</v>
      </c>
      <c r="S350" s="63" t="s">
        <v>304</v>
      </c>
      <c r="T350" s="63" t="str">
        <f>VLOOKUP(G350,'Sheet 1 (2)'!$H$4:$O$536,8,FALSE)</f>
        <v/>
      </c>
      <c r="U350" s="63" t="str">
        <f t="shared" si="48"/>
        <v/>
      </c>
      <c r="V350" s="63"/>
      <c r="W350" s="63" t="s">
        <v>304</v>
      </c>
      <c r="X350" s="63" t="str">
        <f>VLOOKUP(G350,'Sheet 1 (2)'!$H$4:$Q$536,10,FALSE)</f>
        <v/>
      </c>
      <c r="Y350" s="63" t="str">
        <f t="shared" si="40"/>
        <v/>
      </c>
      <c r="Z350" s="63" t="s">
        <v>2020</v>
      </c>
      <c r="AA350" s="63" t="s">
        <v>304</v>
      </c>
      <c r="AB350" s="63" t="str">
        <f>VLOOKUP(G350,'Sheet 1 (2)'!$H$4:$S$536,12,FALSE)</f>
        <v/>
      </c>
      <c r="AC350" s="63" t="str">
        <f t="shared" si="47"/>
        <v/>
      </c>
      <c r="AD350" s="63" t="s">
        <v>304</v>
      </c>
      <c r="AE350" s="63" t="str">
        <f>VLOOKUP(G350,'Sheet 1 (2)'!$H$4:$AF$536,25,FALSE)</f>
        <v/>
      </c>
      <c r="AF350" s="63" t="s">
        <v>905</v>
      </c>
      <c r="AG350" s="63" t="str">
        <f t="shared" si="42"/>
        <v/>
      </c>
      <c r="AH350" s="63" t="s">
        <v>301</v>
      </c>
      <c r="AI350" s="63" t="str">
        <f>VLOOKUP(G350,'Sheet 1 (2)'!$H$4:$AG$536,26,FALSE)</f>
        <v/>
      </c>
      <c r="AJ350" s="63" t="s">
        <v>301</v>
      </c>
      <c r="AK350" s="63" t="s">
        <v>2000</v>
      </c>
      <c r="AL350" s="63" t="str">
        <f>VLOOKUP(G350,'Sheet 1 (2)'!$H$4:$AH$536,27,FALSE)</f>
        <v/>
      </c>
      <c r="AM350" s="63" t="str">
        <f t="shared" si="50"/>
        <v>ESPERA DE LA BASE DE DATOS DEL Mapa que identifica ámbitos con fuentes de exposición a agentes contaminantes a NIVEL DE EESS, elaborados por la Micro Red, Red o DIRESA. Solo nos mandaron por UBIGEO.</v>
      </c>
      <c r="AN350" s="63">
        <v>1</v>
      </c>
      <c r="AO350" s="63">
        <f t="shared" si="51"/>
        <v>0</v>
      </c>
      <c r="AP350" s="71"/>
      <c r="AQ350" s="71"/>
      <c r="AR350" s="71"/>
    </row>
    <row r="351" spans="1:44" ht="15.75" customHeight="1">
      <c r="A351" s="63" t="s">
        <v>1738</v>
      </c>
      <c r="B351" s="63" t="s">
        <v>128</v>
      </c>
      <c r="C351" s="63" t="s">
        <v>1782</v>
      </c>
      <c r="D351" s="63" t="s">
        <v>163</v>
      </c>
      <c r="E351" s="63" t="s">
        <v>1783</v>
      </c>
      <c r="F351" s="63" t="s">
        <v>164</v>
      </c>
      <c r="G351" s="63" t="s">
        <v>2024</v>
      </c>
      <c r="H351" s="63" t="s">
        <v>2025</v>
      </c>
      <c r="I351" s="63" t="s">
        <v>329</v>
      </c>
      <c r="J351" s="63"/>
      <c r="K351" s="63"/>
      <c r="L351" s="63" t="s">
        <v>1249</v>
      </c>
      <c r="M351" s="63" t="s">
        <v>2026</v>
      </c>
      <c r="N351" s="63" t="s">
        <v>304</v>
      </c>
      <c r="O351" s="63" t="str">
        <f>VLOOKUP(G351,'Sheet 1 (2)'!$H$4:$M$536,6,FALSE)</f>
        <v/>
      </c>
      <c r="P351" s="63" t="str">
        <f t="shared" si="46"/>
        <v/>
      </c>
      <c r="Q351" s="91" t="str">
        <f>VLOOKUP(G351,Hoja1!$C$4:$D$146,2,FALSE)</f>
        <v>50%*(4399708+4399721+4399717+4399725)*</v>
      </c>
      <c r="R351" s="63" t="s">
        <v>498</v>
      </c>
      <c r="S351" s="63" t="s">
        <v>304</v>
      </c>
      <c r="T351" s="63" t="str">
        <f>VLOOKUP(G351,'Sheet 1 (2)'!$H$4:$O$536,8,FALSE)</f>
        <v/>
      </c>
      <c r="U351" s="63" t="str">
        <f t="shared" si="48"/>
        <v/>
      </c>
      <c r="V351" s="63"/>
      <c r="W351" s="63" t="s">
        <v>304</v>
      </c>
      <c r="X351" s="63" t="str">
        <f>VLOOKUP(G351,'Sheet 1 (2)'!$H$4:$Q$536,10,FALSE)</f>
        <v/>
      </c>
      <c r="Y351" s="63" t="str">
        <f t="shared" si="40"/>
        <v/>
      </c>
      <c r="Z351" s="63" t="s">
        <v>2027</v>
      </c>
      <c r="AA351" s="63" t="s">
        <v>304</v>
      </c>
      <c r="AB351" s="63" t="str">
        <f>VLOOKUP(G351,'Sheet 1 (2)'!$H$4:$S$536,12,FALSE)</f>
        <v/>
      </c>
      <c r="AC351" s="63" t="str">
        <f t="shared" si="47"/>
        <v/>
      </c>
      <c r="AD351" s="63" t="s">
        <v>304</v>
      </c>
      <c r="AE351" s="63" t="str">
        <f>VLOOKUP(G351,'Sheet 1 (2)'!$H$4:$AF$536,25,FALSE)</f>
        <v/>
      </c>
      <c r="AF351" s="63" t="s">
        <v>905</v>
      </c>
      <c r="AG351" s="63" t="str">
        <f t="shared" si="42"/>
        <v/>
      </c>
      <c r="AH351" s="63" t="s">
        <v>301</v>
      </c>
      <c r="AI351" s="63" t="str">
        <f>VLOOKUP(G351,'Sheet 1 (2)'!$H$4:$AG$536,26,FALSE)</f>
        <v/>
      </c>
      <c r="AJ351" s="63" t="s">
        <v>301</v>
      </c>
      <c r="AK351" s="63" t="s">
        <v>2000</v>
      </c>
      <c r="AL351" s="63" t="str">
        <f>VLOOKUP(G351,'Sheet 1 (2)'!$H$4:$AH$536,27,FALSE)</f>
        <v/>
      </c>
      <c r="AM351" s="63" t="str">
        <f t="shared" si="50"/>
        <v>ESPERA DE LA BASE DE DATOS DEL Mapa que identifica ámbitos con fuentes de exposición a agentes contaminantes a NIVEL DE EESS, elaborados por la Micro Red, Red o DIRESA. Solo nos mandaron por UBIGEO.</v>
      </c>
      <c r="AN351" s="63">
        <v>1</v>
      </c>
      <c r="AO351" s="63">
        <f t="shared" si="51"/>
        <v>0</v>
      </c>
      <c r="AP351" s="71"/>
      <c r="AQ351" s="71"/>
      <c r="AR351" s="71"/>
    </row>
    <row r="352" spans="1:44" ht="15.75" customHeight="1">
      <c r="A352" s="63" t="s">
        <v>1738</v>
      </c>
      <c r="B352" s="63" t="s">
        <v>128</v>
      </c>
      <c r="C352" s="63" t="s">
        <v>1782</v>
      </c>
      <c r="D352" s="63" t="s">
        <v>163</v>
      </c>
      <c r="E352" s="63" t="s">
        <v>1783</v>
      </c>
      <c r="F352" s="63" t="s">
        <v>164</v>
      </c>
      <c r="G352" s="63" t="s">
        <v>2028</v>
      </c>
      <c r="H352" s="63" t="s">
        <v>2029</v>
      </c>
      <c r="I352" s="63" t="s">
        <v>329</v>
      </c>
      <c r="J352" s="63"/>
      <c r="K352" s="63"/>
      <c r="L352" s="63" t="s">
        <v>1249</v>
      </c>
      <c r="M352" s="63" t="s">
        <v>2030</v>
      </c>
      <c r="N352" s="63" t="s">
        <v>304</v>
      </c>
      <c r="O352" s="63" t="str">
        <f>VLOOKUP(G352,'Sheet 1 (2)'!$H$4:$M$536,6,FALSE)</f>
        <v/>
      </c>
      <c r="P352" s="63" t="str">
        <f t="shared" si="46"/>
        <v/>
      </c>
      <c r="Q352" s="63" t="str">
        <f>VLOOKUP(G352,Hoja1!$C$4:$D$146,2,FALSE)</f>
        <v>'2%*(4399707+4399708)</v>
      </c>
      <c r="R352" s="63" t="s">
        <v>498</v>
      </c>
      <c r="S352" s="63" t="s">
        <v>304</v>
      </c>
      <c r="T352" s="63" t="str">
        <f>VLOOKUP(G352,'Sheet 1 (2)'!$H$4:$O$536,8,FALSE)</f>
        <v/>
      </c>
      <c r="U352" s="63" t="str">
        <f t="shared" si="48"/>
        <v/>
      </c>
      <c r="V352" s="63"/>
      <c r="W352" s="63" t="s">
        <v>304</v>
      </c>
      <c r="X352" s="63" t="str">
        <f>VLOOKUP(G352,'Sheet 1 (2)'!$H$4:$Q$536,10,FALSE)</f>
        <v/>
      </c>
      <c r="Y352" s="63" t="str">
        <f t="shared" si="40"/>
        <v/>
      </c>
      <c r="Z352" s="63" t="s">
        <v>2031</v>
      </c>
      <c r="AA352" s="63" t="s">
        <v>304</v>
      </c>
      <c r="AB352" s="63" t="str">
        <f>VLOOKUP(G352,'Sheet 1 (2)'!$H$4:$S$536,12,FALSE)</f>
        <v/>
      </c>
      <c r="AC352" s="63" t="str">
        <f t="shared" si="47"/>
        <v/>
      </c>
      <c r="AD352" s="63" t="s">
        <v>304</v>
      </c>
      <c r="AE352" s="63" t="str">
        <f>VLOOKUP(G352,'Sheet 1 (2)'!$H$4:$AF$536,25,FALSE)</f>
        <v/>
      </c>
      <c r="AF352" s="63" t="s">
        <v>905</v>
      </c>
      <c r="AG352" s="63" t="str">
        <f t="shared" si="42"/>
        <v/>
      </c>
      <c r="AH352" s="63" t="s">
        <v>301</v>
      </c>
      <c r="AI352" s="63" t="str">
        <f>VLOOKUP(G352,'Sheet 1 (2)'!$H$4:$AG$536,26,FALSE)</f>
        <v/>
      </c>
      <c r="AJ352" s="63" t="s">
        <v>301</v>
      </c>
      <c r="AK352" s="63" t="s">
        <v>2000</v>
      </c>
      <c r="AL352" s="63" t="str">
        <f>VLOOKUP(G352,'Sheet 1 (2)'!$H$4:$AH$536,27,FALSE)</f>
        <v/>
      </c>
      <c r="AM352" s="63" t="str">
        <f t="shared" si="50"/>
        <v>ESPERA DE LA BASE DE DATOS DEL Mapa que identifica ámbitos con fuentes de exposición a agentes contaminantes a NIVEL DE EESS, elaborados por la Micro Red, Red o DIRESA. Solo nos mandaron por UBIGEO.</v>
      </c>
      <c r="AN352" s="63">
        <v>1</v>
      </c>
      <c r="AO352" s="63">
        <f t="shared" si="51"/>
        <v>0</v>
      </c>
      <c r="AP352" s="71"/>
      <c r="AQ352" s="71"/>
      <c r="AR352" s="71"/>
    </row>
    <row r="353" spans="1:44" ht="15.75" customHeight="1">
      <c r="A353" s="63" t="s">
        <v>1738</v>
      </c>
      <c r="B353" s="63" t="s">
        <v>128</v>
      </c>
      <c r="C353" s="63" t="s">
        <v>1782</v>
      </c>
      <c r="D353" s="63" t="s">
        <v>163</v>
      </c>
      <c r="E353" s="63" t="s">
        <v>1783</v>
      </c>
      <c r="F353" s="63" t="s">
        <v>164</v>
      </c>
      <c r="G353" s="63" t="s">
        <v>2032</v>
      </c>
      <c r="H353" s="63" t="s">
        <v>2033</v>
      </c>
      <c r="I353" s="63" t="s">
        <v>329</v>
      </c>
      <c r="J353" s="63"/>
      <c r="K353" s="63"/>
      <c r="L353" s="63" t="s">
        <v>1996</v>
      </c>
      <c r="M353" s="63" t="s">
        <v>2034</v>
      </c>
      <c r="N353" s="63" t="s">
        <v>304</v>
      </c>
      <c r="O353" s="63" t="str">
        <f>VLOOKUP(G353,'Sheet 1 (2)'!$H$4:$M$536,6,FALSE)</f>
        <v/>
      </c>
      <c r="P353" s="63" t="str">
        <f t="shared" si="46"/>
        <v/>
      </c>
      <c r="Q353" s="91" t="str">
        <f>VLOOKUP(G353,Hoja1!$C$4:$D$146,2,FALSE)</f>
        <v>80%*4399705</v>
      </c>
      <c r="R353" s="63" t="s">
        <v>498</v>
      </c>
      <c r="S353" s="63" t="s">
        <v>304</v>
      </c>
      <c r="T353" s="63" t="str">
        <f>VLOOKUP(G353,'Sheet 1 (2)'!$H$4:$O$536,8,FALSE)</f>
        <v/>
      </c>
      <c r="U353" s="63" t="str">
        <f t="shared" si="48"/>
        <v/>
      </c>
      <c r="V353" s="63"/>
      <c r="W353" s="63" t="s">
        <v>304</v>
      </c>
      <c r="X353" s="63" t="str">
        <f>VLOOKUP(G353,'Sheet 1 (2)'!$H$4:$Q$536,10,FALSE)</f>
        <v/>
      </c>
      <c r="Y353" s="63" t="str">
        <f t="shared" si="40"/>
        <v/>
      </c>
      <c r="Z353" s="63" t="s">
        <v>2035</v>
      </c>
      <c r="AA353" s="63" t="s">
        <v>304</v>
      </c>
      <c r="AB353" s="63" t="str">
        <f>VLOOKUP(G353,'Sheet 1 (2)'!$H$4:$S$536,12,FALSE)</f>
        <v/>
      </c>
      <c r="AC353" s="63" t="str">
        <f t="shared" si="47"/>
        <v/>
      </c>
      <c r="AD353" s="63" t="s">
        <v>304</v>
      </c>
      <c r="AE353" s="63" t="str">
        <f>VLOOKUP(G353,'Sheet 1 (2)'!$H$4:$AF$536,25,FALSE)</f>
        <v/>
      </c>
      <c r="AF353" s="63" t="s">
        <v>326</v>
      </c>
      <c r="AG353" s="63" t="str">
        <f t="shared" si="42"/>
        <v/>
      </c>
      <c r="AH353" s="63" t="s">
        <v>301</v>
      </c>
      <c r="AI353" s="63" t="str">
        <f>VLOOKUP(G353,'Sheet 1 (2)'!$H$4:$AG$536,26,FALSE)</f>
        <v/>
      </c>
      <c r="AJ353" s="63" t="s">
        <v>301</v>
      </c>
      <c r="AK353" s="63" t="s">
        <v>2000</v>
      </c>
      <c r="AL353" s="63" t="str">
        <f>VLOOKUP(G353,'Sheet 1 (2)'!$H$4:$AH$536,27,FALSE)</f>
        <v/>
      </c>
      <c r="AM353" s="63" t="str">
        <f t="shared" si="50"/>
        <v>ESPERA DE LA BASE DE DATOS DEL Mapa que identifica ámbitos con fuentes de exposición a agentes contaminantes a NIVEL DE EESS, elaborados por la Micro Red, Red o DIRESA. Solo nos mandaron por UBIGEO.</v>
      </c>
      <c r="AN353" s="63">
        <v>1</v>
      </c>
      <c r="AO353" s="63">
        <f t="shared" si="51"/>
        <v>0</v>
      </c>
      <c r="AP353" s="71"/>
      <c r="AQ353" s="71"/>
      <c r="AR353" s="71"/>
    </row>
    <row r="354" spans="1:44" ht="15.75" customHeight="1">
      <c r="A354" s="63" t="s">
        <v>1738</v>
      </c>
      <c r="B354" s="63" t="s">
        <v>128</v>
      </c>
      <c r="C354" s="63" t="s">
        <v>1782</v>
      </c>
      <c r="D354" s="63" t="s">
        <v>163</v>
      </c>
      <c r="E354" s="63" t="s">
        <v>1783</v>
      </c>
      <c r="F354" s="63" t="s">
        <v>164</v>
      </c>
      <c r="G354" s="63" t="s">
        <v>2036</v>
      </c>
      <c r="H354" s="63" t="s">
        <v>2037</v>
      </c>
      <c r="I354" s="63" t="s">
        <v>329</v>
      </c>
      <c r="J354" s="63"/>
      <c r="K354" s="63"/>
      <c r="L354" s="63" t="s">
        <v>1996</v>
      </c>
      <c r="M354" s="63" t="s">
        <v>2038</v>
      </c>
      <c r="N354" s="63" t="s">
        <v>304</v>
      </c>
      <c r="O354" s="63" t="str">
        <f>VLOOKUP(G354,'Sheet 1 (2)'!$H$4:$M$536,6,FALSE)</f>
        <v/>
      </c>
      <c r="P354" s="63" t="str">
        <f t="shared" si="46"/>
        <v/>
      </c>
      <c r="Q354" s="91" t="str">
        <f>VLOOKUP(G354,Hoja1!$C$4:$D$146,2,FALSE)</f>
        <v>80%*4399706</v>
      </c>
      <c r="R354" s="63" t="s">
        <v>498</v>
      </c>
      <c r="S354" s="63" t="s">
        <v>304</v>
      </c>
      <c r="T354" s="63" t="str">
        <f>VLOOKUP(G354,'Sheet 1 (2)'!$H$4:$O$536,8,FALSE)</f>
        <v/>
      </c>
      <c r="U354" s="63" t="str">
        <f t="shared" si="48"/>
        <v/>
      </c>
      <c r="V354" s="63"/>
      <c r="W354" s="63" t="s">
        <v>304</v>
      </c>
      <c r="X354" s="63" t="str">
        <f>VLOOKUP(G354,'Sheet 1 (2)'!$H$4:$Q$536,10,FALSE)</f>
        <v/>
      </c>
      <c r="Y354" s="63" t="str">
        <f t="shared" si="40"/>
        <v/>
      </c>
      <c r="Z354" s="63" t="s">
        <v>2035</v>
      </c>
      <c r="AA354" s="63" t="s">
        <v>304</v>
      </c>
      <c r="AB354" s="63" t="str">
        <f>VLOOKUP(G354,'Sheet 1 (2)'!$H$4:$S$536,12,FALSE)</f>
        <v/>
      </c>
      <c r="AC354" s="63" t="str">
        <f t="shared" si="47"/>
        <v/>
      </c>
      <c r="AD354" s="63" t="s">
        <v>304</v>
      </c>
      <c r="AE354" s="63" t="str">
        <f>VLOOKUP(G354,'Sheet 1 (2)'!$H$4:$AF$536,25,FALSE)</f>
        <v/>
      </c>
      <c r="AF354" s="63" t="s">
        <v>326</v>
      </c>
      <c r="AG354" s="63" t="str">
        <f t="shared" si="42"/>
        <v/>
      </c>
      <c r="AH354" s="63" t="s">
        <v>301</v>
      </c>
      <c r="AI354" s="63" t="str">
        <f>VLOOKUP(G354,'Sheet 1 (2)'!$H$4:$AG$536,26,FALSE)</f>
        <v/>
      </c>
      <c r="AJ354" s="63" t="s">
        <v>301</v>
      </c>
      <c r="AK354" s="63" t="s">
        <v>2000</v>
      </c>
      <c r="AL354" s="63" t="str">
        <f>VLOOKUP(G354,'Sheet 1 (2)'!$H$4:$AH$536,27,FALSE)</f>
        <v/>
      </c>
      <c r="AM354" s="63" t="str">
        <f t="shared" si="50"/>
        <v>ESPERA DE LA BASE DE DATOS DEL Mapa que identifica ámbitos con fuentes de exposición a agentes contaminantes a NIVEL DE EESS, elaborados por la Micro Red, Red o DIRESA. Solo nos mandaron por UBIGEO.</v>
      </c>
      <c r="AN354" s="63">
        <v>1</v>
      </c>
      <c r="AO354" s="63">
        <f t="shared" si="51"/>
        <v>0</v>
      </c>
      <c r="AP354" s="71"/>
      <c r="AQ354" s="71"/>
      <c r="AR354" s="71"/>
    </row>
    <row r="355" spans="1:44" ht="15.75" customHeight="1">
      <c r="A355" s="63" t="s">
        <v>1738</v>
      </c>
      <c r="B355" s="63" t="s">
        <v>128</v>
      </c>
      <c r="C355" s="63" t="s">
        <v>1782</v>
      </c>
      <c r="D355" s="63" t="s">
        <v>163</v>
      </c>
      <c r="E355" s="63" t="s">
        <v>1783</v>
      </c>
      <c r="F355" s="63" t="s">
        <v>164</v>
      </c>
      <c r="G355" s="63" t="s">
        <v>2039</v>
      </c>
      <c r="H355" s="63" t="s">
        <v>2040</v>
      </c>
      <c r="I355" s="63" t="s">
        <v>329</v>
      </c>
      <c r="J355" s="63"/>
      <c r="K355" s="63"/>
      <c r="L355" s="63" t="s">
        <v>1996</v>
      </c>
      <c r="M355" s="63" t="s">
        <v>2041</v>
      </c>
      <c r="N355" s="63" t="s">
        <v>304</v>
      </c>
      <c r="O355" s="63" t="str">
        <f>VLOOKUP(G355,'Sheet 1 (2)'!$H$4:$M$536,6,FALSE)</f>
        <v/>
      </c>
      <c r="P355" s="63" t="str">
        <f t="shared" si="46"/>
        <v/>
      </c>
      <c r="Q355" s="91" t="str">
        <f>VLOOKUP(G355,Hoja1!$C$4:$D$146,2,FALSE)</f>
        <v>80%*(4399707+4399708)</v>
      </c>
      <c r="R355" s="63" t="s">
        <v>498</v>
      </c>
      <c r="S355" s="63" t="s">
        <v>304</v>
      </c>
      <c r="T355" s="63" t="str">
        <f>VLOOKUP(G355,'Sheet 1 (2)'!$H$4:$O$536,8,FALSE)</f>
        <v/>
      </c>
      <c r="U355" s="63" t="str">
        <f t="shared" si="48"/>
        <v/>
      </c>
      <c r="V355" s="63"/>
      <c r="W355" s="63" t="s">
        <v>304</v>
      </c>
      <c r="X355" s="63" t="str">
        <f>VLOOKUP(G355,'Sheet 1 (2)'!$H$4:$Q$536,10,FALSE)</f>
        <v/>
      </c>
      <c r="Y355" s="63" t="str">
        <f t="shared" si="40"/>
        <v/>
      </c>
      <c r="Z355" s="63" t="s">
        <v>2042</v>
      </c>
      <c r="AA355" s="63" t="s">
        <v>304</v>
      </c>
      <c r="AB355" s="63" t="str">
        <f>VLOOKUP(G355,'Sheet 1 (2)'!$H$4:$S$536,12,FALSE)</f>
        <v/>
      </c>
      <c r="AC355" s="63" t="str">
        <f t="shared" si="47"/>
        <v/>
      </c>
      <c r="AD355" s="63" t="s">
        <v>304</v>
      </c>
      <c r="AE355" s="63" t="str">
        <f>VLOOKUP(G355,'Sheet 1 (2)'!$H$4:$AF$536,25,FALSE)</f>
        <v/>
      </c>
      <c r="AF355" s="63" t="s">
        <v>2043</v>
      </c>
      <c r="AG355" s="63" t="str">
        <f t="shared" si="42"/>
        <v/>
      </c>
      <c r="AH355" s="63" t="s">
        <v>301</v>
      </c>
      <c r="AI355" s="63" t="str">
        <f>VLOOKUP(G355,'Sheet 1 (2)'!$H$4:$AG$536,26,FALSE)</f>
        <v/>
      </c>
      <c r="AJ355" s="63" t="s">
        <v>301</v>
      </c>
      <c r="AK355" s="63" t="s">
        <v>2000</v>
      </c>
      <c r="AL355" s="63" t="str">
        <f>VLOOKUP(G355,'Sheet 1 (2)'!$H$4:$AH$536,27,FALSE)</f>
        <v/>
      </c>
      <c r="AM355" s="63" t="str">
        <f t="shared" si="50"/>
        <v>ESPERA DE LA BASE DE DATOS DEL Mapa que identifica ámbitos con fuentes de exposición a agentes contaminantes a NIVEL DE EESS, elaborados por la Micro Red, Red o DIRESA. Solo nos mandaron por UBIGEO.</v>
      </c>
      <c r="AN355" s="63">
        <v>1</v>
      </c>
      <c r="AO355" s="63">
        <f t="shared" si="51"/>
        <v>0</v>
      </c>
      <c r="AP355" s="71"/>
      <c r="AQ355" s="71"/>
      <c r="AR355" s="71"/>
    </row>
    <row r="356" spans="1:44" ht="15.75" customHeight="1">
      <c r="A356" s="63" t="s">
        <v>1738</v>
      </c>
      <c r="B356" s="63" t="s">
        <v>128</v>
      </c>
      <c r="C356" s="63" t="s">
        <v>1782</v>
      </c>
      <c r="D356" s="63" t="s">
        <v>163</v>
      </c>
      <c r="E356" s="63" t="s">
        <v>1783</v>
      </c>
      <c r="F356" s="63" t="s">
        <v>164</v>
      </c>
      <c r="G356" s="63" t="s">
        <v>2044</v>
      </c>
      <c r="H356" s="63" t="s">
        <v>2045</v>
      </c>
      <c r="I356" s="63" t="s">
        <v>329</v>
      </c>
      <c r="J356" s="63"/>
      <c r="K356" s="63"/>
      <c r="L356" s="63" t="s">
        <v>1249</v>
      </c>
      <c r="M356" s="63" t="s">
        <v>2046</v>
      </c>
      <c r="N356" s="63" t="s">
        <v>304</v>
      </c>
      <c r="O356" s="63" t="str">
        <f>VLOOKUP(G356,'Sheet 1 (2)'!$H$4:$M$536,6,FALSE)</f>
        <v/>
      </c>
      <c r="P356" s="63" t="str">
        <f t="shared" si="46"/>
        <v/>
      </c>
      <c r="Q356" s="91" t="str">
        <f>VLOOKUP(G356,Hoja1!$C$4:$D$146,2,FALSE)</f>
        <v>0.3%*4399703**</v>
      </c>
      <c r="R356" s="63" t="s">
        <v>498</v>
      </c>
      <c r="S356" s="63" t="s">
        <v>304</v>
      </c>
      <c r="T356" s="63" t="str">
        <f>VLOOKUP(G356,'Sheet 1 (2)'!$H$4:$O$536,8,FALSE)</f>
        <v/>
      </c>
      <c r="U356" s="63" t="str">
        <f t="shared" si="48"/>
        <v/>
      </c>
      <c r="V356" s="63"/>
      <c r="W356" s="63" t="s">
        <v>304</v>
      </c>
      <c r="X356" s="63" t="str">
        <f>VLOOKUP(G356,'Sheet 1 (2)'!$H$4:$Q$536,10,FALSE)</f>
        <v/>
      </c>
      <c r="Y356" s="63" t="str">
        <f t="shared" si="40"/>
        <v/>
      </c>
      <c r="Z356" s="63" t="s">
        <v>2047</v>
      </c>
      <c r="AA356" s="63" t="s">
        <v>304</v>
      </c>
      <c r="AB356" s="63" t="str">
        <f>VLOOKUP(G356,'Sheet 1 (2)'!$H$4:$S$536,12,FALSE)</f>
        <v/>
      </c>
      <c r="AC356" s="63" t="str">
        <f t="shared" si="47"/>
        <v/>
      </c>
      <c r="AD356" s="63" t="s">
        <v>304</v>
      </c>
      <c r="AE356" s="63" t="str">
        <f>VLOOKUP(G356,'Sheet 1 (2)'!$H$4:$AF$536,25,FALSE)</f>
        <v/>
      </c>
      <c r="AF356" s="63" t="s">
        <v>2043</v>
      </c>
      <c r="AG356" s="63" t="str">
        <f t="shared" si="42"/>
        <v/>
      </c>
      <c r="AH356" s="63" t="s">
        <v>301</v>
      </c>
      <c r="AI356" s="63" t="str">
        <f>VLOOKUP(G356,'Sheet 1 (2)'!$H$4:$AG$536,26,FALSE)</f>
        <v/>
      </c>
      <c r="AJ356" s="63" t="s">
        <v>301</v>
      </c>
      <c r="AK356" s="63" t="s">
        <v>2000</v>
      </c>
      <c r="AL356" s="63" t="str">
        <f>VLOOKUP(G356,'Sheet 1 (2)'!$H$4:$AH$536,27,FALSE)</f>
        <v/>
      </c>
      <c r="AM356" s="63" t="str">
        <f t="shared" si="50"/>
        <v>ESPERA DE LA BASE DE DATOS DEL Mapa que identifica ámbitos con fuentes de exposición a agentes contaminantes a NIVEL DE EESS, elaborados por la Micro Red, Red o DIRESA. Solo nos mandaron por UBIGEO.</v>
      </c>
      <c r="AN356" s="63">
        <v>1</v>
      </c>
      <c r="AO356" s="63">
        <f t="shared" si="51"/>
        <v>0</v>
      </c>
      <c r="AP356" s="71"/>
      <c r="AQ356" s="71"/>
      <c r="AR356" s="71"/>
    </row>
    <row r="357" spans="1:44" ht="15.75" customHeight="1">
      <c r="A357" s="63" t="s">
        <v>1738</v>
      </c>
      <c r="B357" s="63" t="s">
        <v>128</v>
      </c>
      <c r="C357" s="63" t="s">
        <v>1782</v>
      </c>
      <c r="D357" s="63" t="s">
        <v>163</v>
      </c>
      <c r="E357" s="63" t="s">
        <v>1783</v>
      </c>
      <c r="F357" s="63" t="s">
        <v>164</v>
      </c>
      <c r="G357" s="63" t="s">
        <v>2048</v>
      </c>
      <c r="H357" s="63" t="s">
        <v>2049</v>
      </c>
      <c r="I357" s="63" t="s">
        <v>329</v>
      </c>
      <c r="J357" s="63"/>
      <c r="K357" s="63"/>
      <c r="L357" s="63" t="s">
        <v>1249</v>
      </c>
      <c r="M357" s="63" t="s">
        <v>2050</v>
      </c>
      <c r="N357" s="63" t="s">
        <v>304</v>
      </c>
      <c r="O357" s="63" t="str">
        <f>VLOOKUP(G357,'Sheet 1 (2)'!$H$4:$M$536,6,FALSE)</f>
        <v/>
      </c>
      <c r="P357" s="63" t="str">
        <f t="shared" si="46"/>
        <v/>
      </c>
      <c r="Q357" s="91" t="str">
        <f>VLOOKUP(G357,Hoja1!$C$4:$D$146,2,FALSE)</f>
        <v>0.3%*4399703)**</v>
      </c>
      <c r="R357" s="63" t="s">
        <v>498</v>
      </c>
      <c r="S357" s="63" t="s">
        <v>304</v>
      </c>
      <c r="T357" s="63" t="str">
        <f>VLOOKUP(G357,'Sheet 1 (2)'!$H$4:$O$536,8,FALSE)</f>
        <v/>
      </c>
      <c r="U357" s="63" t="str">
        <f t="shared" si="48"/>
        <v/>
      </c>
      <c r="V357" s="63"/>
      <c r="W357" s="63" t="s">
        <v>304</v>
      </c>
      <c r="X357" s="63" t="str">
        <f>VLOOKUP(G357,'Sheet 1 (2)'!$H$4:$Q$536,10,FALSE)</f>
        <v/>
      </c>
      <c r="Y357" s="63" t="str">
        <f t="shared" si="40"/>
        <v/>
      </c>
      <c r="Z357" s="63" t="s">
        <v>2051</v>
      </c>
      <c r="AA357" s="63" t="s">
        <v>304</v>
      </c>
      <c r="AB357" s="63" t="str">
        <f>VLOOKUP(G357,'Sheet 1 (2)'!$H$4:$S$536,12,FALSE)</f>
        <v/>
      </c>
      <c r="AC357" s="63" t="str">
        <f t="shared" si="47"/>
        <v/>
      </c>
      <c r="AD357" s="63" t="s">
        <v>304</v>
      </c>
      <c r="AE357" s="63" t="str">
        <f>VLOOKUP(G357,'Sheet 1 (2)'!$H$4:$AF$536,25,FALSE)</f>
        <v/>
      </c>
      <c r="AF357" s="63" t="s">
        <v>905</v>
      </c>
      <c r="AG357" s="63" t="str">
        <f t="shared" si="42"/>
        <v/>
      </c>
      <c r="AH357" s="63" t="s">
        <v>301</v>
      </c>
      <c r="AI357" s="63" t="str">
        <f>VLOOKUP(G357,'Sheet 1 (2)'!$H$4:$AG$536,26,FALSE)</f>
        <v/>
      </c>
      <c r="AJ357" s="63" t="s">
        <v>301</v>
      </c>
      <c r="AK357" s="63" t="s">
        <v>2000</v>
      </c>
      <c r="AL357" s="63" t="str">
        <f>VLOOKUP(G357,'Sheet 1 (2)'!$H$4:$AH$536,27,FALSE)</f>
        <v/>
      </c>
      <c r="AM357" s="63" t="str">
        <f t="shared" si="50"/>
        <v>ESPERA DE LA BASE DE DATOS DEL Mapa que identifica ámbitos con fuentes de exposición a agentes contaminantes a NIVEL DE EESS, elaborados por la Micro Red, Red o DIRESA. Solo nos mandaron por UBIGEO.</v>
      </c>
      <c r="AN357" s="63">
        <v>1</v>
      </c>
      <c r="AO357" s="63">
        <f t="shared" si="51"/>
        <v>0</v>
      </c>
      <c r="AP357" s="71"/>
      <c r="AQ357" s="71"/>
      <c r="AR357" s="71"/>
    </row>
    <row r="358" spans="1:44" ht="15.75" customHeight="1">
      <c r="A358" s="63" t="s">
        <v>1738</v>
      </c>
      <c r="B358" s="63" t="s">
        <v>128</v>
      </c>
      <c r="C358" s="63" t="s">
        <v>1782</v>
      </c>
      <c r="D358" s="63" t="s">
        <v>163</v>
      </c>
      <c r="E358" s="63" t="s">
        <v>1783</v>
      </c>
      <c r="F358" s="63" t="s">
        <v>164</v>
      </c>
      <c r="G358" s="63" t="s">
        <v>2052</v>
      </c>
      <c r="H358" s="63" t="s">
        <v>2053</v>
      </c>
      <c r="I358" s="63" t="s">
        <v>329</v>
      </c>
      <c r="J358" s="63"/>
      <c r="K358" s="63"/>
      <c r="L358" s="63" t="s">
        <v>1249</v>
      </c>
      <c r="M358" s="63" t="s">
        <v>2054</v>
      </c>
      <c r="N358" s="63" t="s">
        <v>304</v>
      </c>
      <c r="O358" s="63" t="str">
        <f>VLOOKUP(G358,'Sheet 1 (2)'!$H$4:$M$536,6,FALSE)</f>
        <v/>
      </c>
      <c r="P358" s="63" t="str">
        <f t="shared" si="46"/>
        <v/>
      </c>
      <c r="Q358" s="91" t="str">
        <f>VLOOKUP(G358,Hoja1!$C$4:$D$146,2,FALSE)</f>
        <v>0.3%*4399703)**</v>
      </c>
      <c r="R358" s="63" t="s">
        <v>498</v>
      </c>
      <c r="S358" s="63" t="s">
        <v>304</v>
      </c>
      <c r="T358" s="63" t="str">
        <f>VLOOKUP(G358,'Sheet 1 (2)'!$H$4:$O$536,8,FALSE)</f>
        <v/>
      </c>
      <c r="U358" s="63" t="str">
        <f t="shared" si="48"/>
        <v/>
      </c>
      <c r="V358" s="63"/>
      <c r="W358" s="63" t="s">
        <v>304</v>
      </c>
      <c r="X358" s="63" t="str">
        <f>VLOOKUP(G358,'Sheet 1 (2)'!$H$4:$Q$536,10,FALSE)</f>
        <v/>
      </c>
      <c r="Y358" s="63" t="str">
        <f t="shared" si="40"/>
        <v/>
      </c>
      <c r="Z358" s="63" t="s">
        <v>2051</v>
      </c>
      <c r="AA358" s="63" t="s">
        <v>304</v>
      </c>
      <c r="AB358" s="63" t="str">
        <f>VLOOKUP(G358,'Sheet 1 (2)'!$H$4:$S$536,12,FALSE)</f>
        <v/>
      </c>
      <c r="AC358" s="63" t="str">
        <f t="shared" si="47"/>
        <v/>
      </c>
      <c r="AD358" s="63" t="s">
        <v>304</v>
      </c>
      <c r="AE358" s="63" t="str">
        <f>VLOOKUP(G358,'Sheet 1 (2)'!$H$4:$AF$536,25,FALSE)</f>
        <v/>
      </c>
      <c r="AF358" s="63" t="s">
        <v>418</v>
      </c>
      <c r="AG358" s="63" t="str">
        <f t="shared" si="42"/>
        <v/>
      </c>
      <c r="AH358" s="63" t="s">
        <v>301</v>
      </c>
      <c r="AI358" s="63" t="str">
        <f>VLOOKUP(G358,'Sheet 1 (2)'!$H$4:$AG$536,26,FALSE)</f>
        <v/>
      </c>
      <c r="AJ358" s="63" t="s">
        <v>301</v>
      </c>
      <c r="AK358" s="63" t="s">
        <v>2000</v>
      </c>
      <c r="AL358" s="63" t="str">
        <f>VLOOKUP(G358,'Sheet 1 (2)'!$H$4:$AH$536,27,FALSE)</f>
        <v/>
      </c>
      <c r="AM358" s="63" t="str">
        <f t="shared" si="50"/>
        <v>ESPERA DE LA BASE DE DATOS DEL Mapa que identifica ámbitos con fuentes de exposición a agentes contaminantes a NIVEL DE EESS, elaborados por la Micro Red, Red o DIRESA. Solo nos mandaron por UBIGEO.</v>
      </c>
      <c r="AN358" s="63">
        <v>1</v>
      </c>
      <c r="AO358" s="63">
        <f t="shared" si="51"/>
        <v>0</v>
      </c>
      <c r="AP358" s="71"/>
      <c r="AQ358" s="71"/>
      <c r="AR358" s="71"/>
    </row>
    <row r="359" spans="1:44" ht="15.75" customHeight="1">
      <c r="A359" s="63" t="s">
        <v>1738</v>
      </c>
      <c r="B359" s="63" t="s">
        <v>128</v>
      </c>
      <c r="C359" s="63" t="s">
        <v>1782</v>
      </c>
      <c r="D359" s="63" t="s">
        <v>163</v>
      </c>
      <c r="E359" s="63" t="s">
        <v>1783</v>
      </c>
      <c r="F359" s="63" t="s">
        <v>164</v>
      </c>
      <c r="G359" s="63" t="s">
        <v>2055</v>
      </c>
      <c r="H359" s="63" t="s">
        <v>2056</v>
      </c>
      <c r="I359" s="63" t="s">
        <v>329</v>
      </c>
      <c r="J359" s="63"/>
      <c r="K359" s="63"/>
      <c r="L359" s="63" t="s">
        <v>1249</v>
      </c>
      <c r="M359" s="63" t="s">
        <v>2057</v>
      </c>
      <c r="N359" s="63" t="s">
        <v>304</v>
      </c>
      <c r="O359" s="63" t="str">
        <f>VLOOKUP(G359,'Sheet 1 (2)'!$H$4:$M$536,6,FALSE)</f>
        <v/>
      </c>
      <c r="P359" s="63" t="str">
        <f t="shared" si="46"/>
        <v/>
      </c>
      <c r="Q359" s="91" t="str">
        <f>VLOOKUP(G359,Hoja1!$C$4:$D$146,2,FALSE)</f>
        <v>0.3%*4399703)**</v>
      </c>
      <c r="R359" s="63" t="s">
        <v>498</v>
      </c>
      <c r="S359" s="63" t="s">
        <v>304</v>
      </c>
      <c r="T359" s="63" t="str">
        <f>VLOOKUP(G359,'Sheet 1 (2)'!$H$4:$O$536,8,FALSE)</f>
        <v/>
      </c>
      <c r="U359" s="63" t="str">
        <f t="shared" si="48"/>
        <v/>
      </c>
      <c r="V359" s="63"/>
      <c r="W359" s="63" t="s">
        <v>304</v>
      </c>
      <c r="X359" s="63" t="str">
        <f>VLOOKUP(G359,'Sheet 1 (2)'!$H$4:$Q$536,10,FALSE)</f>
        <v/>
      </c>
      <c r="Y359" s="63" t="str">
        <f t="shared" si="40"/>
        <v/>
      </c>
      <c r="Z359" s="63" t="s">
        <v>2058</v>
      </c>
      <c r="AA359" s="63" t="s">
        <v>304</v>
      </c>
      <c r="AB359" s="63" t="str">
        <f>VLOOKUP(G359,'Sheet 1 (2)'!$H$4:$S$536,12,FALSE)</f>
        <v/>
      </c>
      <c r="AC359" s="63" t="str">
        <f t="shared" si="47"/>
        <v/>
      </c>
      <c r="AD359" s="63" t="s">
        <v>304</v>
      </c>
      <c r="AE359" s="63" t="str">
        <f>VLOOKUP(G359,'Sheet 1 (2)'!$H$4:$AF$536,25,FALSE)</f>
        <v/>
      </c>
      <c r="AF359" s="63" t="s">
        <v>905</v>
      </c>
      <c r="AG359" s="63" t="str">
        <f t="shared" si="42"/>
        <v/>
      </c>
      <c r="AH359" s="63" t="s">
        <v>301</v>
      </c>
      <c r="AI359" s="63" t="str">
        <f>VLOOKUP(G359,'Sheet 1 (2)'!$H$4:$AG$536,26,FALSE)</f>
        <v/>
      </c>
      <c r="AJ359" s="63" t="s">
        <v>301</v>
      </c>
      <c r="AK359" s="63" t="s">
        <v>2000</v>
      </c>
      <c r="AL359" s="63" t="str">
        <f>VLOOKUP(G359,'Sheet 1 (2)'!$H$4:$AH$536,27,FALSE)</f>
        <v/>
      </c>
      <c r="AM359" s="63" t="str">
        <f t="shared" si="50"/>
        <v>ESPERA DE LA BASE DE DATOS DEL Mapa que identifica ámbitos con fuentes de exposición a agentes contaminantes a NIVEL DE EESS, elaborados por la Micro Red, Red o DIRESA. Solo nos mandaron por UBIGEO.</v>
      </c>
      <c r="AN359" s="63">
        <v>1</v>
      </c>
      <c r="AO359" s="63">
        <f t="shared" si="51"/>
        <v>0</v>
      </c>
      <c r="AP359" s="71"/>
      <c r="AQ359" s="71"/>
      <c r="AR359" s="71"/>
    </row>
    <row r="360" spans="1:44" ht="15.75" customHeight="1">
      <c r="A360" s="63" t="s">
        <v>1738</v>
      </c>
      <c r="B360" s="63" t="s">
        <v>128</v>
      </c>
      <c r="C360" s="63" t="s">
        <v>1782</v>
      </c>
      <c r="D360" s="63" t="s">
        <v>163</v>
      </c>
      <c r="E360" s="63" t="s">
        <v>1783</v>
      </c>
      <c r="F360" s="63" t="s">
        <v>164</v>
      </c>
      <c r="G360" s="63" t="s">
        <v>2059</v>
      </c>
      <c r="H360" s="63" t="s">
        <v>2060</v>
      </c>
      <c r="I360" s="63" t="s">
        <v>329</v>
      </c>
      <c r="J360" s="63"/>
      <c r="K360" s="63"/>
      <c r="L360" s="63" t="s">
        <v>1249</v>
      </c>
      <c r="M360" s="63" t="s">
        <v>2061</v>
      </c>
      <c r="N360" s="63" t="s">
        <v>304</v>
      </c>
      <c r="O360" s="63" t="str">
        <f>VLOOKUP(G360,'Sheet 1 (2)'!$H$4:$M$536,6,FALSE)</f>
        <v/>
      </c>
      <c r="P360" s="63" t="str">
        <f t="shared" si="46"/>
        <v/>
      </c>
      <c r="Q360" s="91" t="str">
        <f>VLOOKUP(G360,Hoja1!$C$4:$D$146,2,FALSE)</f>
        <v>11.35%*4399703)**</v>
      </c>
      <c r="R360" s="63" t="s">
        <v>498</v>
      </c>
      <c r="S360" s="63" t="s">
        <v>304</v>
      </c>
      <c r="T360" s="63" t="str">
        <f>VLOOKUP(G360,'Sheet 1 (2)'!$H$4:$O$536,8,FALSE)</f>
        <v/>
      </c>
      <c r="U360" s="63" t="str">
        <f t="shared" si="48"/>
        <v/>
      </c>
      <c r="V360" s="63"/>
      <c r="W360" s="63" t="s">
        <v>304</v>
      </c>
      <c r="X360" s="63" t="str">
        <f>VLOOKUP(G360,'Sheet 1 (2)'!$H$4:$Q$536,10,FALSE)</f>
        <v/>
      </c>
      <c r="Y360" s="63" t="str">
        <f t="shared" si="40"/>
        <v/>
      </c>
      <c r="Z360" s="63" t="s">
        <v>2058</v>
      </c>
      <c r="AA360" s="63" t="s">
        <v>304</v>
      </c>
      <c r="AB360" s="63" t="str">
        <f>VLOOKUP(G360,'Sheet 1 (2)'!$H$4:$S$536,12,FALSE)</f>
        <v/>
      </c>
      <c r="AC360" s="63" t="str">
        <f t="shared" si="47"/>
        <v/>
      </c>
      <c r="AD360" s="63" t="s">
        <v>304</v>
      </c>
      <c r="AE360" s="63" t="str">
        <f>VLOOKUP(G360,'Sheet 1 (2)'!$H$4:$AF$536,25,FALSE)</f>
        <v/>
      </c>
      <c r="AF360" s="63" t="s">
        <v>2062</v>
      </c>
      <c r="AG360" s="63" t="str">
        <f t="shared" si="42"/>
        <v/>
      </c>
      <c r="AH360" s="63" t="s">
        <v>301</v>
      </c>
      <c r="AI360" s="63" t="str">
        <f>VLOOKUP(G360,'Sheet 1 (2)'!$H$4:$AG$536,26,FALSE)</f>
        <v/>
      </c>
      <c r="AJ360" s="63" t="s">
        <v>301</v>
      </c>
      <c r="AK360" s="63" t="s">
        <v>2000</v>
      </c>
      <c r="AL360" s="63" t="str">
        <f>VLOOKUP(G360,'Sheet 1 (2)'!$H$4:$AH$536,27,FALSE)</f>
        <v/>
      </c>
      <c r="AM360" s="63" t="str">
        <f t="shared" si="50"/>
        <v>ESPERA DE LA BASE DE DATOS DEL Mapa que identifica ámbitos con fuentes de exposición a agentes contaminantes a NIVEL DE EESS, elaborados por la Micro Red, Red o DIRESA. Solo nos mandaron por UBIGEO.</v>
      </c>
      <c r="AN360" s="63">
        <v>1</v>
      </c>
      <c r="AO360" s="63">
        <f t="shared" si="51"/>
        <v>0</v>
      </c>
      <c r="AP360" s="71"/>
      <c r="AQ360" s="71"/>
      <c r="AR360" s="71"/>
    </row>
    <row r="361" spans="1:44" ht="15.75" customHeight="1">
      <c r="A361" s="63" t="s">
        <v>1738</v>
      </c>
      <c r="B361" s="63" t="s">
        <v>128</v>
      </c>
      <c r="C361" s="63" t="s">
        <v>1782</v>
      </c>
      <c r="D361" s="63" t="s">
        <v>163</v>
      </c>
      <c r="E361" s="63" t="s">
        <v>1783</v>
      </c>
      <c r="F361" s="63" t="s">
        <v>164</v>
      </c>
      <c r="G361" s="63" t="s">
        <v>2063</v>
      </c>
      <c r="H361" s="63" t="s">
        <v>2064</v>
      </c>
      <c r="I361" s="63" t="s">
        <v>329</v>
      </c>
      <c r="J361" s="63"/>
      <c r="K361" s="63"/>
      <c r="L361" s="63" t="s">
        <v>1249</v>
      </c>
      <c r="M361" s="63" t="s">
        <v>2065</v>
      </c>
      <c r="N361" s="63" t="s">
        <v>304</v>
      </c>
      <c r="O361" s="63" t="str">
        <f>VLOOKUP(G361,'Sheet 1 (2)'!$H$4:$M$536,6,FALSE)</f>
        <v/>
      </c>
      <c r="P361" s="63" t="str">
        <f t="shared" si="46"/>
        <v/>
      </c>
      <c r="Q361" s="91" t="str">
        <f>VLOOKUP(G361,Hoja1!$C$4:$D$146,2,FALSE)</f>
        <v>11.35%*4399703)**</v>
      </c>
      <c r="R361" s="63" t="s">
        <v>498</v>
      </c>
      <c r="S361" s="63" t="s">
        <v>304</v>
      </c>
      <c r="T361" s="63" t="str">
        <f>VLOOKUP(G361,'Sheet 1 (2)'!$H$4:$O$536,8,FALSE)</f>
        <v/>
      </c>
      <c r="U361" s="63" t="str">
        <f t="shared" si="48"/>
        <v/>
      </c>
      <c r="V361" s="63"/>
      <c r="W361" s="63" t="s">
        <v>304</v>
      </c>
      <c r="X361" s="63" t="str">
        <f>VLOOKUP(G361,'Sheet 1 (2)'!$H$4:$Q$536,10,FALSE)</f>
        <v/>
      </c>
      <c r="Y361" s="63" t="str">
        <f t="shared" si="40"/>
        <v/>
      </c>
      <c r="Z361" s="63" t="s">
        <v>2066</v>
      </c>
      <c r="AA361" s="63" t="s">
        <v>304</v>
      </c>
      <c r="AB361" s="63" t="str">
        <f>VLOOKUP(G361,'Sheet 1 (2)'!$H$4:$S$536,12,FALSE)</f>
        <v/>
      </c>
      <c r="AC361" s="63" t="str">
        <f t="shared" si="47"/>
        <v/>
      </c>
      <c r="AD361" s="63" t="s">
        <v>304</v>
      </c>
      <c r="AE361" s="63" t="str">
        <f>VLOOKUP(G361,'Sheet 1 (2)'!$H$4:$AF$536,25,FALSE)</f>
        <v/>
      </c>
      <c r="AF361" s="63" t="s">
        <v>905</v>
      </c>
      <c r="AG361" s="63" t="str">
        <f t="shared" si="42"/>
        <v/>
      </c>
      <c r="AH361" s="63" t="s">
        <v>301</v>
      </c>
      <c r="AI361" s="63" t="str">
        <f>VLOOKUP(G361,'Sheet 1 (2)'!$H$4:$AG$536,26,FALSE)</f>
        <v/>
      </c>
      <c r="AJ361" s="63" t="s">
        <v>301</v>
      </c>
      <c r="AK361" s="63" t="s">
        <v>2000</v>
      </c>
      <c r="AL361" s="63" t="str">
        <f>VLOOKUP(G361,'Sheet 1 (2)'!$H$4:$AH$536,27,FALSE)</f>
        <v/>
      </c>
      <c r="AM361" s="63" t="str">
        <f t="shared" si="50"/>
        <v>ESPERA DE LA BASE DE DATOS DEL Mapa que identifica ámbitos con fuentes de exposición a agentes contaminantes a NIVEL DE EESS, elaborados por la Micro Red, Red o DIRESA. Solo nos mandaron por UBIGEO.</v>
      </c>
      <c r="AN361" s="63">
        <v>1</v>
      </c>
      <c r="AO361" s="63">
        <f t="shared" si="51"/>
        <v>0</v>
      </c>
      <c r="AP361" s="71"/>
      <c r="AQ361" s="71"/>
      <c r="AR361" s="71"/>
    </row>
    <row r="362" spans="1:44" ht="15.75" customHeight="1">
      <c r="A362" s="63" t="s">
        <v>1738</v>
      </c>
      <c r="B362" s="63" t="s">
        <v>128</v>
      </c>
      <c r="C362" s="63" t="s">
        <v>1782</v>
      </c>
      <c r="D362" s="63" t="s">
        <v>163</v>
      </c>
      <c r="E362" s="63" t="s">
        <v>1783</v>
      </c>
      <c r="F362" s="63" t="s">
        <v>164</v>
      </c>
      <c r="G362" s="63" t="s">
        <v>2067</v>
      </c>
      <c r="H362" s="63" t="s">
        <v>2068</v>
      </c>
      <c r="I362" s="63" t="s">
        <v>329</v>
      </c>
      <c r="J362" s="63"/>
      <c r="K362" s="63"/>
      <c r="L362" s="63" t="s">
        <v>1249</v>
      </c>
      <c r="M362" s="63" t="s">
        <v>2069</v>
      </c>
      <c r="N362" s="63" t="s">
        <v>304</v>
      </c>
      <c r="O362" s="63" t="str">
        <f>VLOOKUP(G362,'Sheet 1 (2)'!$H$4:$M$536,6,FALSE)</f>
        <v/>
      </c>
      <c r="P362" s="63" t="str">
        <f t="shared" si="46"/>
        <v/>
      </c>
      <c r="Q362" s="91" t="str">
        <f>VLOOKUP(G362,Hoja1!$C$4:$D$146,2,FALSE)</f>
        <v>11.35%*4399703)**</v>
      </c>
      <c r="R362" s="63" t="s">
        <v>498</v>
      </c>
      <c r="S362" s="63" t="s">
        <v>304</v>
      </c>
      <c r="T362" s="63" t="str">
        <f>VLOOKUP(G362,'Sheet 1 (2)'!$H$4:$O$536,8,FALSE)</f>
        <v/>
      </c>
      <c r="U362" s="63" t="str">
        <f t="shared" si="48"/>
        <v/>
      </c>
      <c r="V362" s="63"/>
      <c r="W362" s="63" t="s">
        <v>304</v>
      </c>
      <c r="X362" s="63" t="str">
        <f>VLOOKUP(G362,'Sheet 1 (2)'!$H$4:$Q$536,10,FALSE)</f>
        <v/>
      </c>
      <c r="Y362" s="63" t="str">
        <f t="shared" si="40"/>
        <v/>
      </c>
      <c r="Z362" s="63" t="s">
        <v>2051</v>
      </c>
      <c r="AA362" s="63" t="s">
        <v>304</v>
      </c>
      <c r="AB362" s="63" t="str">
        <f>VLOOKUP(G362,'Sheet 1 (2)'!$H$4:$S$536,12,FALSE)</f>
        <v/>
      </c>
      <c r="AC362" s="63" t="str">
        <f t="shared" si="47"/>
        <v/>
      </c>
      <c r="AD362" s="63" t="s">
        <v>304</v>
      </c>
      <c r="AE362" s="63" t="str">
        <f>VLOOKUP(G362,'Sheet 1 (2)'!$H$4:$AF$536,25,FALSE)</f>
        <v/>
      </c>
      <c r="AF362" s="63" t="s">
        <v>418</v>
      </c>
      <c r="AG362" s="63" t="str">
        <f t="shared" si="42"/>
        <v/>
      </c>
      <c r="AH362" s="63" t="s">
        <v>301</v>
      </c>
      <c r="AI362" s="63" t="str">
        <f>VLOOKUP(G362,'Sheet 1 (2)'!$H$4:$AG$536,26,FALSE)</f>
        <v/>
      </c>
      <c r="AJ362" s="63" t="s">
        <v>301</v>
      </c>
      <c r="AK362" s="63" t="s">
        <v>2000</v>
      </c>
      <c r="AL362" s="63" t="str">
        <f>VLOOKUP(G362,'Sheet 1 (2)'!$H$4:$AH$536,27,FALSE)</f>
        <v/>
      </c>
      <c r="AM362" s="63" t="str">
        <f t="shared" si="50"/>
        <v>ESPERA DE LA BASE DE DATOS DEL Mapa que identifica ámbitos con fuentes de exposición a agentes contaminantes a NIVEL DE EESS, elaborados por la Micro Red, Red o DIRESA. Solo nos mandaron por UBIGEO.</v>
      </c>
      <c r="AN362" s="63">
        <v>1</v>
      </c>
      <c r="AO362" s="63">
        <f t="shared" si="51"/>
        <v>0</v>
      </c>
      <c r="AP362" s="71"/>
      <c r="AQ362" s="71"/>
      <c r="AR362" s="71"/>
    </row>
    <row r="363" spans="1:44" ht="15.75" customHeight="1">
      <c r="A363" s="63" t="s">
        <v>1738</v>
      </c>
      <c r="B363" s="63" t="s">
        <v>128</v>
      </c>
      <c r="C363" s="63" t="s">
        <v>1782</v>
      </c>
      <c r="D363" s="63" t="s">
        <v>163</v>
      </c>
      <c r="E363" s="63" t="s">
        <v>1783</v>
      </c>
      <c r="F363" s="63" t="s">
        <v>164</v>
      </c>
      <c r="G363" s="63" t="s">
        <v>2070</v>
      </c>
      <c r="H363" s="63" t="s">
        <v>2071</v>
      </c>
      <c r="I363" s="63" t="s">
        <v>329</v>
      </c>
      <c r="J363" s="63"/>
      <c r="K363" s="63"/>
      <c r="L363" s="63" t="s">
        <v>1249</v>
      </c>
      <c r="M363" s="63" t="s">
        <v>2072</v>
      </c>
      <c r="N363" s="63" t="s">
        <v>304</v>
      </c>
      <c r="O363" s="63" t="str">
        <f>VLOOKUP(G363,'Sheet 1 (2)'!$H$4:$M$536,6,FALSE)</f>
        <v/>
      </c>
      <c r="P363" s="63" t="str">
        <f t="shared" si="46"/>
        <v/>
      </c>
      <c r="Q363" s="91" t="str">
        <f>VLOOKUP(G363,Hoja1!$C$4:$D$146,2,FALSE)</f>
        <v>11.35%*4399703)**</v>
      </c>
      <c r="R363" s="63" t="s">
        <v>498</v>
      </c>
      <c r="S363" s="63" t="s">
        <v>304</v>
      </c>
      <c r="T363" s="63" t="str">
        <f>VLOOKUP(G363,'Sheet 1 (2)'!$H$4:$O$536,8,FALSE)</f>
        <v/>
      </c>
      <c r="U363" s="63" t="str">
        <f t="shared" si="48"/>
        <v/>
      </c>
      <c r="V363" s="63"/>
      <c r="W363" s="63" t="s">
        <v>304</v>
      </c>
      <c r="X363" s="63" t="str">
        <f>VLOOKUP(G363,'Sheet 1 (2)'!$H$4:$Q$536,10,FALSE)</f>
        <v/>
      </c>
      <c r="Y363" s="63" t="str">
        <f t="shared" si="40"/>
        <v/>
      </c>
      <c r="Z363" s="63" t="s">
        <v>2073</v>
      </c>
      <c r="AA363" s="63" t="s">
        <v>304</v>
      </c>
      <c r="AB363" s="63" t="str">
        <f>VLOOKUP(G363,'Sheet 1 (2)'!$H$4:$S$536,12,FALSE)</f>
        <v/>
      </c>
      <c r="AC363" s="63" t="str">
        <f t="shared" si="47"/>
        <v/>
      </c>
      <c r="AD363" s="63" t="s">
        <v>304</v>
      </c>
      <c r="AE363" s="63" t="str">
        <f>VLOOKUP(G363,'Sheet 1 (2)'!$H$4:$AF$536,25,FALSE)</f>
        <v/>
      </c>
      <c r="AF363" s="63" t="s">
        <v>905</v>
      </c>
      <c r="AG363" s="63" t="str">
        <f t="shared" si="42"/>
        <v/>
      </c>
      <c r="AH363" s="63" t="s">
        <v>301</v>
      </c>
      <c r="AI363" s="63" t="str">
        <f>VLOOKUP(G363,'Sheet 1 (2)'!$H$4:$AG$536,26,FALSE)</f>
        <v/>
      </c>
      <c r="AJ363" s="63" t="s">
        <v>301</v>
      </c>
      <c r="AK363" s="63" t="s">
        <v>2000</v>
      </c>
      <c r="AL363" s="63" t="str">
        <f>VLOOKUP(G363,'Sheet 1 (2)'!$H$4:$AH$536,27,FALSE)</f>
        <v/>
      </c>
      <c r="AM363" s="63" t="str">
        <f t="shared" si="50"/>
        <v>ESPERA DE LA BASE DE DATOS DEL Mapa que identifica ámbitos con fuentes de exposición a agentes contaminantes a NIVEL DE EESS, elaborados por la Micro Red, Red o DIRESA. Solo nos mandaron por UBIGEO.</v>
      </c>
      <c r="AN363" s="63">
        <v>1</v>
      </c>
      <c r="AO363" s="63">
        <f t="shared" si="51"/>
        <v>0</v>
      </c>
      <c r="AP363" s="71"/>
      <c r="AQ363" s="71"/>
      <c r="AR363" s="71"/>
    </row>
    <row r="364" spans="1:44" ht="15.75" customHeight="1">
      <c r="A364" s="63" t="s">
        <v>1738</v>
      </c>
      <c r="B364" s="63" t="s">
        <v>128</v>
      </c>
      <c r="C364" s="63" t="s">
        <v>1782</v>
      </c>
      <c r="D364" s="63" t="s">
        <v>163</v>
      </c>
      <c r="E364" s="63" t="s">
        <v>1783</v>
      </c>
      <c r="F364" s="63" t="s">
        <v>164</v>
      </c>
      <c r="G364" s="63" t="s">
        <v>2074</v>
      </c>
      <c r="H364" s="63" t="s">
        <v>2075</v>
      </c>
      <c r="I364" s="63" t="s">
        <v>329</v>
      </c>
      <c r="J364" s="63"/>
      <c r="K364" s="63"/>
      <c r="L364" s="63" t="s">
        <v>1249</v>
      </c>
      <c r="M364" s="63" t="s">
        <v>2076</v>
      </c>
      <c r="N364" s="63" t="s">
        <v>304</v>
      </c>
      <c r="O364" s="63" t="str">
        <f>VLOOKUP(G364,'Sheet 1 (2)'!$H$4:$M$536,6,FALSE)</f>
        <v/>
      </c>
      <c r="P364" s="63" t="str">
        <f t="shared" si="46"/>
        <v/>
      </c>
      <c r="Q364" s="91" t="str">
        <f>VLOOKUP(G364,Hoja1!$C$4:$D$146,2,FALSE)</f>
        <v>0.2%*4399703)**</v>
      </c>
      <c r="R364" s="63" t="s">
        <v>498</v>
      </c>
      <c r="S364" s="63" t="s">
        <v>304</v>
      </c>
      <c r="T364" s="63" t="str">
        <f>VLOOKUP(G364,'Sheet 1 (2)'!$H$4:$O$536,8,FALSE)</f>
        <v/>
      </c>
      <c r="U364" s="63" t="str">
        <f t="shared" si="48"/>
        <v/>
      </c>
      <c r="V364" s="63"/>
      <c r="W364" s="63" t="s">
        <v>304</v>
      </c>
      <c r="X364" s="63" t="str">
        <f>VLOOKUP(G364,'Sheet 1 (2)'!$H$4:$Q$536,10,FALSE)</f>
        <v/>
      </c>
      <c r="Y364" s="63" t="str">
        <f t="shared" si="40"/>
        <v/>
      </c>
      <c r="Z364" s="63" t="s">
        <v>2077</v>
      </c>
      <c r="AA364" s="63" t="s">
        <v>304</v>
      </c>
      <c r="AB364" s="63" t="str">
        <f>VLOOKUP(G364,'Sheet 1 (2)'!$H$4:$S$536,12,FALSE)</f>
        <v/>
      </c>
      <c r="AC364" s="63" t="str">
        <f t="shared" si="47"/>
        <v/>
      </c>
      <c r="AD364" s="63" t="s">
        <v>304</v>
      </c>
      <c r="AE364" s="63" t="str">
        <f>VLOOKUP(G364,'Sheet 1 (2)'!$H$4:$AF$536,25,FALSE)</f>
        <v/>
      </c>
      <c r="AF364" s="63" t="s">
        <v>2062</v>
      </c>
      <c r="AG364" s="63" t="str">
        <f t="shared" si="42"/>
        <v/>
      </c>
      <c r="AH364" s="63" t="s">
        <v>301</v>
      </c>
      <c r="AI364" s="63" t="str">
        <f>VLOOKUP(G364,'Sheet 1 (2)'!$H$4:$AG$536,26,FALSE)</f>
        <v/>
      </c>
      <c r="AJ364" s="63" t="s">
        <v>301</v>
      </c>
      <c r="AK364" s="63" t="s">
        <v>2000</v>
      </c>
      <c r="AL364" s="63" t="str">
        <f>VLOOKUP(G364,'Sheet 1 (2)'!$H$4:$AH$536,27,FALSE)</f>
        <v/>
      </c>
      <c r="AM364" s="63" t="str">
        <f t="shared" si="50"/>
        <v>ESPERA DE LA BASE DE DATOS DEL Mapa que identifica ámbitos con fuentes de exposición a agentes contaminantes a NIVEL DE EESS, elaborados por la Micro Red, Red o DIRESA. Solo nos mandaron por UBIGEO.</v>
      </c>
      <c r="AN364" s="63">
        <v>1</v>
      </c>
      <c r="AO364" s="63">
        <f t="shared" si="51"/>
        <v>0</v>
      </c>
      <c r="AP364" s="71"/>
      <c r="AQ364" s="71"/>
      <c r="AR364" s="71"/>
    </row>
    <row r="365" spans="1:44" ht="15.75" customHeight="1">
      <c r="A365" s="63" t="s">
        <v>1738</v>
      </c>
      <c r="B365" s="63" t="s">
        <v>128</v>
      </c>
      <c r="C365" s="63" t="s">
        <v>1782</v>
      </c>
      <c r="D365" s="63" t="s">
        <v>163</v>
      </c>
      <c r="E365" s="63" t="s">
        <v>1783</v>
      </c>
      <c r="F365" s="63" t="s">
        <v>164</v>
      </c>
      <c r="G365" s="63" t="s">
        <v>2078</v>
      </c>
      <c r="H365" s="63" t="s">
        <v>2079</v>
      </c>
      <c r="I365" s="63" t="s">
        <v>329</v>
      </c>
      <c r="J365" s="63"/>
      <c r="K365" s="63"/>
      <c r="L365" s="63" t="s">
        <v>1249</v>
      </c>
      <c r="M365" s="63" t="s">
        <v>2080</v>
      </c>
      <c r="N365" s="63" t="s">
        <v>304</v>
      </c>
      <c r="O365" s="63" t="str">
        <f>VLOOKUP(G365,'Sheet 1 (2)'!$H$4:$M$536,6,FALSE)</f>
        <v/>
      </c>
      <c r="P365" s="63" t="str">
        <f t="shared" si="46"/>
        <v/>
      </c>
      <c r="Q365" s="91" t="str">
        <f>VLOOKUP(G365,Hoja1!$C$4:$D$146,2,FALSE)</f>
        <v>0.2%*4399703)**</v>
      </c>
      <c r="R365" s="63" t="s">
        <v>498</v>
      </c>
      <c r="S365" s="63" t="s">
        <v>304</v>
      </c>
      <c r="T365" s="63" t="str">
        <f>VLOOKUP(G365,'Sheet 1 (2)'!$H$4:$O$536,8,FALSE)</f>
        <v/>
      </c>
      <c r="U365" s="63" t="str">
        <f t="shared" si="48"/>
        <v/>
      </c>
      <c r="V365" s="63"/>
      <c r="W365" s="63" t="s">
        <v>304</v>
      </c>
      <c r="X365" s="63" t="str">
        <f>VLOOKUP(G365,'Sheet 1 (2)'!$H$4:$Q$536,10,FALSE)</f>
        <v/>
      </c>
      <c r="Y365" s="63" t="str">
        <f t="shared" si="40"/>
        <v/>
      </c>
      <c r="Z365" s="63" t="s">
        <v>2081</v>
      </c>
      <c r="AA365" s="63" t="s">
        <v>304</v>
      </c>
      <c r="AB365" s="63" t="str">
        <f>VLOOKUP(G365,'Sheet 1 (2)'!$H$4:$S$536,12,FALSE)</f>
        <v/>
      </c>
      <c r="AC365" s="63" t="str">
        <f t="shared" si="47"/>
        <v/>
      </c>
      <c r="AD365" s="63" t="s">
        <v>304</v>
      </c>
      <c r="AE365" s="63" t="str">
        <f>VLOOKUP(G365,'Sheet 1 (2)'!$H$4:$AF$536,25,FALSE)</f>
        <v/>
      </c>
      <c r="AF365" s="63" t="s">
        <v>429</v>
      </c>
      <c r="AG365" s="63" t="str">
        <f t="shared" si="42"/>
        <v/>
      </c>
      <c r="AH365" s="63" t="s">
        <v>301</v>
      </c>
      <c r="AI365" s="63" t="str">
        <f>VLOOKUP(G365,'Sheet 1 (2)'!$H$4:$AG$536,26,FALSE)</f>
        <v/>
      </c>
      <c r="AJ365" s="63" t="s">
        <v>301</v>
      </c>
      <c r="AK365" s="63" t="s">
        <v>2000</v>
      </c>
      <c r="AL365" s="63" t="str">
        <f>VLOOKUP(G365,'Sheet 1 (2)'!$H$4:$AH$536,27,FALSE)</f>
        <v/>
      </c>
      <c r="AM365" s="63" t="str">
        <f t="shared" si="50"/>
        <v>ESPERA DE LA BASE DE DATOS DEL Mapa que identifica ámbitos con fuentes de exposición a agentes contaminantes a NIVEL DE EESS, elaborados por la Micro Red, Red o DIRESA. Solo nos mandaron por UBIGEO.</v>
      </c>
      <c r="AN365" s="63">
        <v>1</v>
      </c>
      <c r="AO365" s="63">
        <f t="shared" si="51"/>
        <v>0</v>
      </c>
      <c r="AP365" s="71"/>
      <c r="AQ365" s="71"/>
      <c r="AR365" s="71"/>
    </row>
    <row r="366" spans="1:44" ht="15.75" customHeight="1">
      <c r="A366" s="63" t="s">
        <v>1738</v>
      </c>
      <c r="B366" s="63" t="s">
        <v>128</v>
      </c>
      <c r="C366" s="63" t="s">
        <v>1782</v>
      </c>
      <c r="D366" s="63" t="s">
        <v>163</v>
      </c>
      <c r="E366" s="63" t="s">
        <v>1783</v>
      </c>
      <c r="F366" s="63" t="s">
        <v>164</v>
      </c>
      <c r="G366" s="63" t="s">
        <v>2082</v>
      </c>
      <c r="H366" s="63" t="s">
        <v>2083</v>
      </c>
      <c r="I366" s="63" t="s">
        <v>329</v>
      </c>
      <c r="J366" s="63"/>
      <c r="K366" s="63"/>
      <c r="L366" s="63" t="s">
        <v>1249</v>
      </c>
      <c r="M366" s="63" t="s">
        <v>2084</v>
      </c>
      <c r="N366" s="63" t="s">
        <v>304</v>
      </c>
      <c r="O366" s="63" t="str">
        <f>VLOOKUP(G366,'Sheet 1 (2)'!$H$4:$M$536,6,FALSE)</f>
        <v/>
      </c>
      <c r="P366" s="63" t="str">
        <f t="shared" si="46"/>
        <v/>
      </c>
      <c r="Q366" s="91" t="str">
        <f>VLOOKUP(G366,Hoja1!$C$4:$D$146,2,FALSE)</f>
        <v>0.2%*4399703)**</v>
      </c>
      <c r="R366" s="63" t="s">
        <v>498</v>
      </c>
      <c r="S366" s="63" t="s">
        <v>304</v>
      </c>
      <c r="T366" s="63" t="str">
        <f>VLOOKUP(G366,'Sheet 1 (2)'!$H$4:$O$536,8,FALSE)</f>
        <v/>
      </c>
      <c r="U366" s="63" t="str">
        <f t="shared" si="48"/>
        <v/>
      </c>
      <c r="V366" s="63"/>
      <c r="W366" s="63" t="s">
        <v>304</v>
      </c>
      <c r="X366" s="63" t="str">
        <f>VLOOKUP(G366,'Sheet 1 (2)'!$H$4:$Q$536,10,FALSE)</f>
        <v/>
      </c>
      <c r="Y366" s="63" t="str">
        <f t="shared" si="40"/>
        <v/>
      </c>
      <c r="Z366" s="63" t="s">
        <v>2077</v>
      </c>
      <c r="AA366" s="63" t="s">
        <v>304</v>
      </c>
      <c r="AB366" s="63" t="str">
        <f>VLOOKUP(G366,'Sheet 1 (2)'!$H$4:$S$536,12,FALSE)</f>
        <v/>
      </c>
      <c r="AC366" s="63" t="str">
        <f t="shared" si="47"/>
        <v/>
      </c>
      <c r="AD366" s="63" t="s">
        <v>304</v>
      </c>
      <c r="AE366" s="63" t="str">
        <f>VLOOKUP(G366,'Sheet 1 (2)'!$H$4:$AF$536,25,FALSE)</f>
        <v/>
      </c>
      <c r="AF366" s="63" t="s">
        <v>429</v>
      </c>
      <c r="AG366" s="63" t="str">
        <f t="shared" si="42"/>
        <v/>
      </c>
      <c r="AH366" s="63" t="s">
        <v>301</v>
      </c>
      <c r="AI366" s="63" t="str">
        <f>VLOOKUP(G366,'Sheet 1 (2)'!$H$4:$AG$536,26,FALSE)</f>
        <v/>
      </c>
      <c r="AJ366" s="63" t="s">
        <v>301</v>
      </c>
      <c r="AK366" s="63" t="s">
        <v>2000</v>
      </c>
      <c r="AL366" s="63" t="str">
        <f>VLOOKUP(G366,'Sheet 1 (2)'!$H$4:$AH$536,27,FALSE)</f>
        <v/>
      </c>
      <c r="AM366" s="63" t="str">
        <f t="shared" si="50"/>
        <v>ESPERA DE LA BASE DE DATOS DEL Mapa que identifica ámbitos con fuentes de exposición a agentes contaminantes a NIVEL DE EESS, elaborados por la Micro Red, Red o DIRESA. Solo nos mandaron por UBIGEO.</v>
      </c>
      <c r="AN366" s="63">
        <v>1</v>
      </c>
      <c r="AO366" s="63">
        <f t="shared" si="51"/>
        <v>0</v>
      </c>
      <c r="AP366" s="71"/>
      <c r="AQ366" s="71"/>
      <c r="AR366" s="71"/>
    </row>
    <row r="367" spans="1:44" ht="15.75" customHeight="1">
      <c r="A367" s="63" t="s">
        <v>1738</v>
      </c>
      <c r="B367" s="63" t="s">
        <v>128</v>
      </c>
      <c r="C367" s="63" t="s">
        <v>1782</v>
      </c>
      <c r="D367" s="63" t="s">
        <v>163</v>
      </c>
      <c r="E367" s="63" t="s">
        <v>1783</v>
      </c>
      <c r="F367" s="63" t="s">
        <v>164</v>
      </c>
      <c r="G367" s="63" t="s">
        <v>2085</v>
      </c>
      <c r="H367" s="63" t="s">
        <v>2086</v>
      </c>
      <c r="I367" s="63" t="s">
        <v>329</v>
      </c>
      <c r="J367" s="63"/>
      <c r="K367" s="63"/>
      <c r="L367" s="63" t="s">
        <v>1249</v>
      </c>
      <c r="M367" s="63" t="s">
        <v>2087</v>
      </c>
      <c r="N367" s="63" t="s">
        <v>304</v>
      </c>
      <c r="O367" s="63" t="str">
        <f>VLOOKUP(G367,'Sheet 1 (2)'!$H$4:$M$536,6,FALSE)</f>
        <v/>
      </c>
      <c r="P367" s="63" t="str">
        <f t="shared" si="46"/>
        <v/>
      </c>
      <c r="Q367" s="91" t="str">
        <f>VLOOKUP(G367,Hoja1!$C$4:$D$146,2,FALSE)</f>
        <v>0.2%*4399703)**</v>
      </c>
      <c r="R367" s="63" t="s">
        <v>498</v>
      </c>
      <c r="S367" s="63" t="s">
        <v>304</v>
      </c>
      <c r="T367" s="63" t="str">
        <f>VLOOKUP(G367,'Sheet 1 (2)'!$H$4:$O$536,8,FALSE)</f>
        <v/>
      </c>
      <c r="U367" s="63" t="str">
        <f t="shared" si="48"/>
        <v/>
      </c>
      <c r="V367" s="63"/>
      <c r="W367" s="63" t="s">
        <v>304</v>
      </c>
      <c r="X367" s="63" t="str">
        <f>VLOOKUP(G367,'Sheet 1 (2)'!$H$4:$Q$536,10,FALSE)</f>
        <v/>
      </c>
      <c r="Y367" s="63" t="str">
        <f t="shared" si="40"/>
        <v/>
      </c>
      <c r="Z367" s="63" t="s">
        <v>2088</v>
      </c>
      <c r="AA367" s="63" t="s">
        <v>304</v>
      </c>
      <c r="AB367" s="63" t="str">
        <f>VLOOKUP(G367,'Sheet 1 (2)'!$H$4:$S$536,12,FALSE)</f>
        <v/>
      </c>
      <c r="AC367" s="63" t="str">
        <f t="shared" si="47"/>
        <v/>
      </c>
      <c r="AD367" s="63" t="s">
        <v>304</v>
      </c>
      <c r="AE367" s="63" t="str">
        <f>VLOOKUP(G367,'Sheet 1 (2)'!$H$4:$AF$536,25,FALSE)</f>
        <v/>
      </c>
      <c r="AF367" s="63" t="s">
        <v>905</v>
      </c>
      <c r="AG367" s="63" t="str">
        <f t="shared" si="42"/>
        <v/>
      </c>
      <c r="AH367" s="63" t="s">
        <v>301</v>
      </c>
      <c r="AI367" s="63" t="str">
        <f>VLOOKUP(G367,'Sheet 1 (2)'!$H$4:$AG$536,26,FALSE)</f>
        <v/>
      </c>
      <c r="AJ367" s="63" t="s">
        <v>301</v>
      </c>
      <c r="AK367" s="63" t="s">
        <v>2000</v>
      </c>
      <c r="AL367" s="63" t="str">
        <f>VLOOKUP(G367,'Sheet 1 (2)'!$H$4:$AH$536,27,FALSE)</f>
        <v/>
      </c>
      <c r="AM367" s="63" t="str">
        <f t="shared" si="50"/>
        <v>ESPERA DE LA BASE DE DATOS DEL Mapa que identifica ámbitos con fuentes de exposición a agentes contaminantes a NIVEL DE EESS, elaborados por la Micro Red, Red o DIRESA. Solo nos mandaron por UBIGEO.</v>
      </c>
      <c r="AN367" s="63">
        <v>1</v>
      </c>
      <c r="AO367" s="63">
        <f t="shared" si="51"/>
        <v>0</v>
      </c>
      <c r="AP367" s="71"/>
      <c r="AQ367" s="71"/>
      <c r="AR367" s="71"/>
    </row>
    <row r="368" spans="1:44" ht="15.75" customHeight="1">
      <c r="A368" s="63" t="s">
        <v>1738</v>
      </c>
      <c r="B368" s="63" t="s">
        <v>128</v>
      </c>
      <c r="C368" s="63" t="s">
        <v>1739</v>
      </c>
      <c r="D368" s="63" t="s">
        <v>143</v>
      </c>
      <c r="E368" s="63" t="s">
        <v>1740</v>
      </c>
      <c r="F368" s="63" t="s">
        <v>144</v>
      </c>
      <c r="G368" s="63" t="s">
        <v>2089</v>
      </c>
      <c r="H368" s="63" t="s">
        <v>2090</v>
      </c>
      <c r="I368" s="63" t="s">
        <v>329</v>
      </c>
      <c r="J368" s="63"/>
      <c r="K368" s="63"/>
      <c r="L368" s="63" t="s">
        <v>709</v>
      </c>
      <c r="M368" s="63" t="s">
        <v>2091</v>
      </c>
      <c r="N368" s="63" t="s">
        <v>304</v>
      </c>
      <c r="O368" s="63" t="str">
        <f>VLOOKUP(G368,'Sheet 1 (2)'!$H$4:$M$536,6,FALSE)</f>
        <v/>
      </c>
      <c r="P368" s="63" t="str">
        <f t="shared" si="46"/>
        <v/>
      </c>
      <c r="Q368" s="63">
        <f>VLOOKUP(G368,Hoja1!$C$4:$D$146,2,FALSE)</f>
        <v>0</v>
      </c>
      <c r="R368" s="63" t="s">
        <v>1744</v>
      </c>
      <c r="S368" s="63" t="s">
        <v>304</v>
      </c>
      <c r="T368" s="63" t="str">
        <f>VLOOKUP(G368,'Sheet 1 (2)'!$H$4:$O$536,8,FALSE)</f>
        <v/>
      </c>
      <c r="U368" s="63" t="str">
        <f t="shared" si="48"/>
        <v/>
      </c>
      <c r="V368" s="63"/>
      <c r="W368" s="63" t="s">
        <v>304</v>
      </c>
      <c r="X368" s="63" t="str">
        <f>VLOOKUP(G368,'Sheet 1 (2)'!$H$4:$Q$536,10,FALSE)</f>
        <v/>
      </c>
      <c r="Y368" s="63" t="str">
        <f t="shared" si="40"/>
        <v/>
      </c>
      <c r="Z368" s="63" t="s">
        <v>2092</v>
      </c>
      <c r="AA368" s="63" t="s">
        <v>304</v>
      </c>
      <c r="AB368" s="63" t="str">
        <f>VLOOKUP(G368,'Sheet 1 (2)'!$H$4:$S$536,12,FALSE)</f>
        <v/>
      </c>
      <c r="AC368" s="63" t="str">
        <f t="shared" si="47"/>
        <v/>
      </c>
      <c r="AD368" s="63" t="s">
        <v>304</v>
      </c>
      <c r="AE368" s="63" t="str">
        <f>VLOOKUP(G368,'Sheet 1 (2)'!$H$4:$AF$536,25,FALSE)</f>
        <v/>
      </c>
      <c r="AF368" s="63" t="s">
        <v>364</v>
      </c>
      <c r="AG368" s="63" t="str">
        <f t="shared" si="42"/>
        <v/>
      </c>
      <c r="AH368" s="63" t="s">
        <v>301</v>
      </c>
      <c r="AI368" s="63" t="str">
        <f>VLOOKUP(G368,'Sheet 1 (2)'!$H$4:$AG$536,26,FALSE)</f>
        <v/>
      </c>
      <c r="AJ368" s="68" t="s">
        <v>329</v>
      </c>
      <c r="AK368" s="63" t="s">
        <v>1747</v>
      </c>
      <c r="AL368" s="63" t="str">
        <f>VLOOKUP(G368,'Sheet 1 (2)'!$H$4:$AH$536,27,FALSE)</f>
        <v/>
      </c>
      <c r="AM368" s="63" t="s">
        <v>2093</v>
      </c>
      <c r="AN368" s="63">
        <v>1</v>
      </c>
      <c r="AO368" s="63">
        <f t="shared" si="51"/>
        <v>1</v>
      </c>
      <c r="AP368" s="71" t="s">
        <v>329</v>
      </c>
      <c r="AQ368" s="71" t="s">
        <v>329</v>
      </c>
      <c r="AR368" s="71" t="s">
        <v>329</v>
      </c>
    </row>
    <row r="369" spans="1:44" ht="15.75" customHeight="1">
      <c r="A369" s="63" t="s">
        <v>1738</v>
      </c>
      <c r="B369" s="63" t="s">
        <v>128</v>
      </c>
      <c r="C369" s="63" t="s">
        <v>1739</v>
      </c>
      <c r="D369" s="63" t="s">
        <v>143</v>
      </c>
      <c r="E369" s="63" t="s">
        <v>1740</v>
      </c>
      <c r="F369" s="63" t="s">
        <v>144</v>
      </c>
      <c r="G369" s="63" t="s">
        <v>2094</v>
      </c>
      <c r="H369" s="63" t="s">
        <v>2095</v>
      </c>
      <c r="I369" s="63" t="s">
        <v>329</v>
      </c>
      <c r="J369" s="63"/>
      <c r="K369" s="63"/>
      <c r="L369" s="63" t="s">
        <v>709</v>
      </c>
      <c r="M369" s="63" t="s">
        <v>2096</v>
      </c>
      <c r="N369" s="63" t="s">
        <v>304</v>
      </c>
      <c r="O369" s="63" t="str">
        <f>VLOOKUP(G369,'Sheet 1 (2)'!$H$4:$M$536,6,FALSE)</f>
        <v/>
      </c>
      <c r="P369" s="63" t="str">
        <f t="shared" si="46"/>
        <v/>
      </c>
      <c r="Q369" s="63">
        <f>VLOOKUP(G369,Hoja1!$C$4:$D$146,2,FALSE)</f>
        <v>0</v>
      </c>
      <c r="R369" s="63" t="s">
        <v>1744</v>
      </c>
      <c r="S369" s="63" t="s">
        <v>304</v>
      </c>
      <c r="T369" s="63" t="str">
        <f>VLOOKUP(G369,'Sheet 1 (2)'!$H$4:$O$536,8,FALSE)</f>
        <v/>
      </c>
      <c r="U369" s="63" t="str">
        <f t="shared" si="48"/>
        <v/>
      </c>
      <c r="V369" s="63"/>
      <c r="W369" s="63" t="s">
        <v>304</v>
      </c>
      <c r="X369" s="63" t="str">
        <f>VLOOKUP(G369,'Sheet 1 (2)'!$H$4:$Q$536,10,FALSE)</f>
        <v/>
      </c>
      <c r="Y369" s="63" t="str">
        <f t="shared" si="40"/>
        <v/>
      </c>
      <c r="Z369" s="63" t="s">
        <v>2097</v>
      </c>
      <c r="AA369" s="63" t="s">
        <v>304</v>
      </c>
      <c r="AB369" s="63" t="str">
        <f>VLOOKUP(G369,'Sheet 1 (2)'!$H$4:$S$536,12,FALSE)</f>
        <v/>
      </c>
      <c r="AC369" s="63" t="str">
        <f t="shared" si="47"/>
        <v/>
      </c>
      <c r="AD369" s="63" t="s">
        <v>304</v>
      </c>
      <c r="AE369" s="63" t="str">
        <f>VLOOKUP(G369,'Sheet 1 (2)'!$H$4:$AF$536,25,FALSE)</f>
        <v/>
      </c>
      <c r="AF369" s="63" t="s">
        <v>364</v>
      </c>
      <c r="AG369" s="63" t="str">
        <f t="shared" si="42"/>
        <v/>
      </c>
      <c r="AH369" s="63" t="s">
        <v>301</v>
      </c>
      <c r="AI369" s="63" t="str">
        <f>VLOOKUP(G369,'Sheet 1 (2)'!$H$4:$AG$536,26,FALSE)</f>
        <v/>
      </c>
      <c r="AJ369" s="68" t="s">
        <v>329</v>
      </c>
      <c r="AK369" s="63" t="s">
        <v>1747</v>
      </c>
      <c r="AL369" s="63" t="str">
        <f>VLOOKUP(G369,'Sheet 1 (2)'!$H$4:$AH$536,27,FALSE)</f>
        <v/>
      </c>
      <c r="AM369" s="63"/>
      <c r="AN369" s="63">
        <v>1</v>
      </c>
      <c r="AO369" s="63">
        <f t="shared" si="51"/>
        <v>1</v>
      </c>
      <c r="AP369" s="71" t="s">
        <v>329</v>
      </c>
      <c r="AQ369" s="71" t="s">
        <v>329</v>
      </c>
      <c r="AR369" s="71" t="s">
        <v>329</v>
      </c>
    </row>
    <row r="370" spans="1:44" ht="15.75" customHeight="1">
      <c r="A370" s="63" t="s">
        <v>1738</v>
      </c>
      <c r="B370" s="63" t="s">
        <v>128</v>
      </c>
      <c r="C370" s="63" t="s">
        <v>1739</v>
      </c>
      <c r="D370" s="63" t="s">
        <v>143</v>
      </c>
      <c r="E370" s="63" t="s">
        <v>1740</v>
      </c>
      <c r="F370" s="63" t="s">
        <v>144</v>
      </c>
      <c r="G370" s="63" t="s">
        <v>2098</v>
      </c>
      <c r="H370" s="63" t="s">
        <v>2099</v>
      </c>
      <c r="I370" s="63" t="s">
        <v>329</v>
      </c>
      <c r="J370" s="63"/>
      <c r="K370" s="63"/>
      <c r="L370" s="63" t="s">
        <v>709</v>
      </c>
      <c r="M370" s="63" t="s">
        <v>2100</v>
      </c>
      <c r="N370" s="63" t="s">
        <v>304</v>
      </c>
      <c r="O370" s="63" t="str">
        <f>VLOOKUP(G370,'Sheet 1 (2)'!$H$4:$M$536,6,FALSE)</f>
        <v/>
      </c>
      <c r="P370" s="63" t="str">
        <f t="shared" si="46"/>
        <v/>
      </c>
      <c r="Q370" s="63">
        <f>VLOOKUP(G370,Hoja1!$C$4:$D$146,2,FALSE)</f>
        <v>0</v>
      </c>
      <c r="R370" s="63" t="s">
        <v>1744</v>
      </c>
      <c r="S370" s="63" t="s">
        <v>304</v>
      </c>
      <c r="T370" s="63" t="str">
        <f>VLOOKUP(G370,'Sheet 1 (2)'!$H$4:$O$536,8,FALSE)</f>
        <v/>
      </c>
      <c r="U370" s="63" t="str">
        <f t="shared" si="48"/>
        <v/>
      </c>
      <c r="V370" s="63"/>
      <c r="W370" s="63" t="s">
        <v>304</v>
      </c>
      <c r="X370" s="63" t="str">
        <f>VLOOKUP(G370,'Sheet 1 (2)'!$H$4:$Q$536,10,FALSE)</f>
        <v/>
      </c>
      <c r="Y370" s="63" t="str">
        <f t="shared" si="40"/>
        <v/>
      </c>
      <c r="Z370" s="63" t="s">
        <v>2101</v>
      </c>
      <c r="AA370" s="63" t="s">
        <v>304</v>
      </c>
      <c r="AB370" s="63" t="str">
        <f>VLOOKUP(G370,'Sheet 1 (2)'!$H$4:$S$536,12,FALSE)</f>
        <v/>
      </c>
      <c r="AC370" s="63" t="str">
        <f t="shared" si="47"/>
        <v/>
      </c>
      <c r="AD370" s="63" t="s">
        <v>304</v>
      </c>
      <c r="AE370" s="63" t="str">
        <f>VLOOKUP(G370,'Sheet 1 (2)'!$H$4:$AF$536,25,FALSE)</f>
        <v/>
      </c>
      <c r="AF370" s="63" t="s">
        <v>364</v>
      </c>
      <c r="AG370" s="63" t="str">
        <f t="shared" si="42"/>
        <v/>
      </c>
      <c r="AH370" s="63" t="s">
        <v>301</v>
      </c>
      <c r="AI370" s="63" t="str">
        <f>VLOOKUP(G370,'Sheet 1 (2)'!$H$4:$AG$536,26,FALSE)</f>
        <v/>
      </c>
      <c r="AJ370" s="68" t="s">
        <v>329</v>
      </c>
      <c r="AK370" s="63" t="s">
        <v>1747</v>
      </c>
      <c r="AL370" s="63" t="str">
        <f>VLOOKUP(G370,'Sheet 1 (2)'!$H$4:$AH$536,27,FALSE)</f>
        <v/>
      </c>
      <c r="AM370" s="63" t="s">
        <v>2102</v>
      </c>
      <c r="AN370" s="63">
        <v>1</v>
      </c>
      <c r="AO370" s="63">
        <f t="shared" si="51"/>
        <v>1</v>
      </c>
      <c r="AP370" s="71" t="s">
        <v>329</v>
      </c>
      <c r="AQ370" s="71" t="s">
        <v>329</v>
      </c>
      <c r="AR370" s="71" t="s">
        <v>329</v>
      </c>
    </row>
    <row r="371" spans="1:44" ht="15.75" customHeight="1">
      <c r="A371" s="63" t="s">
        <v>1738</v>
      </c>
      <c r="B371" s="63" t="s">
        <v>128</v>
      </c>
      <c r="C371" s="63" t="s">
        <v>1739</v>
      </c>
      <c r="D371" s="63" t="s">
        <v>143</v>
      </c>
      <c r="E371" s="63" t="s">
        <v>1740</v>
      </c>
      <c r="F371" s="63" t="s">
        <v>144</v>
      </c>
      <c r="G371" s="63" t="s">
        <v>2103</v>
      </c>
      <c r="H371" s="63" t="s">
        <v>2104</v>
      </c>
      <c r="I371" s="63" t="s">
        <v>329</v>
      </c>
      <c r="J371" s="63"/>
      <c r="K371" s="63"/>
      <c r="L371" s="63" t="s">
        <v>709</v>
      </c>
      <c r="M371" s="63" t="s">
        <v>2105</v>
      </c>
      <c r="N371" s="63" t="s">
        <v>304</v>
      </c>
      <c r="O371" s="63" t="str">
        <f>VLOOKUP(G371,'Sheet 1 (2)'!$H$4:$M$536,6,FALSE)</f>
        <v/>
      </c>
      <c r="P371" s="63" t="str">
        <f t="shared" si="46"/>
        <v/>
      </c>
      <c r="Q371" s="63">
        <f>VLOOKUP(G371,Hoja1!$C$4:$D$146,2,FALSE)</f>
        <v>0</v>
      </c>
      <c r="R371" s="63" t="s">
        <v>1744</v>
      </c>
      <c r="S371" s="63" t="s">
        <v>304</v>
      </c>
      <c r="T371" s="63" t="str">
        <f>VLOOKUP(G371,'Sheet 1 (2)'!$H$4:$O$536,8,FALSE)</f>
        <v/>
      </c>
      <c r="U371" s="63" t="str">
        <f t="shared" si="48"/>
        <v/>
      </c>
      <c r="V371" s="63"/>
      <c r="W371" s="63" t="s">
        <v>304</v>
      </c>
      <c r="X371" s="63" t="str">
        <f>VLOOKUP(G371,'Sheet 1 (2)'!$H$4:$Q$536,10,FALSE)</f>
        <v/>
      </c>
      <c r="Y371" s="63" t="str">
        <f t="shared" si="40"/>
        <v/>
      </c>
      <c r="Z371" s="63" t="s">
        <v>2106</v>
      </c>
      <c r="AA371" s="63" t="s">
        <v>304</v>
      </c>
      <c r="AB371" s="63" t="str">
        <f>VLOOKUP(G371,'Sheet 1 (2)'!$H$4:$S$536,12,FALSE)</f>
        <v/>
      </c>
      <c r="AC371" s="63" t="str">
        <f t="shared" si="47"/>
        <v/>
      </c>
      <c r="AD371" s="63" t="s">
        <v>304</v>
      </c>
      <c r="AE371" s="63" t="str">
        <f>VLOOKUP(G371,'Sheet 1 (2)'!$H$4:$AF$536,25,FALSE)</f>
        <v/>
      </c>
      <c r="AF371" s="63" t="s">
        <v>364</v>
      </c>
      <c r="AG371" s="63" t="str">
        <f t="shared" si="42"/>
        <v/>
      </c>
      <c r="AH371" s="63" t="s">
        <v>301</v>
      </c>
      <c r="AI371" s="63" t="str">
        <f>VLOOKUP(G371,'Sheet 1 (2)'!$H$4:$AG$536,26,FALSE)</f>
        <v/>
      </c>
      <c r="AJ371" s="68" t="s">
        <v>329</v>
      </c>
      <c r="AK371" s="63" t="s">
        <v>1747</v>
      </c>
      <c r="AL371" s="63" t="str">
        <f>VLOOKUP(G371,'Sheet 1 (2)'!$H$4:$AH$536,27,FALSE)</f>
        <v/>
      </c>
      <c r="AM371" s="63" t="s">
        <v>2107</v>
      </c>
      <c r="AN371" s="63">
        <v>1</v>
      </c>
      <c r="AO371" s="63">
        <f t="shared" si="51"/>
        <v>1</v>
      </c>
      <c r="AP371" s="71" t="s">
        <v>329</v>
      </c>
      <c r="AQ371" s="71" t="s">
        <v>329</v>
      </c>
      <c r="AR371" s="71" t="s">
        <v>329</v>
      </c>
    </row>
    <row r="372" spans="1:44" ht="15.75" customHeight="1">
      <c r="A372" s="63" t="s">
        <v>1738</v>
      </c>
      <c r="B372" s="63" t="s">
        <v>128</v>
      </c>
      <c r="C372" s="63" t="s">
        <v>1752</v>
      </c>
      <c r="D372" s="63" t="s">
        <v>145</v>
      </c>
      <c r="E372" s="63" t="s">
        <v>1753</v>
      </c>
      <c r="F372" s="63" t="s">
        <v>146</v>
      </c>
      <c r="G372" s="63" t="s">
        <v>2108</v>
      </c>
      <c r="H372" s="63" t="s">
        <v>2109</v>
      </c>
      <c r="I372" s="63" t="s">
        <v>329</v>
      </c>
      <c r="J372" s="63"/>
      <c r="K372" s="63"/>
      <c r="L372" s="63" t="s">
        <v>1756</v>
      </c>
      <c r="M372" s="63" t="s">
        <v>2110</v>
      </c>
      <c r="N372" s="63" t="s">
        <v>304</v>
      </c>
      <c r="O372" s="63" t="str">
        <f>VLOOKUP(G372,'Sheet 1 (2)'!$H$4:$M$536,6,FALSE)</f>
        <v/>
      </c>
      <c r="P372" s="63" t="str">
        <f t="shared" si="46"/>
        <v/>
      </c>
      <c r="Q372" s="63">
        <f>VLOOKUP(G372,Hoja1!$C$4:$D$146,2,FALSE)</f>
        <v>0</v>
      </c>
      <c r="R372" s="63" t="s">
        <v>1744</v>
      </c>
      <c r="S372" s="63" t="s">
        <v>304</v>
      </c>
      <c r="T372" s="63" t="str">
        <f>VLOOKUP(G372,'Sheet 1 (2)'!$H$4:$O$536,8,FALSE)</f>
        <v/>
      </c>
      <c r="U372" s="63" t="str">
        <f t="shared" si="48"/>
        <v/>
      </c>
      <c r="V372" s="63"/>
      <c r="W372" s="63" t="s">
        <v>304</v>
      </c>
      <c r="X372" s="63" t="str">
        <f>VLOOKUP(G372,'Sheet 1 (2)'!$H$4:$Q$536,10,FALSE)</f>
        <v/>
      </c>
      <c r="Y372" s="63" t="str">
        <f t="shared" si="40"/>
        <v/>
      </c>
      <c r="Z372" s="63" t="s">
        <v>2111</v>
      </c>
      <c r="AA372" s="63" t="s">
        <v>304</v>
      </c>
      <c r="AB372" s="63" t="str">
        <f>VLOOKUP(G372,'Sheet 1 (2)'!$H$4:$S$536,12,FALSE)</f>
        <v/>
      </c>
      <c r="AC372" s="63" t="str">
        <f t="shared" si="47"/>
        <v/>
      </c>
      <c r="AD372" s="63" t="s">
        <v>304</v>
      </c>
      <c r="AE372" s="63" t="str">
        <f>VLOOKUP(G372,'Sheet 1 (2)'!$H$4:$AF$536,25,FALSE)</f>
        <v/>
      </c>
      <c r="AF372" s="63" t="s">
        <v>364</v>
      </c>
      <c r="AG372" s="63" t="str">
        <f t="shared" si="42"/>
        <v/>
      </c>
      <c r="AH372" s="63" t="s">
        <v>301</v>
      </c>
      <c r="AI372" s="63" t="str">
        <f>VLOOKUP(G372,'Sheet 1 (2)'!$H$4:$AG$536,26,FALSE)</f>
        <v/>
      </c>
      <c r="AJ372" s="68" t="s">
        <v>329</v>
      </c>
      <c r="AK372" s="63"/>
      <c r="AL372" s="63" t="str">
        <f>VLOOKUP(G372,'Sheet 1 (2)'!$H$4:$AH$536,27,FALSE)</f>
        <v/>
      </c>
      <c r="AM372" s="63"/>
      <c r="AN372" s="63">
        <v>1</v>
      </c>
      <c r="AO372" s="63">
        <f t="shared" si="51"/>
        <v>1</v>
      </c>
      <c r="AP372" s="71" t="s">
        <v>329</v>
      </c>
      <c r="AQ372" s="71" t="s">
        <v>329</v>
      </c>
      <c r="AR372" s="71" t="s">
        <v>329</v>
      </c>
    </row>
    <row r="373" spans="1:44" ht="15.75" customHeight="1">
      <c r="A373" s="63" t="s">
        <v>1738</v>
      </c>
      <c r="B373" s="63" t="s">
        <v>128</v>
      </c>
      <c r="C373" s="63" t="s">
        <v>1752</v>
      </c>
      <c r="D373" s="63" t="s">
        <v>145</v>
      </c>
      <c r="E373" s="63" t="s">
        <v>1753</v>
      </c>
      <c r="F373" s="63" t="s">
        <v>146</v>
      </c>
      <c r="G373" s="63" t="s">
        <v>2112</v>
      </c>
      <c r="H373" s="63" t="s">
        <v>2113</v>
      </c>
      <c r="I373" s="63" t="s">
        <v>329</v>
      </c>
      <c r="J373" s="63"/>
      <c r="K373" s="63"/>
      <c r="L373" s="63" t="s">
        <v>1756</v>
      </c>
      <c r="M373" s="63" t="s">
        <v>2114</v>
      </c>
      <c r="N373" s="63" t="s">
        <v>304</v>
      </c>
      <c r="O373" s="63" t="str">
        <f>VLOOKUP(G373,'Sheet 1 (2)'!$H$4:$M$536,6,FALSE)</f>
        <v/>
      </c>
      <c r="P373" s="63" t="str">
        <f t="shared" si="46"/>
        <v/>
      </c>
      <c r="Q373" s="63">
        <f>VLOOKUP(G373,Hoja1!$C$4:$D$146,2,FALSE)</f>
        <v>0</v>
      </c>
      <c r="R373" s="63" t="s">
        <v>1744</v>
      </c>
      <c r="S373" s="63" t="s">
        <v>304</v>
      </c>
      <c r="T373" s="63" t="str">
        <f>VLOOKUP(G373,'Sheet 1 (2)'!$H$4:$O$536,8,FALSE)</f>
        <v/>
      </c>
      <c r="U373" s="63" t="str">
        <f t="shared" si="48"/>
        <v/>
      </c>
      <c r="V373" s="63"/>
      <c r="W373" s="63" t="s">
        <v>304</v>
      </c>
      <c r="X373" s="63" t="str">
        <f>VLOOKUP(G373,'Sheet 1 (2)'!$H$4:$Q$536,10,FALSE)</f>
        <v/>
      </c>
      <c r="Y373" s="63" t="str">
        <f t="shared" si="40"/>
        <v/>
      </c>
      <c r="Z373" s="63" t="s">
        <v>2115</v>
      </c>
      <c r="AA373" s="63" t="s">
        <v>304</v>
      </c>
      <c r="AB373" s="63" t="str">
        <f>VLOOKUP(G373,'Sheet 1 (2)'!$H$4:$S$536,12,FALSE)</f>
        <v/>
      </c>
      <c r="AC373" s="63" t="str">
        <f t="shared" si="47"/>
        <v/>
      </c>
      <c r="AD373" s="63" t="s">
        <v>304</v>
      </c>
      <c r="AE373" s="63" t="str">
        <f>VLOOKUP(G373,'Sheet 1 (2)'!$H$4:$AF$536,25,FALSE)</f>
        <v/>
      </c>
      <c r="AF373" s="63" t="s">
        <v>364</v>
      </c>
      <c r="AG373" s="63" t="str">
        <f t="shared" si="42"/>
        <v/>
      </c>
      <c r="AH373" s="63" t="s">
        <v>301</v>
      </c>
      <c r="AI373" s="63" t="str">
        <f>VLOOKUP(G373,'Sheet 1 (2)'!$H$4:$AG$536,26,FALSE)</f>
        <v/>
      </c>
      <c r="AJ373" s="68" t="s">
        <v>329</v>
      </c>
      <c r="AK373" s="63"/>
      <c r="AL373" s="63" t="str">
        <f>VLOOKUP(G373,'Sheet 1 (2)'!$H$4:$AH$536,27,FALSE)</f>
        <v/>
      </c>
      <c r="AM373" s="63"/>
      <c r="AN373" s="63">
        <v>1</v>
      </c>
      <c r="AO373" s="63">
        <f t="shared" si="51"/>
        <v>1</v>
      </c>
      <c r="AP373" s="71" t="s">
        <v>329</v>
      </c>
      <c r="AQ373" s="71" t="s">
        <v>329</v>
      </c>
      <c r="AR373" s="71" t="s">
        <v>329</v>
      </c>
    </row>
    <row r="374" spans="1:44" ht="15.75" customHeight="1">
      <c r="A374" s="63" t="s">
        <v>1738</v>
      </c>
      <c r="B374" s="63" t="s">
        <v>128</v>
      </c>
      <c r="C374" s="63" t="s">
        <v>1752</v>
      </c>
      <c r="D374" s="63" t="s">
        <v>145</v>
      </c>
      <c r="E374" s="63" t="s">
        <v>1753</v>
      </c>
      <c r="F374" s="63" t="s">
        <v>146</v>
      </c>
      <c r="G374" s="63" t="s">
        <v>2116</v>
      </c>
      <c r="H374" s="63" t="s">
        <v>2117</v>
      </c>
      <c r="I374" s="63" t="s">
        <v>329</v>
      </c>
      <c r="J374" s="63"/>
      <c r="K374" s="63"/>
      <c r="L374" s="63" t="s">
        <v>1756</v>
      </c>
      <c r="M374" s="63" t="s">
        <v>2118</v>
      </c>
      <c r="N374" s="63" t="s">
        <v>304</v>
      </c>
      <c r="O374" s="63" t="str">
        <f>VLOOKUP(G374,'Sheet 1 (2)'!$H$4:$M$536,6,FALSE)</f>
        <v/>
      </c>
      <c r="P374" s="63" t="str">
        <f t="shared" si="46"/>
        <v/>
      </c>
      <c r="Q374" s="63">
        <f>VLOOKUP(G374,Hoja1!$C$4:$D$146,2,FALSE)</f>
        <v>0</v>
      </c>
      <c r="R374" s="63" t="s">
        <v>1744</v>
      </c>
      <c r="S374" s="63" t="s">
        <v>304</v>
      </c>
      <c r="T374" s="63" t="str">
        <f>VLOOKUP(G374,'Sheet 1 (2)'!$H$4:$O$536,8,FALSE)</f>
        <v/>
      </c>
      <c r="U374" s="63" t="str">
        <f t="shared" si="48"/>
        <v/>
      </c>
      <c r="V374" s="63"/>
      <c r="W374" s="63" t="s">
        <v>304</v>
      </c>
      <c r="X374" s="63" t="str">
        <f>VLOOKUP(G374,'Sheet 1 (2)'!$H$4:$Q$536,10,FALSE)</f>
        <v/>
      </c>
      <c r="Y374" s="63" t="str">
        <f t="shared" si="40"/>
        <v/>
      </c>
      <c r="Z374" s="63" t="s">
        <v>2119</v>
      </c>
      <c r="AA374" s="63" t="s">
        <v>304</v>
      </c>
      <c r="AB374" s="63" t="str">
        <f>VLOOKUP(G374,'Sheet 1 (2)'!$H$4:$S$536,12,FALSE)</f>
        <v/>
      </c>
      <c r="AC374" s="63" t="str">
        <f t="shared" si="47"/>
        <v/>
      </c>
      <c r="AD374" s="63" t="s">
        <v>304</v>
      </c>
      <c r="AE374" s="63" t="str">
        <f>VLOOKUP(G374,'Sheet 1 (2)'!$H$4:$AF$536,25,FALSE)</f>
        <v/>
      </c>
      <c r="AF374" s="63" t="s">
        <v>364</v>
      </c>
      <c r="AG374" s="63" t="str">
        <f t="shared" si="42"/>
        <v/>
      </c>
      <c r="AH374" s="63" t="s">
        <v>301</v>
      </c>
      <c r="AI374" s="63" t="str">
        <f>VLOOKUP(G374,'Sheet 1 (2)'!$H$4:$AG$536,26,FALSE)</f>
        <v/>
      </c>
      <c r="AJ374" s="68" t="s">
        <v>329</v>
      </c>
      <c r="AK374" s="63"/>
      <c r="AL374" s="63" t="str">
        <f>VLOOKUP(G374,'Sheet 1 (2)'!$H$4:$AH$536,27,FALSE)</f>
        <v/>
      </c>
      <c r="AM374" s="63"/>
      <c r="AN374" s="63">
        <v>1</v>
      </c>
      <c r="AO374" s="63">
        <f t="shared" si="51"/>
        <v>1</v>
      </c>
      <c r="AP374" s="71" t="s">
        <v>329</v>
      </c>
      <c r="AQ374" s="71" t="s">
        <v>329</v>
      </c>
      <c r="AR374" s="71" t="s">
        <v>329</v>
      </c>
    </row>
    <row r="375" spans="1:44" ht="15.75" customHeight="1">
      <c r="A375" s="63" t="s">
        <v>1738</v>
      </c>
      <c r="B375" s="63" t="s">
        <v>128</v>
      </c>
      <c r="C375" s="63" t="s">
        <v>1752</v>
      </c>
      <c r="D375" s="63" t="s">
        <v>145</v>
      </c>
      <c r="E375" s="63" t="s">
        <v>1753</v>
      </c>
      <c r="F375" s="63" t="s">
        <v>146</v>
      </c>
      <c r="G375" s="63" t="s">
        <v>2120</v>
      </c>
      <c r="H375" s="63" t="s">
        <v>2121</v>
      </c>
      <c r="I375" s="63" t="s">
        <v>329</v>
      </c>
      <c r="J375" s="63"/>
      <c r="K375" s="63"/>
      <c r="L375" s="63" t="s">
        <v>1756</v>
      </c>
      <c r="M375" s="63" t="s">
        <v>2122</v>
      </c>
      <c r="N375" s="63" t="s">
        <v>304</v>
      </c>
      <c r="O375" s="63" t="str">
        <f>VLOOKUP(G375,'Sheet 1 (2)'!$H$4:$M$536,6,FALSE)</f>
        <v/>
      </c>
      <c r="P375" s="63" t="str">
        <f t="shared" si="46"/>
        <v/>
      </c>
      <c r="Q375" s="63">
        <f>VLOOKUP(G375,Hoja1!$C$4:$D$146,2,FALSE)</f>
        <v>0</v>
      </c>
      <c r="R375" s="63" t="s">
        <v>1744</v>
      </c>
      <c r="S375" s="63" t="s">
        <v>304</v>
      </c>
      <c r="T375" s="63" t="str">
        <f>VLOOKUP(G375,'Sheet 1 (2)'!$H$4:$O$536,8,FALSE)</f>
        <v/>
      </c>
      <c r="U375" s="63" t="str">
        <f t="shared" si="48"/>
        <v/>
      </c>
      <c r="V375" s="63"/>
      <c r="W375" s="63" t="s">
        <v>304</v>
      </c>
      <c r="X375" s="63" t="str">
        <f>VLOOKUP(G375,'Sheet 1 (2)'!$H$4:$Q$536,10,FALSE)</f>
        <v/>
      </c>
      <c r="Y375" s="63" t="str">
        <f t="shared" si="40"/>
        <v/>
      </c>
      <c r="Z375" s="63" t="s">
        <v>2123</v>
      </c>
      <c r="AA375" s="63" t="s">
        <v>304</v>
      </c>
      <c r="AB375" s="63" t="str">
        <f>VLOOKUP(G375,'Sheet 1 (2)'!$H$4:$S$536,12,FALSE)</f>
        <v/>
      </c>
      <c r="AC375" s="63" t="str">
        <f t="shared" si="47"/>
        <v/>
      </c>
      <c r="AD375" s="63" t="s">
        <v>304</v>
      </c>
      <c r="AE375" s="63" t="str">
        <f>VLOOKUP(G375,'Sheet 1 (2)'!$H$4:$AF$536,25,FALSE)</f>
        <v/>
      </c>
      <c r="AF375" s="63" t="s">
        <v>364</v>
      </c>
      <c r="AG375" s="63" t="str">
        <f t="shared" si="42"/>
        <v/>
      </c>
      <c r="AH375" s="63" t="s">
        <v>301</v>
      </c>
      <c r="AI375" s="63" t="str">
        <f>VLOOKUP(G375,'Sheet 1 (2)'!$H$4:$AG$536,26,FALSE)</f>
        <v/>
      </c>
      <c r="AJ375" s="68" t="s">
        <v>329</v>
      </c>
      <c r="AK375" s="63"/>
      <c r="AL375" s="63" t="str">
        <f>VLOOKUP(G375,'Sheet 1 (2)'!$H$4:$AH$536,27,FALSE)</f>
        <v/>
      </c>
      <c r="AM375" s="63"/>
      <c r="AN375" s="63">
        <v>1</v>
      </c>
      <c r="AO375" s="63">
        <f t="shared" si="51"/>
        <v>1</v>
      </c>
      <c r="AP375" s="71" t="s">
        <v>329</v>
      </c>
      <c r="AQ375" s="71" t="s">
        <v>329</v>
      </c>
      <c r="AR375" s="71" t="s">
        <v>329</v>
      </c>
    </row>
    <row r="376" spans="1:44" ht="15.75" customHeight="1">
      <c r="A376" s="63" t="s">
        <v>1738</v>
      </c>
      <c r="B376" s="63" t="s">
        <v>128</v>
      </c>
      <c r="C376" s="63" t="s">
        <v>1752</v>
      </c>
      <c r="D376" s="63" t="s">
        <v>145</v>
      </c>
      <c r="E376" s="63" t="s">
        <v>1753</v>
      </c>
      <c r="F376" s="63" t="s">
        <v>146</v>
      </c>
      <c r="G376" s="63" t="s">
        <v>2124</v>
      </c>
      <c r="H376" s="63" t="s">
        <v>2125</v>
      </c>
      <c r="I376" s="63" t="s">
        <v>329</v>
      </c>
      <c r="J376" s="63"/>
      <c r="K376" s="63"/>
      <c r="L376" s="63" t="s">
        <v>1756</v>
      </c>
      <c r="M376" s="63" t="s">
        <v>2126</v>
      </c>
      <c r="N376" s="63" t="s">
        <v>304</v>
      </c>
      <c r="O376" s="63" t="str">
        <f>VLOOKUP(G376,'Sheet 1 (2)'!$H$4:$M$536,6,FALSE)</f>
        <v/>
      </c>
      <c r="P376" s="63" t="str">
        <f t="shared" si="46"/>
        <v/>
      </c>
      <c r="Q376" s="63">
        <f>VLOOKUP(G376,Hoja1!$C$4:$D$146,2,FALSE)</f>
        <v>0</v>
      </c>
      <c r="R376" s="63" t="s">
        <v>1744</v>
      </c>
      <c r="S376" s="63" t="s">
        <v>304</v>
      </c>
      <c r="T376" s="63" t="str">
        <f>VLOOKUP(G376,'Sheet 1 (2)'!$H$4:$O$536,8,FALSE)</f>
        <v/>
      </c>
      <c r="U376" s="63" t="str">
        <f t="shared" si="48"/>
        <v/>
      </c>
      <c r="V376" s="63"/>
      <c r="W376" s="63" t="s">
        <v>304</v>
      </c>
      <c r="X376" s="63" t="str">
        <f>VLOOKUP(G376,'Sheet 1 (2)'!$H$4:$Q$536,10,FALSE)</f>
        <v/>
      </c>
      <c r="Y376" s="63" t="str">
        <f t="shared" si="40"/>
        <v/>
      </c>
      <c r="Z376" s="63" t="s">
        <v>2127</v>
      </c>
      <c r="AA376" s="63" t="s">
        <v>304</v>
      </c>
      <c r="AB376" s="63" t="str">
        <f>VLOOKUP(G376,'Sheet 1 (2)'!$H$4:$S$536,12,FALSE)</f>
        <v/>
      </c>
      <c r="AC376" s="63" t="str">
        <f t="shared" si="47"/>
        <v/>
      </c>
      <c r="AD376" s="63" t="s">
        <v>304</v>
      </c>
      <c r="AE376" s="63" t="str">
        <f>VLOOKUP(G376,'Sheet 1 (2)'!$H$4:$AF$536,25,FALSE)</f>
        <v/>
      </c>
      <c r="AF376" s="63" t="s">
        <v>364</v>
      </c>
      <c r="AG376" s="63" t="str">
        <f t="shared" si="42"/>
        <v/>
      </c>
      <c r="AH376" s="63" t="s">
        <v>301</v>
      </c>
      <c r="AI376" s="63" t="str">
        <f>VLOOKUP(G376,'Sheet 1 (2)'!$H$4:$AG$536,26,FALSE)</f>
        <v/>
      </c>
      <c r="AJ376" s="68" t="s">
        <v>329</v>
      </c>
      <c r="AK376" s="63"/>
      <c r="AL376" s="63" t="str">
        <f>VLOOKUP(G376,'Sheet 1 (2)'!$H$4:$AH$536,27,FALSE)</f>
        <v/>
      </c>
      <c r="AM376" s="63"/>
      <c r="AN376" s="63">
        <v>1</v>
      </c>
      <c r="AO376" s="63">
        <f t="shared" si="51"/>
        <v>1</v>
      </c>
      <c r="AP376" s="71" t="s">
        <v>329</v>
      </c>
      <c r="AQ376" s="71" t="s">
        <v>329</v>
      </c>
      <c r="AR376" s="71" t="s">
        <v>329</v>
      </c>
    </row>
    <row r="377" spans="1:44" ht="15.75" customHeight="1">
      <c r="A377" s="63" t="s">
        <v>1738</v>
      </c>
      <c r="B377" s="63" t="s">
        <v>128</v>
      </c>
      <c r="C377" s="63" t="s">
        <v>1764</v>
      </c>
      <c r="D377" s="63" t="s">
        <v>147</v>
      </c>
      <c r="E377" s="63" t="s">
        <v>1765</v>
      </c>
      <c r="F377" s="63" t="s">
        <v>148</v>
      </c>
      <c r="G377" s="63" t="s">
        <v>2128</v>
      </c>
      <c r="H377" s="63" t="s">
        <v>2129</v>
      </c>
      <c r="I377" s="63" t="s">
        <v>329</v>
      </c>
      <c r="J377" s="63"/>
      <c r="K377" s="63"/>
      <c r="L377" s="63" t="s">
        <v>1756</v>
      </c>
      <c r="M377" s="63" t="s">
        <v>2130</v>
      </c>
      <c r="N377" s="63" t="s">
        <v>304</v>
      </c>
      <c r="O377" s="63" t="str">
        <f>VLOOKUP(G377,'Sheet 1 (2)'!$H$4:$M$536,6,FALSE)</f>
        <v/>
      </c>
      <c r="P377" s="63" t="str">
        <f t="shared" si="46"/>
        <v/>
      </c>
      <c r="Q377" s="63">
        <f>VLOOKUP(G377,Hoja1!$C$4:$D$146,2,FALSE)</f>
        <v>0</v>
      </c>
      <c r="R377" s="63" t="s">
        <v>1744</v>
      </c>
      <c r="S377" s="63" t="s">
        <v>304</v>
      </c>
      <c r="T377" s="63" t="str">
        <f>VLOOKUP(G377,'Sheet 1 (2)'!$H$4:$O$536,8,FALSE)</f>
        <v/>
      </c>
      <c r="U377" s="63" t="str">
        <f t="shared" si="48"/>
        <v/>
      </c>
      <c r="V377" s="63"/>
      <c r="W377" s="63" t="s">
        <v>304</v>
      </c>
      <c r="X377" s="63" t="str">
        <f>VLOOKUP(G377,'Sheet 1 (2)'!$H$4:$Q$536,10,FALSE)</f>
        <v/>
      </c>
      <c r="Y377" s="63" t="str">
        <f t="shared" si="40"/>
        <v/>
      </c>
      <c r="Z377" s="63" t="s">
        <v>2131</v>
      </c>
      <c r="AA377" s="63" t="s">
        <v>304</v>
      </c>
      <c r="AB377" s="63" t="str">
        <f>VLOOKUP(G377,'Sheet 1 (2)'!$H$4:$S$536,12,FALSE)</f>
        <v/>
      </c>
      <c r="AC377" s="63" t="str">
        <f t="shared" si="47"/>
        <v/>
      </c>
      <c r="AD377" s="63" t="s">
        <v>304</v>
      </c>
      <c r="AE377" s="63" t="str">
        <f>VLOOKUP(G377,'Sheet 1 (2)'!$H$4:$AF$536,25,FALSE)</f>
        <v/>
      </c>
      <c r="AF377" s="63" t="s">
        <v>797</v>
      </c>
      <c r="AG377" s="63" t="str">
        <f t="shared" si="42"/>
        <v/>
      </c>
      <c r="AH377" s="63" t="s">
        <v>301</v>
      </c>
      <c r="AI377" s="63" t="str">
        <f>VLOOKUP(G377,'Sheet 1 (2)'!$H$4:$AG$536,26,FALSE)</f>
        <v/>
      </c>
      <c r="AJ377" s="68" t="s">
        <v>329</v>
      </c>
      <c r="AK377" s="63" t="s">
        <v>1747</v>
      </c>
      <c r="AL377" s="63" t="str">
        <f>VLOOKUP(G377,'Sheet 1 (2)'!$H$4:$AH$536,27,FALSE)</f>
        <v/>
      </c>
      <c r="AM377" s="63" t="str">
        <f t="shared" ref="AM377:AM417" si="52">IF(AK377&lt;&gt;"",AK377,AL377)</f>
        <v>Espera de la lista de establecimientos de salud con población asignada. // **O lo que se podría hacer es programar  para los ESS que brindaron el subproducto el periodo pasado.</v>
      </c>
      <c r="AN377" s="63">
        <v>1</v>
      </c>
      <c r="AO377" s="63">
        <f t="shared" si="51"/>
        <v>1</v>
      </c>
      <c r="AP377" s="71" t="s">
        <v>329</v>
      </c>
      <c r="AQ377" s="71" t="s">
        <v>329</v>
      </c>
      <c r="AR377" s="71" t="s">
        <v>301</v>
      </c>
    </row>
    <row r="378" spans="1:44" ht="15.75" customHeight="1">
      <c r="A378" s="63" t="s">
        <v>1738</v>
      </c>
      <c r="B378" s="63" t="s">
        <v>128</v>
      </c>
      <c r="C378" s="63" t="s">
        <v>1764</v>
      </c>
      <c r="D378" s="63" t="s">
        <v>147</v>
      </c>
      <c r="E378" s="63" t="s">
        <v>1765</v>
      </c>
      <c r="F378" s="63" t="s">
        <v>148</v>
      </c>
      <c r="G378" s="63" t="s">
        <v>2132</v>
      </c>
      <c r="H378" s="63" t="s">
        <v>2133</v>
      </c>
      <c r="I378" s="63" t="s">
        <v>329</v>
      </c>
      <c r="J378" s="63"/>
      <c r="K378" s="63"/>
      <c r="L378" s="63" t="s">
        <v>1756</v>
      </c>
      <c r="M378" s="63" t="s">
        <v>2134</v>
      </c>
      <c r="N378" s="63" t="s">
        <v>304</v>
      </c>
      <c r="O378" s="63" t="str">
        <f>VLOOKUP(G378,'Sheet 1 (2)'!$H$4:$M$536,6,FALSE)</f>
        <v/>
      </c>
      <c r="P378" s="63" t="str">
        <f t="shared" si="46"/>
        <v/>
      </c>
      <c r="Q378" s="63">
        <f>VLOOKUP(G378,Hoja1!$C$4:$D$146,2,FALSE)</f>
        <v>0</v>
      </c>
      <c r="R378" s="63" t="s">
        <v>1744</v>
      </c>
      <c r="S378" s="63" t="s">
        <v>304</v>
      </c>
      <c r="T378" s="63" t="str">
        <f>VLOOKUP(G378,'Sheet 1 (2)'!$H$4:$O$536,8,FALSE)</f>
        <v/>
      </c>
      <c r="U378" s="63" t="str">
        <f t="shared" si="48"/>
        <v/>
      </c>
      <c r="V378" s="63"/>
      <c r="W378" s="63" t="s">
        <v>304</v>
      </c>
      <c r="X378" s="63" t="str">
        <f>VLOOKUP(G378,'Sheet 1 (2)'!$H$4:$Q$536,10,FALSE)</f>
        <v/>
      </c>
      <c r="Y378" s="63" t="str">
        <f t="shared" si="40"/>
        <v/>
      </c>
      <c r="Z378" s="63" t="s">
        <v>2135</v>
      </c>
      <c r="AA378" s="63" t="s">
        <v>304</v>
      </c>
      <c r="AB378" s="63" t="str">
        <f>VLOOKUP(G378,'Sheet 1 (2)'!$H$4:$S$536,12,FALSE)</f>
        <v/>
      </c>
      <c r="AC378" s="63" t="str">
        <f t="shared" si="47"/>
        <v/>
      </c>
      <c r="AD378" s="63" t="s">
        <v>304</v>
      </c>
      <c r="AE378" s="63" t="str">
        <f>VLOOKUP(G378,'Sheet 1 (2)'!$H$4:$AF$536,25,FALSE)</f>
        <v/>
      </c>
      <c r="AF378" s="63" t="s">
        <v>797</v>
      </c>
      <c r="AG378" s="63" t="str">
        <f t="shared" si="42"/>
        <v/>
      </c>
      <c r="AH378" s="63" t="s">
        <v>301</v>
      </c>
      <c r="AI378" s="63" t="str">
        <f>VLOOKUP(G378,'Sheet 1 (2)'!$H$4:$AG$536,26,FALSE)</f>
        <v/>
      </c>
      <c r="AJ378" s="68" t="s">
        <v>329</v>
      </c>
      <c r="AK378" s="63" t="s">
        <v>1747</v>
      </c>
      <c r="AL378" s="63" t="str">
        <f>VLOOKUP(G378,'Sheet 1 (2)'!$H$4:$AH$536,27,FALSE)</f>
        <v/>
      </c>
      <c r="AM378" s="63" t="str">
        <f t="shared" si="52"/>
        <v>Espera de la lista de establecimientos de salud con población asignada. // **O lo que se podría hacer es programar  para los ESS que brindaron el subproducto el periodo pasado.</v>
      </c>
      <c r="AN378" s="63">
        <v>1</v>
      </c>
      <c r="AO378" s="63">
        <f t="shared" si="51"/>
        <v>1</v>
      </c>
      <c r="AP378" s="71" t="s">
        <v>329</v>
      </c>
      <c r="AQ378" s="71" t="s">
        <v>329</v>
      </c>
      <c r="AR378" s="71" t="s">
        <v>301</v>
      </c>
    </row>
    <row r="379" spans="1:44" ht="15.75" customHeight="1">
      <c r="A379" s="63" t="s">
        <v>1738</v>
      </c>
      <c r="B379" s="63" t="s">
        <v>128</v>
      </c>
      <c r="C379" s="63" t="s">
        <v>1764</v>
      </c>
      <c r="D379" s="63" t="s">
        <v>147</v>
      </c>
      <c r="E379" s="63" t="s">
        <v>1765</v>
      </c>
      <c r="F379" s="63" t="s">
        <v>148</v>
      </c>
      <c r="G379" s="63" t="s">
        <v>2136</v>
      </c>
      <c r="H379" s="63" t="s">
        <v>2137</v>
      </c>
      <c r="I379" s="63" t="s">
        <v>329</v>
      </c>
      <c r="J379" s="63"/>
      <c r="K379" s="63"/>
      <c r="L379" s="63" t="s">
        <v>1756</v>
      </c>
      <c r="M379" s="63" t="s">
        <v>2138</v>
      </c>
      <c r="N379" s="63" t="s">
        <v>304</v>
      </c>
      <c r="O379" s="63" t="str">
        <f>VLOOKUP(G379,'Sheet 1 (2)'!$H$4:$M$536,6,FALSE)</f>
        <v/>
      </c>
      <c r="P379" s="63" t="str">
        <f t="shared" si="46"/>
        <v/>
      </c>
      <c r="Q379" s="63">
        <f>VLOOKUP(G379,Hoja1!$C$4:$D$146,2,FALSE)</f>
        <v>0</v>
      </c>
      <c r="R379" s="63" t="s">
        <v>1744</v>
      </c>
      <c r="S379" s="63" t="s">
        <v>304</v>
      </c>
      <c r="T379" s="63" t="str">
        <f>VLOOKUP(G379,'Sheet 1 (2)'!$H$4:$O$536,8,FALSE)</f>
        <v/>
      </c>
      <c r="U379" s="63" t="str">
        <f t="shared" si="48"/>
        <v/>
      </c>
      <c r="V379" s="63"/>
      <c r="W379" s="63" t="s">
        <v>304</v>
      </c>
      <c r="X379" s="63" t="str">
        <f>VLOOKUP(G379,'Sheet 1 (2)'!$H$4:$Q$536,10,FALSE)</f>
        <v/>
      </c>
      <c r="Y379" s="63" t="str">
        <f t="shared" si="40"/>
        <v/>
      </c>
      <c r="Z379" s="63" t="s">
        <v>2139</v>
      </c>
      <c r="AA379" s="63" t="s">
        <v>304</v>
      </c>
      <c r="AB379" s="63" t="str">
        <f>VLOOKUP(G379,'Sheet 1 (2)'!$H$4:$S$536,12,FALSE)</f>
        <v/>
      </c>
      <c r="AC379" s="63" t="str">
        <f t="shared" si="47"/>
        <v/>
      </c>
      <c r="AD379" s="63" t="s">
        <v>304</v>
      </c>
      <c r="AE379" s="63" t="str">
        <f>VLOOKUP(G379,'Sheet 1 (2)'!$H$4:$AF$536,25,FALSE)</f>
        <v/>
      </c>
      <c r="AF379" s="63" t="s">
        <v>797</v>
      </c>
      <c r="AG379" s="63" t="str">
        <f t="shared" si="42"/>
        <v/>
      </c>
      <c r="AH379" s="63" t="s">
        <v>301</v>
      </c>
      <c r="AI379" s="63" t="str">
        <f>VLOOKUP(G379,'Sheet 1 (2)'!$H$4:$AG$536,26,FALSE)</f>
        <v/>
      </c>
      <c r="AJ379" s="68" t="s">
        <v>329</v>
      </c>
      <c r="AK379" s="63" t="s">
        <v>1747</v>
      </c>
      <c r="AL379" s="63" t="str">
        <f>VLOOKUP(G379,'Sheet 1 (2)'!$H$4:$AH$536,27,FALSE)</f>
        <v/>
      </c>
      <c r="AM379" s="63" t="str">
        <f t="shared" si="52"/>
        <v>Espera de la lista de establecimientos de salud con población asignada. // **O lo que se podría hacer es programar  para los ESS que brindaron el subproducto el periodo pasado.</v>
      </c>
      <c r="AN379" s="63">
        <v>1</v>
      </c>
      <c r="AO379" s="63">
        <f t="shared" si="51"/>
        <v>1</v>
      </c>
      <c r="AP379" s="71" t="s">
        <v>329</v>
      </c>
      <c r="AQ379" s="71" t="s">
        <v>329</v>
      </c>
      <c r="AR379" s="71" t="s">
        <v>301</v>
      </c>
    </row>
    <row r="380" spans="1:44" ht="15.75" customHeight="1">
      <c r="A380" s="63" t="s">
        <v>1738</v>
      </c>
      <c r="B380" s="63" t="s">
        <v>128</v>
      </c>
      <c r="C380" s="63" t="s">
        <v>1764</v>
      </c>
      <c r="D380" s="63" t="s">
        <v>147</v>
      </c>
      <c r="E380" s="63" t="s">
        <v>1765</v>
      </c>
      <c r="F380" s="63" t="s">
        <v>148</v>
      </c>
      <c r="G380" s="63" t="s">
        <v>2140</v>
      </c>
      <c r="H380" s="63" t="s">
        <v>2141</v>
      </c>
      <c r="I380" s="63" t="s">
        <v>329</v>
      </c>
      <c r="J380" s="63"/>
      <c r="K380" s="63"/>
      <c r="L380" s="63" t="s">
        <v>1756</v>
      </c>
      <c r="M380" s="63" t="s">
        <v>2142</v>
      </c>
      <c r="N380" s="63" t="s">
        <v>304</v>
      </c>
      <c r="O380" s="63" t="str">
        <f>VLOOKUP(G380,'Sheet 1 (2)'!$H$4:$M$536,6,FALSE)</f>
        <v/>
      </c>
      <c r="P380" s="63" t="str">
        <f t="shared" si="46"/>
        <v/>
      </c>
      <c r="Q380" s="63">
        <f>VLOOKUP(G380,Hoja1!$C$4:$D$146,2,FALSE)</f>
        <v>0</v>
      </c>
      <c r="R380" s="63" t="s">
        <v>1744</v>
      </c>
      <c r="S380" s="63" t="s">
        <v>304</v>
      </c>
      <c r="T380" s="63" t="str">
        <f>VLOOKUP(G380,'Sheet 1 (2)'!$H$4:$O$536,8,FALSE)</f>
        <v/>
      </c>
      <c r="U380" s="63" t="str">
        <f t="shared" si="48"/>
        <v/>
      </c>
      <c r="V380" s="63"/>
      <c r="W380" s="63" t="s">
        <v>304</v>
      </c>
      <c r="X380" s="63" t="str">
        <f>VLOOKUP(G380,'Sheet 1 (2)'!$H$4:$Q$536,10,FALSE)</f>
        <v/>
      </c>
      <c r="Y380" s="63" t="str">
        <f t="shared" si="40"/>
        <v/>
      </c>
      <c r="Z380" s="63" t="s">
        <v>2143</v>
      </c>
      <c r="AA380" s="63" t="s">
        <v>304</v>
      </c>
      <c r="AB380" s="63" t="str">
        <f>VLOOKUP(G380,'Sheet 1 (2)'!$H$4:$S$536,12,FALSE)</f>
        <v/>
      </c>
      <c r="AC380" s="63" t="str">
        <f t="shared" si="47"/>
        <v/>
      </c>
      <c r="AD380" s="63" t="s">
        <v>304</v>
      </c>
      <c r="AE380" s="63" t="str">
        <f>VLOOKUP(G380,'Sheet 1 (2)'!$H$4:$AF$536,25,FALSE)</f>
        <v/>
      </c>
      <c r="AF380" s="63" t="s">
        <v>418</v>
      </c>
      <c r="AG380" s="63" t="str">
        <f t="shared" si="42"/>
        <v/>
      </c>
      <c r="AH380" s="63" t="s">
        <v>301</v>
      </c>
      <c r="AI380" s="63" t="str">
        <f>VLOOKUP(G380,'Sheet 1 (2)'!$H$4:$AG$536,26,FALSE)</f>
        <v/>
      </c>
      <c r="AJ380" s="68" t="s">
        <v>329</v>
      </c>
      <c r="AK380" s="63" t="s">
        <v>1747</v>
      </c>
      <c r="AL380" s="63" t="str">
        <f>VLOOKUP(G380,'Sheet 1 (2)'!$H$4:$AH$536,27,FALSE)</f>
        <v/>
      </c>
      <c r="AM380" s="63" t="str">
        <f t="shared" si="52"/>
        <v>Espera de la lista de establecimientos de salud con población asignada. // **O lo que se podría hacer es programar  para los ESS que brindaron el subproducto el periodo pasado.</v>
      </c>
      <c r="AN380" s="63">
        <v>1</v>
      </c>
      <c r="AO380" s="63">
        <f t="shared" si="51"/>
        <v>1</v>
      </c>
      <c r="AP380" s="71" t="s">
        <v>329</v>
      </c>
      <c r="AQ380" s="71" t="s">
        <v>329</v>
      </c>
      <c r="AR380" s="71" t="s">
        <v>301</v>
      </c>
    </row>
    <row r="381" spans="1:44" ht="15.75" customHeight="1">
      <c r="A381" s="63" t="s">
        <v>1738</v>
      </c>
      <c r="B381" s="63" t="s">
        <v>128</v>
      </c>
      <c r="C381" s="63" t="s">
        <v>1764</v>
      </c>
      <c r="D381" s="63" t="s">
        <v>147</v>
      </c>
      <c r="E381" s="63" t="s">
        <v>1765</v>
      </c>
      <c r="F381" s="63" t="s">
        <v>148</v>
      </c>
      <c r="G381" s="63" t="s">
        <v>2144</v>
      </c>
      <c r="H381" s="63" t="s">
        <v>2145</v>
      </c>
      <c r="I381" s="63" t="s">
        <v>329</v>
      </c>
      <c r="J381" s="63"/>
      <c r="K381" s="63"/>
      <c r="L381" s="63" t="s">
        <v>1756</v>
      </c>
      <c r="M381" s="63" t="s">
        <v>2146</v>
      </c>
      <c r="N381" s="63" t="s">
        <v>304</v>
      </c>
      <c r="O381" s="63" t="str">
        <f>VLOOKUP(G381,'Sheet 1 (2)'!$H$4:$M$536,6,FALSE)</f>
        <v/>
      </c>
      <c r="P381" s="63" t="str">
        <f t="shared" si="46"/>
        <v/>
      </c>
      <c r="Q381" s="63">
        <f>VLOOKUP(G381,Hoja1!$C$4:$D$146,2,FALSE)</f>
        <v>0</v>
      </c>
      <c r="R381" s="63" t="s">
        <v>1744</v>
      </c>
      <c r="S381" s="63" t="s">
        <v>304</v>
      </c>
      <c r="T381" s="63" t="str">
        <f>VLOOKUP(G381,'Sheet 1 (2)'!$H$4:$O$536,8,FALSE)</f>
        <v/>
      </c>
      <c r="U381" s="63" t="str">
        <f t="shared" si="48"/>
        <v/>
      </c>
      <c r="V381" s="63"/>
      <c r="W381" s="63" t="s">
        <v>304</v>
      </c>
      <c r="X381" s="63" t="str">
        <f>VLOOKUP(G381,'Sheet 1 (2)'!$H$4:$Q$536,10,FALSE)</f>
        <v/>
      </c>
      <c r="Y381" s="63" t="str">
        <f t="shared" si="40"/>
        <v/>
      </c>
      <c r="Z381" s="63" t="s">
        <v>2147</v>
      </c>
      <c r="AA381" s="63" t="s">
        <v>304</v>
      </c>
      <c r="AB381" s="63" t="str">
        <f>VLOOKUP(G381,'Sheet 1 (2)'!$H$4:$S$536,12,FALSE)</f>
        <v/>
      </c>
      <c r="AC381" s="63" t="str">
        <f t="shared" si="47"/>
        <v/>
      </c>
      <c r="AD381" s="63" t="s">
        <v>304</v>
      </c>
      <c r="AE381" s="63" t="str">
        <f>VLOOKUP(G381,'Sheet 1 (2)'!$H$4:$AF$536,25,FALSE)</f>
        <v/>
      </c>
      <c r="AF381" s="63" t="s">
        <v>418</v>
      </c>
      <c r="AG381" s="63" t="str">
        <f t="shared" si="42"/>
        <v/>
      </c>
      <c r="AH381" s="63" t="s">
        <v>301</v>
      </c>
      <c r="AI381" s="63" t="str">
        <f>VLOOKUP(G381,'Sheet 1 (2)'!$H$4:$AG$536,26,FALSE)</f>
        <v/>
      </c>
      <c r="AJ381" s="68" t="s">
        <v>329</v>
      </c>
      <c r="AK381" s="63" t="s">
        <v>1747</v>
      </c>
      <c r="AL381" s="63" t="str">
        <f>VLOOKUP(G381,'Sheet 1 (2)'!$H$4:$AH$536,27,FALSE)</f>
        <v/>
      </c>
      <c r="AM381" s="63" t="str">
        <f t="shared" si="52"/>
        <v>Espera de la lista de establecimientos de salud con población asignada. // **O lo que se podría hacer es programar  para los ESS que brindaron el subproducto el periodo pasado.</v>
      </c>
      <c r="AN381" s="63">
        <v>1</v>
      </c>
      <c r="AO381" s="63">
        <f t="shared" si="51"/>
        <v>1</v>
      </c>
      <c r="AP381" s="71" t="s">
        <v>329</v>
      </c>
      <c r="AQ381" s="71" t="s">
        <v>329</v>
      </c>
      <c r="AR381" s="71" t="s">
        <v>301</v>
      </c>
    </row>
    <row r="382" spans="1:44" ht="15.75" customHeight="1">
      <c r="A382" s="63" t="s">
        <v>1738</v>
      </c>
      <c r="B382" s="63" t="s">
        <v>128</v>
      </c>
      <c r="C382" s="63" t="s">
        <v>1764</v>
      </c>
      <c r="D382" s="63" t="s">
        <v>147</v>
      </c>
      <c r="E382" s="63" t="s">
        <v>1765</v>
      </c>
      <c r="F382" s="63" t="s">
        <v>148</v>
      </c>
      <c r="G382" s="63" t="s">
        <v>2148</v>
      </c>
      <c r="H382" s="63" t="s">
        <v>2149</v>
      </c>
      <c r="I382" s="63" t="s">
        <v>329</v>
      </c>
      <c r="J382" s="63"/>
      <c r="K382" s="63"/>
      <c r="L382" s="63" t="s">
        <v>1756</v>
      </c>
      <c r="M382" s="63" t="s">
        <v>2150</v>
      </c>
      <c r="N382" s="63" t="s">
        <v>304</v>
      </c>
      <c r="O382" s="63" t="str">
        <f>VLOOKUP(G382,'Sheet 1 (2)'!$H$4:$M$536,6,FALSE)</f>
        <v/>
      </c>
      <c r="P382" s="63" t="str">
        <f t="shared" si="46"/>
        <v/>
      </c>
      <c r="Q382" s="63">
        <f>VLOOKUP(G382,Hoja1!$C$4:$D$146,2,FALSE)</f>
        <v>0</v>
      </c>
      <c r="R382" s="63" t="s">
        <v>1744</v>
      </c>
      <c r="S382" s="63" t="s">
        <v>304</v>
      </c>
      <c r="T382" s="63" t="str">
        <f>VLOOKUP(G382,'Sheet 1 (2)'!$H$4:$O$536,8,FALSE)</f>
        <v/>
      </c>
      <c r="U382" s="63" t="str">
        <f t="shared" si="48"/>
        <v/>
      </c>
      <c r="V382" s="63"/>
      <c r="W382" s="63" t="s">
        <v>304</v>
      </c>
      <c r="X382" s="63" t="str">
        <f>VLOOKUP(G382,'Sheet 1 (2)'!$H$4:$Q$536,10,FALSE)</f>
        <v/>
      </c>
      <c r="Y382" s="63" t="str">
        <f t="shared" si="40"/>
        <v/>
      </c>
      <c r="Z382" s="63" t="s">
        <v>2151</v>
      </c>
      <c r="AA382" s="63" t="s">
        <v>304</v>
      </c>
      <c r="AB382" s="63" t="str">
        <f>VLOOKUP(G382,'Sheet 1 (2)'!$H$4:$S$536,12,FALSE)</f>
        <v/>
      </c>
      <c r="AC382" s="63" t="str">
        <f t="shared" si="47"/>
        <v/>
      </c>
      <c r="AD382" s="63" t="s">
        <v>304</v>
      </c>
      <c r="AE382" s="63" t="str">
        <f>VLOOKUP(G382,'Sheet 1 (2)'!$H$4:$AF$536,25,FALSE)</f>
        <v/>
      </c>
      <c r="AF382" s="63" t="s">
        <v>418</v>
      </c>
      <c r="AG382" s="63" t="str">
        <f t="shared" si="42"/>
        <v/>
      </c>
      <c r="AH382" s="63" t="s">
        <v>301</v>
      </c>
      <c r="AI382" s="63" t="str">
        <f>VLOOKUP(G382,'Sheet 1 (2)'!$H$4:$AG$536,26,FALSE)</f>
        <v/>
      </c>
      <c r="AJ382" s="68" t="s">
        <v>329</v>
      </c>
      <c r="AK382" s="63" t="s">
        <v>1747</v>
      </c>
      <c r="AL382" s="63" t="str">
        <f>VLOOKUP(G382,'Sheet 1 (2)'!$H$4:$AH$536,27,FALSE)</f>
        <v/>
      </c>
      <c r="AM382" s="63" t="str">
        <f t="shared" si="52"/>
        <v>Espera de la lista de establecimientos de salud con población asignada. // **O lo que se podría hacer es programar  para los ESS que brindaron el subproducto el periodo pasado.</v>
      </c>
      <c r="AN382" s="63">
        <v>1</v>
      </c>
      <c r="AO382" s="63">
        <f t="shared" si="51"/>
        <v>1</v>
      </c>
      <c r="AP382" s="71" t="s">
        <v>329</v>
      </c>
      <c r="AQ382" s="71" t="s">
        <v>329</v>
      </c>
      <c r="AR382" s="71" t="s">
        <v>301</v>
      </c>
    </row>
    <row r="383" spans="1:44" ht="15.75" customHeight="1">
      <c r="A383" s="63" t="s">
        <v>1738</v>
      </c>
      <c r="B383" s="63" t="s">
        <v>128</v>
      </c>
      <c r="C383" s="63" t="s">
        <v>1764</v>
      </c>
      <c r="D383" s="63" t="s">
        <v>147</v>
      </c>
      <c r="E383" s="63" t="s">
        <v>1765</v>
      </c>
      <c r="F383" s="63" t="s">
        <v>148</v>
      </c>
      <c r="G383" s="63" t="s">
        <v>2152</v>
      </c>
      <c r="H383" s="63" t="s">
        <v>2153</v>
      </c>
      <c r="I383" s="63" t="s">
        <v>329</v>
      </c>
      <c r="J383" s="63"/>
      <c r="K383" s="63"/>
      <c r="L383" s="63" t="s">
        <v>1756</v>
      </c>
      <c r="M383" s="63" t="s">
        <v>2154</v>
      </c>
      <c r="N383" s="63" t="s">
        <v>304</v>
      </c>
      <c r="O383" s="63" t="str">
        <f>VLOOKUP(G383,'Sheet 1 (2)'!$H$4:$M$536,6,FALSE)</f>
        <v/>
      </c>
      <c r="P383" s="63" t="str">
        <f t="shared" si="46"/>
        <v/>
      </c>
      <c r="Q383" s="63">
        <f>VLOOKUP(G383,Hoja1!$C$4:$D$146,2,FALSE)</f>
        <v>0</v>
      </c>
      <c r="R383" s="63" t="s">
        <v>1744</v>
      </c>
      <c r="S383" s="63" t="s">
        <v>304</v>
      </c>
      <c r="T383" s="63" t="str">
        <f>VLOOKUP(G383,'Sheet 1 (2)'!$H$4:$O$536,8,FALSE)</f>
        <v/>
      </c>
      <c r="U383" s="63" t="str">
        <f t="shared" si="48"/>
        <v/>
      </c>
      <c r="V383" s="63"/>
      <c r="W383" s="63" t="s">
        <v>304</v>
      </c>
      <c r="X383" s="63" t="str">
        <f>VLOOKUP(G383,'Sheet 1 (2)'!$H$4:$Q$536,10,FALSE)</f>
        <v/>
      </c>
      <c r="Y383" s="63" t="str">
        <f t="shared" si="40"/>
        <v/>
      </c>
      <c r="Z383" s="63" t="s">
        <v>2155</v>
      </c>
      <c r="AA383" s="63" t="s">
        <v>304</v>
      </c>
      <c r="AB383" s="63" t="str">
        <f>VLOOKUP(G383,'Sheet 1 (2)'!$H$4:$S$536,12,FALSE)</f>
        <v/>
      </c>
      <c r="AC383" s="63" t="str">
        <f t="shared" si="47"/>
        <v/>
      </c>
      <c r="AD383" s="63" t="s">
        <v>304</v>
      </c>
      <c r="AE383" s="63" t="str">
        <f>VLOOKUP(G383,'Sheet 1 (2)'!$H$4:$AF$536,25,FALSE)</f>
        <v/>
      </c>
      <c r="AF383" s="63" t="s">
        <v>632</v>
      </c>
      <c r="AG383" s="63" t="str">
        <f t="shared" si="42"/>
        <v/>
      </c>
      <c r="AH383" s="63" t="s">
        <v>301</v>
      </c>
      <c r="AI383" s="63" t="str">
        <f>VLOOKUP(G383,'Sheet 1 (2)'!$H$4:$AG$536,26,FALSE)</f>
        <v/>
      </c>
      <c r="AJ383" s="68" t="s">
        <v>329</v>
      </c>
      <c r="AK383" s="63" t="s">
        <v>1747</v>
      </c>
      <c r="AL383" s="63" t="str">
        <f>VLOOKUP(G383,'Sheet 1 (2)'!$H$4:$AH$536,27,FALSE)</f>
        <v/>
      </c>
      <c r="AM383" s="63" t="str">
        <f t="shared" si="52"/>
        <v>Espera de la lista de establecimientos de salud con población asignada. // **O lo que se podría hacer es programar  para los ESS que brindaron el subproducto el periodo pasado.</v>
      </c>
      <c r="AN383" s="63">
        <v>1</v>
      </c>
      <c r="AO383" s="63">
        <f t="shared" si="51"/>
        <v>1</v>
      </c>
      <c r="AP383" s="71" t="s">
        <v>329</v>
      </c>
      <c r="AQ383" s="71" t="s">
        <v>329</v>
      </c>
      <c r="AR383" s="71" t="s">
        <v>301</v>
      </c>
    </row>
    <row r="384" spans="1:44" ht="15.75" customHeight="1">
      <c r="A384" s="63" t="s">
        <v>1738</v>
      </c>
      <c r="B384" s="63" t="s">
        <v>128</v>
      </c>
      <c r="C384" s="63" t="s">
        <v>1764</v>
      </c>
      <c r="D384" s="63" t="s">
        <v>147</v>
      </c>
      <c r="E384" s="63" t="s">
        <v>1765</v>
      </c>
      <c r="F384" s="63" t="s">
        <v>148</v>
      </c>
      <c r="G384" s="63" t="s">
        <v>2156</v>
      </c>
      <c r="H384" s="63" t="s">
        <v>2157</v>
      </c>
      <c r="I384" s="63" t="s">
        <v>329</v>
      </c>
      <c r="J384" s="63"/>
      <c r="K384" s="63"/>
      <c r="L384" s="63" t="s">
        <v>1756</v>
      </c>
      <c r="M384" s="63" t="s">
        <v>2158</v>
      </c>
      <c r="N384" s="63" t="s">
        <v>304</v>
      </c>
      <c r="O384" s="63" t="str">
        <f>VLOOKUP(G384,'Sheet 1 (2)'!$H$4:$M$536,6,FALSE)</f>
        <v/>
      </c>
      <c r="P384" s="63" t="str">
        <f t="shared" si="46"/>
        <v/>
      </c>
      <c r="Q384" s="63">
        <f>VLOOKUP(G384,Hoja1!$C$4:$D$146,2,FALSE)</f>
        <v>0</v>
      </c>
      <c r="R384" s="63" t="s">
        <v>1744</v>
      </c>
      <c r="S384" s="63" t="s">
        <v>304</v>
      </c>
      <c r="T384" s="63" t="str">
        <f>VLOOKUP(G384,'Sheet 1 (2)'!$H$4:$O$536,8,FALSE)</f>
        <v/>
      </c>
      <c r="U384" s="63" t="str">
        <f t="shared" si="48"/>
        <v/>
      </c>
      <c r="V384" s="63"/>
      <c r="W384" s="63" t="s">
        <v>304</v>
      </c>
      <c r="X384" s="63" t="str">
        <f>VLOOKUP(G384,'Sheet 1 (2)'!$H$4:$Q$536,10,FALSE)</f>
        <v/>
      </c>
      <c r="Y384" s="63" t="str">
        <f t="shared" si="40"/>
        <v/>
      </c>
      <c r="Z384" s="63" t="s">
        <v>2159</v>
      </c>
      <c r="AA384" s="63" t="s">
        <v>304</v>
      </c>
      <c r="AB384" s="63" t="str">
        <f>VLOOKUP(G384,'Sheet 1 (2)'!$H$4:$S$536,12,FALSE)</f>
        <v/>
      </c>
      <c r="AC384" s="63" t="str">
        <f t="shared" si="47"/>
        <v/>
      </c>
      <c r="AD384" s="63" t="s">
        <v>304</v>
      </c>
      <c r="AE384" s="63" t="str">
        <f>VLOOKUP(G384,'Sheet 1 (2)'!$H$4:$AF$536,25,FALSE)</f>
        <v/>
      </c>
      <c r="AF384" s="63" t="s">
        <v>632</v>
      </c>
      <c r="AG384" s="63" t="str">
        <f t="shared" si="42"/>
        <v/>
      </c>
      <c r="AH384" s="63" t="s">
        <v>301</v>
      </c>
      <c r="AI384" s="63" t="str">
        <f>VLOOKUP(G384,'Sheet 1 (2)'!$H$4:$AG$536,26,FALSE)</f>
        <v/>
      </c>
      <c r="AJ384" s="68" t="s">
        <v>329</v>
      </c>
      <c r="AK384" s="63" t="s">
        <v>1747</v>
      </c>
      <c r="AL384" s="63" t="str">
        <f>VLOOKUP(G384,'Sheet 1 (2)'!$H$4:$AH$536,27,FALSE)</f>
        <v/>
      </c>
      <c r="AM384" s="63" t="str">
        <f t="shared" si="52"/>
        <v>Espera de la lista de establecimientos de salud con población asignada. // **O lo que se podría hacer es programar  para los ESS que brindaron el subproducto el periodo pasado.</v>
      </c>
      <c r="AN384" s="63">
        <v>1</v>
      </c>
      <c r="AO384" s="63">
        <f t="shared" si="51"/>
        <v>1</v>
      </c>
      <c r="AP384" s="71" t="s">
        <v>329</v>
      </c>
      <c r="AQ384" s="71" t="s">
        <v>329</v>
      </c>
      <c r="AR384" s="71" t="s">
        <v>301</v>
      </c>
    </row>
    <row r="385" spans="1:44" ht="15.75" customHeight="1">
      <c r="A385" s="63" t="s">
        <v>1738</v>
      </c>
      <c r="B385" s="63" t="s">
        <v>128</v>
      </c>
      <c r="C385" s="63" t="s">
        <v>1764</v>
      </c>
      <c r="D385" s="63" t="s">
        <v>147</v>
      </c>
      <c r="E385" s="63" t="s">
        <v>1765</v>
      </c>
      <c r="F385" s="63" t="s">
        <v>148</v>
      </c>
      <c r="G385" s="63" t="s">
        <v>2160</v>
      </c>
      <c r="H385" s="63" t="s">
        <v>2161</v>
      </c>
      <c r="I385" s="63" t="s">
        <v>329</v>
      </c>
      <c r="J385" s="63"/>
      <c r="K385" s="63"/>
      <c r="L385" s="63" t="s">
        <v>1756</v>
      </c>
      <c r="M385" s="63" t="s">
        <v>2162</v>
      </c>
      <c r="N385" s="63" t="s">
        <v>304</v>
      </c>
      <c r="O385" s="63" t="str">
        <f>VLOOKUP(G385,'Sheet 1 (2)'!$H$4:$M$536,6,FALSE)</f>
        <v/>
      </c>
      <c r="P385" s="63" t="str">
        <f t="shared" si="46"/>
        <v/>
      </c>
      <c r="Q385" s="63">
        <f>VLOOKUP(G385,Hoja1!$C$4:$D$146,2,FALSE)</f>
        <v>0</v>
      </c>
      <c r="R385" s="63" t="s">
        <v>1744</v>
      </c>
      <c r="S385" s="63" t="s">
        <v>304</v>
      </c>
      <c r="T385" s="63" t="str">
        <f>VLOOKUP(G385,'Sheet 1 (2)'!$H$4:$O$536,8,FALSE)</f>
        <v/>
      </c>
      <c r="U385" s="63" t="str">
        <f t="shared" si="48"/>
        <v/>
      </c>
      <c r="V385" s="63"/>
      <c r="W385" s="63" t="s">
        <v>304</v>
      </c>
      <c r="X385" s="63" t="str">
        <f>VLOOKUP(G385,'Sheet 1 (2)'!$H$4:$Q$536,10,FALSE)</f>
        <v/>
      </c>
      <c r="Y385" s="63" t="str">
        <f t="shared" si="40"/>
        <v/>
      </c>
      <c r="Z385" s="63" t="s">
        <v>2163</v>
      </c>
      <c r="AA385" s="63" t="s">
        <v>304</v>
      </c>
      <c r="AB385" s="63" t="str">
        <f>VLOOKUP(G385,'Sheet 1 (2)'!$H$4:$S$536,12,FALSE)</f>
        <v/>
      </c>
      <c r="AC385" s="63" t="str">
        <f t="shared" si="47"/>
        <v/>
      </c>
      <c r="AD385" s="63" t="s">
        <v>304</v>
      </c>
      <c r="AE385" s="63" t="str">
        <f>VLOOKUP(G385,'Sheet 1 (2)'!$H$4:$AF$536,25,FALSE)</f>
        <v/>
      </c>
      <c r="AF385" s="63" t="s">
        <v>632</v>
      </c>
      <c r="AG385" s="63" t="str">
        <f t="shared" si="42"/>
        <v/>
      </c>
      <c r="AH385" s="63" t="s">
        <v>301</v>
      </c>
      <c r="AI385" s="63" t="str">
        <f>VLOOKUP(G385,'Sheet 1 (2)'!$H$4:$AG$536,26,FALSE)</f>
        <v/>
      </c>
      <c r="AJ385" s="68" t="s">
        <v>329</v>
      </c>
      <c r="AK385" s="63" t="s">
        <v>1747</v>
      </c>
      <c r="AL385" s="63" t="str">
        <f>VLOOKUP(G385,'Sheet 1 (2)'!$H$4:$AH$536,27,FALSE)</f>
        <v/>
      </c>
      <c r="AM385" s="63" t="str">
        <f t="shared" si="52"/>
        <v>Espera de la lista de establecimientos de salud con población asignada. // **O lo que se podría hacer es programar  para los ESS que brindaron el subproducto el periodo pasado.</v>
      </c>
      <c r="AN385" s="63">
        <v>1</v>
      </c>
      <c r="AO385" s="63">
        <f t="shared" si="51"/>
        <v>1</v>
      </c>
      <c r="AP385" s="71" t="s">
        <v>329</v>
      </c>
      <c r="AQ385" s="71" t="s">
        <v>329</v>
      </c>
      <c r="AR385" s="71" t="s">
        <v>301</v>
      </c>
    </row>
    <row r="386" spans="1:44" ht="15.75" customHeight="1">
      <c r="A386" s="63" t="s">
        <v>1738</v>
      </c>
      <c r="B386" s="63" t="s">
        <v>128</v>
      </c>
      <c r="C386" s="63" t="s">
        <v>1764</v>
      </c>
      <c r="D386" s="63" t="s">
        <v>147</v>
      </c>
      <c r="E386" s="63" t="s">
        <v>1765</v>
      </c>
      <c r="F386" s="63" t="s">
        <v>148</v>
      </c>
      <c r="G386" s="63" t="s">
        <v>2164</v>
      </c>
      <c r="H386" s="63" t="s">
        <v>2165</v>
      </c>
      <c r="I386" s="63" t="s">
        <v>329</v>
      </c>
      <c r="J386" s="63"/>
      <c r="K386" s="63"/>
      <c r="L386" s="63" t="s">
        <v>1756</v>
      </c>
      <c r="M386" s="63" t="s">
        <v>2166</v>
      </c>
      <c r="N386" s="63" t="s">
        <v>304</v>
      </c>
      <c r="O386" s="63" t="str">
        <f>VLOOKUP(G386,'Sheet 1 (2)'!$H$4:$M$536,6,FALSE)</f>
        <v/>
      </c>
      <c r="P386" s="63" t="str">
        <f t="shared" si="46"/>
        <v/>
      </c>
      <c r="Q386" s="63">
        <f>VLOOKUP(G386,Hoja1!$C$4:$D$146,2,FALSE)</f>
        <v>0</v>
      </c>
      <c r="R386" s="63" t="s">
        <v>1744</v>
      </c>
      <c r="S386" s="63" t="s">
        <v>304</v>
      </c>
      <c r="T386" s="63" t="str">
        <f>VLOOKUP(G386,'Sheet 1 (2)'!$H$4:$O$536,8,FALSE)</f>
        <v/>
      </c>
      <c r="U386" s="63" t="str">
        <f t="shared" si="48"/>
        <v/>
      </c>
      <c r="V386" s="63"/>
      <c r="W386" s="63" t="s">
        <v>304</v>
      </c>
      <c r="X386" s="63" t="str">
        <f>VLOOKUP(G386,'Sheet 1 (2)'!$H$4:$Q$536,10,FALSE)</f>
        <v/>
      </c>
      <c r="Y386" s="63" t="str">
        <f t="shared" si="40"/>
        <v/>
      </c>
      <c r="Z386" s="63" t="s">
        <v>2167</v>
      </c>
      <c r="AA386" s="63" t="s">
        <v>304</v>
      </c>
      <c r="AB386" s="63" t="str">
        <f>VLOOKUP(G386,'Sheet 1 (2)'!$H$4:$S$536,12,FALSE)</f>
        <v/>
      </c>
      <c r="AC386" s="63" t="str">
        <f t="shared" si="47"/>
        <v/>
      </c>
      <c r="AD386" s="63" t="s">
        <v>304</v>
      </c>
      <c r="AE386" s="63" t="str">
        <f>VLOOKUP(G386,'Sheet 1 (2)'!$H$4:$AF$536,25,FALSE)</f>
        <v/>
      </c>
      <c r="AF386" s="63" t="s">
        <v>632</v>
      </c>
      <c r="AG386" s="63" t="str">
        <f t="shared" si="42"/>
        <v/>
      </c>
      <c r="AH386" s="63" t="s">
        <v>301</v>
      </c>
      <c r="AI386" s="63" t="str">
        <f>VLOOKUP(G386,'Sheet 1 (2)'!$H$4:$AG$536,26,FALSE)</f>
        <v/>
      </c>
      <c r="AJ386" s="68" t="s">
        <v>329</v>
      </c>
      <c r="AK386" s="63" t="s">
        <v>1747</v>
      </c>
      <c r="AL386" s="63" t="str">
        <f>VLOOKUP(G386,'Sheet 1 (2)'!$H$4:$AH$536,27,FALSE)</f>
        <v/>
      </c>
      <c r="AM386" s="63" t="str">
        <f t="shared" si="52"/>
        <v>Espera de la lista de establecimientos de salud con población asignada. // **O lo que se podría hacer es programar  para los ESS que brindaron el subproducto el periodo pasado.</v>
      </c>
      <c r="AN386" s="63">
        <v>1</v>
      </c>
      <c r="AO386" s="63">
        <f t="shared" ref="AO386:AO449" si="53">+IF(AJ386="SI",1,0)</f>
        <v>1</v>
      </c>
      <c r="AP386" s="71" t="s">
        <v>329</v>
      </c>
      <c r="AQ386" s="71" t="s">
        <v>329</v>
      </c>
      <c r="AR386" s="71" t="s">
        <v>301</v>
      </c>
    </row>
    <row r="387" spans="1:44" ht="15.75" customHeight="1">
      <c r="A387" s="63" t="s">
        <v>1738</v>
      </c>
      <c r="B387" s="63" t="s">
        <v>128</v>
      </c>
      <c r="C387" s="63" t="s">
        <v>1764</v>
      </c>
      <c r="D387" s="63" t="s">
        <v>147</v>
      </c>
      <c r="E387" s="63" t="s">
        <v>1765</v>
      </c>
      <c r="F387" s="63" t="s">
        <v>148</v>
      </c>
      <c r="G387" s="63" t="s">
        <v>2168</v>
      </c>
      <c r="H387" s="63" t="s">
        <v>2169</v>
      </c>
      <c r="I387" s="63" t="s">
        <v>329</v>
      </c>
      <c r="J387" s="63"/>
      <c r="K387" s="63"/>
      <c r="L387" s="63" t="s">
        <v>1756</v>
      </c>
      <c r="M387" s="63" t="s">
        <v>2170</v>
      </c>
      <c r="N387" s="63" t="s">
        <v>304</v>
      </c>
      <c r="O387" s="63" t="str">
        <f>VLOOKUP(G387,'Sheet 1 (2)'!$H$4:$M$536,6,FALSE)</f>
        <v/>
      </c>
      <c r="P387" s="63" t="str">
        <f t="shared" si="46"/>
        <v/>
      </c>
      <c r="Q387" s="63">
        <f>VLOOKUP(G387,Hoja1!$C$4:$D$146,2,FALSE)</f>
        <v>0</v>
      </c>
      <c r="R387" s="63" t="s">
        <v>1744</v>
      </c>
      <c r="S387" s="63" t="s">
        <v>304</v>
      </c>
      <c r="T387" s="63" t="str">
        <f>VLOOKUP(G387,'Sheet 1 (2)'!$H$4:$O$536,8,FALSE)</f>
        <v/>
      </c>
      <c r="U387" s="63" t="str">
        <f t="shared" si="48"/>
        <v/>
      </c>
      <c r="V387" s="63"/>
      <c r="W387" s="63" t="s">
        <v>304</v>
      </c>
      <c r="X387" s="63" t="str">
        <f>VLOOKUP(G387,'Sheet 1 (2)'!$H$4:$Q$536,10,FALSE)</f>
        <v/>
      </c>
      <c r="Y387" s="63" t="str">
        <f t="shared" si="40"/>
        <v/>
      </c>
      <c r="Z387" s="63" t="s">
        <v>2171</v>
      </c>
      <c r="AA387" s="63" t="s">
        <v>304</v>
      </c>
      <c r="AB387" s="63" t="str">
        <f>VLOOKUP(G387,'Sheet 1 (2)'!$H$4:$S$536,12,FALSE)</f>
        <v/>
      </c>
      <c r="AC387" s="63" t="str">
        <f t="shared" si="47"/>
        <v/>
      </c>
      <c r="AD387" s="63" t="s">
        <v>304</v>
      </c>
      <c r="AE387" s="63" t="str">
        <f>VLOOKUP(G387,'Sheet 1 (2)'!$H$4:$AF$536,25,FALSE)</f>
        <v/>
      </c>
      <c r="AF387" s="63" t="s">
        <v>632</v>
      </c>
      <c r="AG387" s="63" t="str">
        <f t="shared" si="42"/>
        <v/>
      </c>
      <c r="AH387" s="63" t="s">
        <v>301</v>
      </c>
      <c r="AI387" s="63" t="str">
        <f>VLOOKUP(G387,'Sheet 1 (2)'!$H$4:$AG$536,26,FALSE)</f>
        <v/>
      </c>
      <c r="AJ387" s="68" t="s">
        <v>329</v>
      </c>
      <c r="AK387" s="63" t="s">
        <v>1747</v>
      </c>
      <c r="AL387" s="63" t="str">
        <f>VLOOKUP(G387,'Sheet 1 (2)'!$H$4:$AH$536,27,FALSE)</f>
        <v/>
      </c>
      <c r="AM387" s="63" t="str">
        <f t="shared" si="52"/>
        <v>Espera de la lista de establecimientos de salud con población asignada. // **O lo que se podría hacer es programar  para los ESS que brindaron el subproducto el periodo pasado.</v>
      </c>
      <c r="AN387" s="63">
        <v>1</v>
      </c>
      <c r="AO387" s="63">
        <f t="shared" si="53"/>
        <v>1</v>
      </c>
      <c r="AP387" s="71" t="s">
        <v>329</v>
      </c>
      <c r="AQ387" s="71" t="s">
        <v>329</v>
      </c>
      <c r="AR387" s="71" t="s">
        <v>301</v>
      </c>
    </row>
    <row r="388" spans="1:44" ht="15.75" customHeight="1">
      <c r="A388" s="63" t="s">
        <v>1738</v>
      </c>
      <c r="B388" s="63" t="s">
        <v>128</v>
      </c>
      <c r="C388" s="63" t="s">
        <v>2172</v>
      </c>
      <c r="D388" s="63" t="s">
        <v>131</v>
      </c>
      <c r="E388" s="63" t="s">
        <v>2173</v>
      </c>
      <c r="F388" s="63" t="s">
        <v>132</v>
      </c>
      <c r="G388" s="63" t="s">
        <v>2174</v>
      </c>
      <c r="H388" s="63" t="s">
        <v>2175</v>
      </c>
      <c r="I388" s="63" t="s">
        <v>329</v>
      </c>
      <c r="J388" s="63"/>
      <c r="K388" s="63"/>
      <c r="L388" s="63" t="s">
        <v>1249</v>
      </c>
      <c r="M388" s="63" t="s">
        <v>2176</v>
      </c>
      <c r="N388" s="63" t="s">
        <v>2176</v>
      </c>
      <c r="O388" s="63" t="str">
        <f>VLOOKUP(G388,'Sheet 1 (2)'!$H$4:$M$536,6,FALSE)</f>
        <v/>
      </c>
      <c r="P388" s="63" t="str">
        <f t="shared" si="46"/>
        <v>La meta fisica es igual al 5% de las personas programadas en los sub productos de tratamiento especializado (Cirugía de catarata por incisión extra capsular del cristalino o incisión pequeña y con facoemulsificación).</v>
      </c>
      <c r="Q388" s="91" t="str">
        <f>VLOOKUP(G388,Hoja1!$C$4:$D$146,2,FALSE)</f>
        <v>5%*(5001209+5001208)???</v>
      </c>
      <c r="R388" s="63" t="s">
        <v>498</v>
      </c>
      <c r="S388" s="63" t="s">
        <v>651</v>
      </c>
      <c r="T388" s="63" t="str">
        <f>VLOOKUP(G388,'Sheet 1 (2)'!$H$4:$O$536,8,FALSE)</f>
        <v/>
      </c>
      <c r="U388" s="63" t="str">
        <f t="shared" si="48"/>
        <v>SIS</v>
      </c>
      <c r="V388" s="63"/>
      <c r="W388" s="63" t="s">
        <v>304</v>
      </c>
      <c r="X388" s="63" t="str">
        <f>VLOOKUP(G388,'Sheet 1 (2)'!$H$4:$Q$536,10,FALSE)</f>
        <v/>
      </c>
      <c r="Y388" s="63" t="str">
        <f t="shared" si="40"/>
        <v/>
      </c>
      <c r="Z388" s="63"/>
      <c r="AA388" s="63" t="s">
        <v>304</v>
      </c>
      <c r="AB388" s="63" t="str">
        <f>VLOOKUP(G388,'Sheet 1 (2)'!$H$4:$S$536,12,FALSE)</f>
        <v/>
      </c>
      <c r="AC388" s="63" t="str">
        <f t="shared" si="47"/>
        <v/>
      </c>
      <c r="AD388" s="63" t="s">
        <v>304</v>
      </c>
      <c r="AE388" s="63" t="str">
        <f>VLOOKUP(G388,'Sheet 1 (2)'!$H$4:$AF$536,25,FALSE)</f>
        <v/>
      </c>
      <c r="AF388" s="63" t="s">
        <v>429</v>
      </c>
      <c r="AG388" s="63" t="str">
        <f t="shared" si="42"/>
        <v/>
      </c>
      <c r="AH388" s="63" t="s">
        <v>301</v>
      </c>
      <c r="AI388" s="63" t="str">
        <f>VLOOKUP(G388,'Sheet 1 (2)'!$H$4:$AG$536,26,FALSE)</f>
        <v/>
      </c>
      <c r="AJ388" s="63" t="s">
        <v>329</v>
      </c>
      <c r="AK388" s="63" t="s">
        <v>2177</v>
      </c>
      <c r="AL388" s="63" t="str">
        <f>VLOOKUP(G388,'Sheet 1 (2)'!$H$4:$AH$536,27,FALSE)</f>
        <v/>
      </c>
      <c r="AM388" s="63" t="str">
        <f t="shared" si="52"/>
        <v>Lista de EESS con capacidad resolutiva//*Se puede usar las categprías //*En todo caso se podría porgramar según el HISS</v>
      </c>
      <c r="AN388" s="63">
        <v>1</v>
      </c>
      <c r="AO388" s="63">
        <f t="shared" si="53"/>
        <v>1</v>
      </c>
      <c r="AP388" s="63" t="s">
        <v>329</v>
      </c>
      <c r="AQ388" s="71" t="s">
        <v>2178</v>
      </c>
      <c r="AR388" s="71" t="s">
        <v>301</v>
      </c>
    </row>
    <row r="389" spans="1:44" ht="15.75" customHeight="1">
      <c r="A389" s="63" t="s">
        <v>1738</v>
      </c>
      <c r="B389" s="63" t="s">
        <v>128</v>
      </c>
      <c r="C389" s="63" t="s">
        <v>2179</v>
      </c>
      <c r="D389" s="63" t="s">
        <v>129</v>
      </c>
      <c r="E389" s="63" t="s">
        <v>2180</v>
      </c>
      <c r="F389" s="63" t="s">
        <v>130</v>
      </c>
      <c r="G389" s="63" t="s">
        <v>2181</v>
      </c>
      <c r="H389" s="63" t="s">
        <v>2182</v>
      </c>
      <c r="I389" s="63" t="s">
        <v>329</v>
      </c>
      <c r="J389" s="63"/>
      <c r="K389" s="63"/>
      <c r="L389" s="63" t="s">
        <v>464</v>
      </c>
      <c r="M389" s="63" t="s">
        <v>2183</v>
      </c>
      <c r="N389" s="63" t="s">
        <v>2184</v>
      </c>
      <c r="O389" s="63" t="str">
        <f>VLOOKUP(G389,'Sheet 1 (2)'!$H$4:$M$536,6,FALSE)</f>
        <v/>
      </c>
      <c r="P389" s="63" t="str">
        <f t="shared" si="46"/>
        <v>La meta fisica es igual al 10 % de la población de 50 años a más de edad, afiliadas al Seguro Integral de Salud.</v>
      </c>
      <c r="Q389" s="63">
        <f>VLOOKUP(G389,Hoja1!$C$4:$D$146,2,FALSE)</f>
        <v>0</v>
      </c>
      <c r="R389" s="63" t="s">
        <v>498</v>
      </c>
      <c r="S389" s="63" t="s">
        <v>498</v>
      </c>
      <c r="T389" s="63" t="str">
        <f>VLOOKUP(G389,'Sheet 1 (2)'!$H$4:$O$536,8,FALSE)</f>
        <v/>
      </c>
      <c r="U389" s="63" t="str">
        <f t="shared" si="48"/>
        <v>HIS</v>
      </c>
      <c r="V389" s="63"/>
      <c r="W389" s="63" t="s">
        <v>304</v>
      </c>
      <c r="X389" s="63" t="str">
        <f>VLOOKUP(G389,'Sheet 1 (2)'!$H$4:$Q$536,10,FALSE)</f>
        <v/>
      </c>
      <c r="Y389" s="63" t="str">
        <f t="shared" si="40"/>
        <v/>
      </c>
      <c r="Z389" s="63" t="s">
        <v>2185</v>
      </c>
      <c r="AA389" s="63" t="s">
        <v>304</v>
      </c>
      <c r="AB389" s="63" t="str">
        <f>VLOOKUP(G389,'Sheet 1 (2)'!$H$4:$S$536,12,FALSE)</f>
        <v/>
      </c>
      <c r="AC389" s="63" t="str">
        <f t="shared" si="47"/>
        <v/>
      </c>
      <c r="AD389" s="63" t="s">
        <v>304</v>
      </c>
      <c r="AE389" s="63" t="str">
        <f>VLOOKUP(G389,'Sheet 1 (2)'!$H$4:$AF$536,25,FALSE)</f>
        <v/>
      </c>
      <c r="AF389" s="63" t="s">
        <v>334</v>
      </c>
      <c r="AG389" s="63" t="str">
        <f t="shared" si="42"/>
        <v/>
      </c>
      <c r="AH389" s="63" t="s">
        <v>329</v>
      </c>
      <c r="AI389" s="63" t="str">
        <f>VLOOKUP(G389,'Sheet 1 (2)'!$H$4:$AG$536,26,FALSE)</f>
        <v/>
      </c>
      <c r="AJ389" s="63" t="s">
        <v>329</v>
      </c>
      <c r="AK389" s="63" t="s">
        <v>304</v>
      </c>
      <c r="AL389" s="63" t="str">
        <f>VLOOKUP(G389,'Sheet 1 (2)'!$H$4:$AH$536,27,FALSE)</f>
        <v/>
      </c>
      <c r="AM389" s="63" t="str">
        <f t="shared" si="52"/>
        <v/>
      </c>
      <c r="AN389" s="63">
        <v>1</v>
      </c>
      <c r="AO389" s="63">
        <f t="shared" si="53"/>
        <v>1</v>
      </c>
      <c r="AP389" s="71" t="s">
        <v>329</v>
      </c>
      <c r="AQ389" s="71" t="s">
        <v>2178</v>
      </c>
      <c r="AR389" s="71" t="s">
        <v>301</v>
      </c>
    </row>
    <row r="390" spans="1:44" ht="15.75" customHeight="1">
      <c r="A390" s="63" t="s">
        <v>1738</v>
      </c>
      <c r="B390" s="63" t="s">
        <v>128</v>
      </c>
      <c r="C390" s="63" t="s">
        <v>2179</v>
      </c>
      <c r="D390" s="63" t="s">
        <v>129</v>
      </c>
      <c r="E390" s="63" t="s">
        <v>2180</v>
      </c>
      <c r="F390" s="63" t="s">
        <v>130</v>
      </c>
      <c r="G390" s="63" t="s">
        <v>2186</v>
      </c>
      <c r="H390" s="63" t="s">
        <v>2187</v>
      </c>
      <c r="I390" s="63" t="s">
        <v>329</v>
      </c>
      <c r="J390" s="63"/>
      <c r="K390" s="63"/>
      <c r="L390" s="63" t="s">
        <v>1795</v>
      </c>
      <c r="M390" s="63" t="s">
        <v>2188</v>
      </c>
      <c r="N390" s="63" t="s">
        <v>2188</v>
      </c>
      <c r="O390" s="63" t="str">
        <f>VLOOKUP(G390,'Sheet 1 (2)'!$H$4:$M$536,6,FALSE)</f>
        <v/>
      </c>
      <c r="P390" s="63" t="str">
        <f t="shared" si="46"/>
        <v>La meta fisica es igual al 25% de la población programada en la Sub producto tamizaje y detección de catarata.</v>
      </c>
      <c r="Q390" s="91" t="str">
        <f>VLOOKUP(G390,Hoja1!$C$4:$D$146,2,FALSE)</f>
        <v>25%*5001101</v>
      </c>
      <c r="R390" s="63" t="s">
        <v>498</v>
      </c>
      <c r="S390" s="63" t="s">
        <v>498</v>
      </c>
      <c r="T390" s="63" t="str">
        <f>VLOOKUP(G390,'Sheet 1 (2)'!$H$4:$O$536,8,FALSE)</f>
        <v/>
      </c>
      <c r="U390" s="63" t="str">
        <f t="shared" si="48"/>
        <v>HIS</v>
      </c>
      <c r="V390" s="63"/>
      <c r="W390" s="63" t="s">
        <v>304</v>
      </c>
      <c r="X390" s="63" t="str">
        <f>VLOOKUP(G390,'Sheet 1 (2)'!$H$4:$Q$536,10,FALSE)</f>
        <v/>
      </c>
      <c r="Y390" s="63" t="str">
        <f t="shared" si="40"/>
        <v/>
      </c>
      <c r="Z390" s="63" t="s">
        <v>2189</v>
      </c>
      <c r="AA390" s="63" t="s">
        <v>304</v>
      </c>
      <c r="AB390" s="63" t="str">
        <f>VLOOKUP(G390,'Sheet 1 (2)'!$H$4:$S$536,12,FALSE)</f>
        <v/>
      </c>
      <c r="AC390" s="63" t="str">
        <f t="shared" si="47"/>
        <v/>
      </c>
      <c r="AD390" s="63" t="s">
        <v>304</v>
      </c>
      <c r="AE390" s="63" t="str">
        <f>VLOOKUP(G390,'Sheet 1 (2)'!$H$4:$AF$536,25,FALSE)</f>
        <v/>
      </c>
      <c r="AF390" s="63" t="s">
        <v>1887</v>
      </c>
      <c r="AG390" s="63" t="str">
        <f t="shared" si="42"/>
        <v/>
      </c>
      <c r="AH390" s="63" t="s">
        <v>329</v>
      </c>
      <c r="AI390" s="63" t="str">
        <f>VLOOKUP(G390,'Sheet 1 (2)'!$H$4:$AG$536,26,FALSE)</f>
        <v/>
      </c>
      <c r="AJ390" s="63" t="s">
        <v>329</v>
      </c>
      <c r="AK390" s="63" t="s">
        <v>304</v>
      </c>
      <c r="AL390" s="63" t="str">
        <f>VLOOKUP(G390,'Sheet 1 (2)'!$H$4:$AH$536,27,FALSE)</f>
        <v/>
      </c>
      <c r="AM390" s="63" t="str">
        <f t="shared" si="52"/>
        <v/>
      </c>
      <c r="AN390" s="63">
        <v>1</v>
      </c>
      <c r="AO390" s="63">
        <f t="shared" si="53"/>
        <v>1</v>
      </c>
      <c r="AP390" s="71" t="s">
        <v>329</v>
      </c>
      <c r="AQ390" s="71" t="s">
        <v>2178</v>
      </c>
      <c r="AR390" s="71" t="s">
        <v>301</v>
      </c>
    </row>
    <row r="391" spans="1:44" ht="15.75" customHeight="1">
      <c r="A391" s="63" t="s">
        <v>1738</v>
      </c>
      <c r="B391" s="63" t="s">
        <v>128</v>
      </c>
      <c r="C391" s="63" t="s">
        <v>2179</v>
      </c>
      <c r="D391" s="63" t="s">
        <v>129</v>
      </c>
      <c r="E391" s="63" t="s">
        <v>2180</v>
      </c>
      <c r="F391" s="63" t="s">
        <v>130</v>
      </c>
      <c r="G391" s="63" t="s">
        <v>2190</v>
      </c>
      <c r="H391" s="63" t="s">
        <v>2191</v>
      </c>
      <c r="I391" s="63" t="s">
        <v>301</v>
      </c>
      <c r="J391" s="63"/>
      <c r="K391" s="63"/>
      <c r="L391" s="63" t="s">
        <v>1813</v>
      </c>
      <c r="M391" s="63" t="s">
        <v>2192</v>
      </c>
      <c r="N391" s="63" t="s">
        <v>2193</v>
      </c>
      <c r="O391" s="63" t="str">
        <f>VLOOKUP(G391,'Sheet 1 (2)'!$H$4:$M$536,6,FALSE)</f>
        <v/>
      </c>
      <c r="P391" s="63" t="str">
        <f t="shared" si="46"/>
        <v xml:space="preserve">La meta fisica es igual al 80% de personas programadas en Sub producto evaluación y despistaje de catarata. </v>
      </c>
      <c r="Q391" s="91" t="str">
        <f>VLOOKUP(G391,Hoja1!$C$4:$D$146,2,FALSE)</f>
        <v>80%*5001102</v>
      </c>
      <c r="R391" s="63" t="s">
        <v>498</v>
      </c>
      <c r="S391" s="63" t="s">
        <v>498</v>
      </c>
      <c r="T391" s="63" t="str">
        <f>VLOOKUP(G391,'Sheet 1 (2)'!$H$4:$O$536,8,FALSE)</f>
        <v/>
      </c>
      <c r="U391" s="63" t="str">
        <f t="shared" si="48"/>
        <v>HIS</v>
      </c>
      <c r="V391" s="63"/>
      <c r="W391" s="63" t="s">
        <v>304</v>
      </c>
      <c r="X391" s="63" t="str">
        <f>VLOOKUP(G391,'Sheet 1 (2)'!$H$4:$Q$536,10,FALSE)</f>
        <v/>
      </c>
      <c r="Y391" s="63" t="str">
        <f t="shared" si="40"/>
        <v/>
      </c>
      <c r="Z391" s="63" t="s">
        <v>2194</v>
      </c>
      <c r="AA391" s="63" t="s">
        <v>304</v>
      </c>
      <c r="AB391" s="63" t="str">
        <f>VLOOKUP(G391,'Sheet 1 (2)'!$H$4:$S$536,12,FALSE)</f>
        <v/>
      </c>
      <c r="AC391" s="63" t="str">
        <f t="shared" si="47"/>
        <v/>
      </c>
      <c r="AD391" s="63" t="s">
        <v>304</v>
      </c>
      <c r="AE391" s="63" t="str">
        <f>VLOOKUP(G391,'Sheet 1 (2)'!$H$4:$AF$536,25,FALSE)</f>
        <v/>
      </c>
      <c r="AF391" s="63" t="s">
        <v>334</v>
      </c>
      <c r="AG391" s="63" t="str">
        <f t="shared" si="42"/>
        <v/>
      </c>
      <c r="AH391" s="63" t="s">
        <v>329</v>
      </c>
      <c r="AI391" s="63" t="str">
        <f>VLOOKUP(G391,'Sheet 1 (2)'!$H$4:$AG$536,26,FALSE)</f>
        <v/>
      </c>
      <c r="AJ391" s="63" t="s">
        <v>329</v>
      </c>
      <c r="AK391" s="63" t="s">
        <v>304</v>
      </c>
      <c r="AL391" s="63" t="str">
        <f>VLOOKUP(G391,'Sheet 1 (2)'!$H$4:$AH$536,27,FALSE)</f>
        <v/>
      </c>
      <c r="AM391" s="63" t="str">
        <f t="shared" si="52"/>
        <v/>
      </c>
      <c r="AN391" s="63">
        <v>1</v>
      </c>
      <c r="AO391" s="63">
        <f t="shared" si="53"/>
        <v>1</v>
      </c>
      <c r="AP391" s="71" t="s">
        <v>329</v>
      </c>
      <c r="AQ391" s="71" t="s">
        <v>2178</v>
      </c>
      <c r="AR391" s="71" t="s">
        <v>301</v>
      </c>
    </row>
    <row r="392" spans="1:44" ht="15.75" customHeight="1">
      <c r="A392" s="63" t="s">
        <v>1738</v>
      </c>
      <c r="B392" s="63" t="s">
        <v>128</v>
      </c>
      <c r="C392" s="63" t="s">
        <v>2179</v>
      </c>
      <c r="D392" s="63" t="s">
        <v>129</v>
      </c>
      <c r="E392" s="63" t="s">
        <v>2180</v>
      </c>
      <c r="F392" s="63" t="s">
        <v>130</v>
      </c>
      <c r="G392" s="63" t="s">
        <v>2195</v>
      </c>
      <c r="H392" s="63" t="s">
        <v>2196</v>
      </c>
      <c r="I392" s="63" t="s">
        <v>329</v>
      </c>
      <c r="J392" s="63"/>
      <c r="K392" s="63"/>
      <c r="L392" s="63" t="s">
        <v>1234</v>
      </c>
      <c r="M392" s="63" t="s">
        <v>2197</v>
      </c>
      <c r="N392" s="63" t="s">
        <v>2197</v>
      </c>
      <c r="O392" s="63" t="str">
        <f>VLOOKUP(G392,'Sheet 1 (2)'!$H$4:$M$536,6,FALSE)</f>
        <v/>
      </c>
      <c r="P392" s="63" t="str">
        <f t="shared" si="46"/>
        <v>La meta fisica es igual al  58% de las personas de 50 años a más de edad, programadas en el Sub producto referencia para diagnóstico y tratamiento de catarata</v>
      </c>
      <c r="Q392" s="91" t="str">
        <f>VLOOKUP(G392,Hoja1!$C$4:$D$146,2,FALSE)</f>
        <v>58%*5001103</v>
      </c>
      <c r="R392" s="63" t="s">
        <v>498</v>
      </c>
      <c r="S392" s="63" t="s">
        <v>498</v>
      </c>
      <c r="T392" s="63" t="str">
        <f>VLOOKUP(G392,'Sheet 1 (2)'!$H$4:$O$536,8,FALSE)</f>
        <v/>
      </c>
      <c r="U392" s="63" t="str">
        <f t="shared" si="48"/>
        <v>HIS</v>
      </c>
      <c r="V392" s="63"/>
      <c r="W392" s="63" t="s">
        <v>304</v>
      </c>
      <c r="X392" s="63" t="str">
        <f>VLOOKUP(G392,'Sheet 1 (2)'!$H$4:$Q$536,10,FALSE)</f>
        <v/>
      </c>
      <c r="Y392" s="63" t="str">
        <f t="shared" si="40"/>
        <v/>
      </c>
      <c r="Z392" s="63" t="s">
        <v>2198</v>
      </c>
      <c r="AA392" s="63" t="s">
        <v>304</v>
      </c>
      <c r="AB392" s="63" t="str">
        <f>VLOOKUP(G392,'Sheet 1 (2)'!$H$4:$S$536,12,FALSE)</f>
        <v/>
      </c>
      <c r="AC392" s="63" t="str">
        <f t="shared" si="47"/>
        <v/>
      </c>
      <c r="AD392" s="63" t="s">
        <v>304</v>
      </c>
      <c r="AE392" s="63" t="str">
        <f>VLOOKUP(G392,'Sheet 1 (2)'!$H$4:$AF$536,25,FALSE)</f>
        <v/>
      </c>
      <c r="AF392" s="63" t="s">
        <v>418</v>
      </c>
      <c r="AG392" s="63" t="str">
        <f t="shared" si="42"/>
        <v/>
      </c>
      <c r="AH392" s="63" t="s">
        <v>329</v>
      </c>
      <c r="AI392" s="63" t="str">
        <f>VLOOKUP(G392,'Sheet 1 (2)'!$H$4:$AG$536,26,FALSE)</f>
        <v/>
      </c>
      <c r="AJ392" s="63" t="s">
        <v>329</v>
      </c>
      <c r="AK392" s="63" t="s">
        <v>304</v>
      </c>
      <c r="AL392" s="63" t="str">
        <f>VLOOKUP(G392,'Sheet 1 (2)'!$H$4:$AH$536,27,FALSE)</f>
        <v/>
      </c>
      <c r="AM392" s="63" t="str">
        <f t="shared" si="52"/>
        <v/>
      </c>
      <c r="AN392" s="63">
        <v>1</v>
      </c>
      <c r="AO392" s="63">
        <f t="shared" si="53"/>
        <v>1</v>
      </c>
      <c r="AP392" s="71" t="s">
        <v>329</v>
      </c>
      <c r="AQ392" s="71" t="s">
        <v>2178</v>
      </c>
      <c r="AR392" s="71" t="s">
        <v>301</v>
      </c>
    </row>
    <row r="393" spans="1:44" ht="15.75" customHeight="1">
      <c r="A393" s="63" t="s">
        <v>1738</v>
      </c>
      <c r="B393" s="63" t="s">
        <v>128</v>
      </c>
      <c r="C393" s="63" t="s">
        <v>2179</v>
      </c>
      <c r="D393" s="63" t="s">
        <v>129</v>
      </c>
      <c r="E393" s="63" t="s">
        <v>2180</v>
      </c>
      <c r="F393" s="63" t="s">
        <v>130</v>
      </c>
      <c r="G393" s="63" t="s">
        <v>2199</v>
      </c>
      <c r="H393" s="63" t="s">
        <v>2200</v>
      </c>
      <c r="I393" s="63" t="s">
        <v>329</v>
      </c>
      <c r="J393" s="63"/>
      <c r="K393" s="63"/>
      <c r="L393" s="63" t="s">
        <v>302</v>
      </c>
      <c r="M393" s="63" t="s">
        <v>2201</v>
      </c>
      <c r="N393" s="63" t="s">
        <v>2201</v>
      </c>
      <c r="O393" s="63" t="str">
        <f>VLOOKUP(G393,'Sheet 1 (2)'!$H$4:$M$536,6,FALSE)</f>
        <v/>
      </c>
      <c r="P393" s="63" t="str">
        <f t="shared" si="46"/>
        <v>La meta fisica es igual a100% de personas programadas en la Sub producto evaluación y despistaje de catarata</v>
      </c>
      <c r="Q393" s="91" t="str">
        <f>VLOOKUP(G393,Hoja1!$C$4:$D$146,2,FALSE)</f>
        <v>100%*5001102</v>
      </c>
      <c r="R393" s="63" t="s">
        <v>498</v>
      </c>
      <c r="S393" s="63" t="s">
        <v>498</v>
      </c>
      <c r="T393" s="63" t="str">
        <f>VLOOKUP(G393,'Sheet 1 (2)'!$H$4:$O$536,8,FALSE)</f>
        <v/>
      </c>
      <c r="U393" s="63" t="str">
        <f t="shared" si="48"/>
        <v>HIS</v>
      </c>
      <c r="V393" s="63"/>
      <c r="W393" s="63" t="s">
        <v>304</v>
      </c>
      <c r="X393" s="63" t="str">
        <f>VLOOKUP(G393,'Sheet 1 (2)'!$H$4:$Q$536,10,FALSE)</f>
        <v/>
      </c>
      <c r="Y393" s="63" t="str">
        <f t="shared" si="40"/>
        <v/>
      </c>
      <c r="Z393" s="63" t="s">
        <v>2189</v>
      </c>
      <c r="AA393" s="63" t="s">
        <v>304</v>
      </c>
      <c r="AB393" s="63" t="str">
        <f>VLOOKUP(G393,'Sheet 1 (2)'!$H$4:$S$536,12,FALSE)</f>
        <v/>
      </c>
      <c r="AC393" s="63" t="str">
        <f t="shared" si="47"/>
        <v/>
      </c>
      <c r="AD393" s="63" t="s">
        <v>304</v>
      </c>
      <c r="AE393" s="63" t="str">
        <f>VLOOKUP(G393,'Sheet 1 (2)'!$H$4:$AF$536,25,FALSE)</f>
        <v/>
      </c>
      <c r="AF393" s="63" t="s">
        <v>334</v>
      </c>
      <c r="AG393" s="63" t="str">
        <f t="shared" si="42"/>
        <v/>
      </c>
      <c r="AH393" s="63" t="s">
        <v>329</v>
      </c>
      <c r="AI393" s="63" t="str">
        <f>VLOOKUP(G393,'Sheet 1 (2)'!$H$4:$AG$536,26,FALSE)</f>
        <v/>
      </c>
      <c r="AJ393" s="63" t="s">
        <v>329</v>
      </c>
      <c r="AK393" s="63" t="s">
        <v>304</v>
      </c>
      <c r="AL393" s="63" t="str">
        <f>VLOOKUP(G393,'Sheet 1 (2)'!$H$4:$AH$536,27,FALSE)</f>
        <v/>
      </c>
      <c r="AM393" s="63" t="str">
        <f t="shared" si="52"/>
        <v/>
      </c>
      <c r="AN393" s="63">
        <v>1</v>
      </c>
      <c r="AO393" s="63">
        <f t="shared" si="53"/>
        <v>1</v>
      </c>
      <c r="AP393" s="71" t="s">
        <v>329</v>
      </c>
      <c r="AQ393" s="71" t="s">
        <v>2178</v>
      </c>
      <c r="AR393" s="71" t="s">
        <v>301</v>
      </c>
    </row>
    <row r="394" spans="1:44" ht="15.75" customHeight="1">
      <c r="A394" s="63" t="s">
        <v>1738</v>
      </c>
      <c r="B394" s="63" t="s">
        <v>128</v>
      </c>
      <c r="C394" s="63" t="s">
        <v>2179</v>
      </c>
      <c r="D394" s="63" t="s">
        <v>129</v>
      </c>
      <c r="E394" s="63" t="s">
        <v>2180</v>
      </c>
      <c r="F394" s="63" t="s">
        <v>130</v>
      </c>
      <c r="G394" s="63" t="s">
        <v>2202</v>
      </c>
      <c r="H394" s="63" t="s">
        <v>2203</v>
      </c>
      <c r="I394" s="63" t="s">
        <v>329</v>
      </c>
      <c r="J394" s="63"/>
      <c r="K394" s="63"/>
      <c r="L394" s="63" t="s">
        <v>1795</v>
      </c>
      <c r="M394" s="63" t="s">
        <v>2204</v>
      </c>
      <c r="N394" s="63" t="s">
        <v>2204</v>
      </c>
      <c r="O394" s="63" t="str">
        <f>VLOOKUP(G394,'Sheet 1 (2)'!$H$4:$M$536,6,FALSE)</f>
        <v/>
      </c>
      <c r="P394" s="63" t="str">
        <f t="shared" si="46"/>
        <v>La meta fisica es igual al  80% de las personas de 50 años a más de edad, programados en el sub producto diagnóstico de catarata.</v>
      </c>
      <c r="Q394" s="95" t="str">
        <f>VLOOKUP(G394,Hoja1!$C$4:$D$146,2,FALSE)</f>
        <v>80%*5001104</v>
      </c>
      <c r="R394" s="63" t="s">
        <v>498</v>
      </c>
      <c r="S394" s="63" t="s">
        <v>498</v>
      </c>
      <c r="T394" s="63" t="str">
        <f>VLOOKUP(G394,'Sheet 1 (2)'!$H$4:$O$536,8,FALSE)</f>
        <v/>
      </c>
      <c r="U394" s="63" t="str">
        <f t="shared" si="48"/>
        <v>HIS</v>
      </c>
      <c r="V394" s="63"/>
      <c r="W394" s="63" t="s">
        <v>304</v>
      </c>
      <c r="X394" s="63" t="str">
        <f>VLOOKUP(G394,'Sheet 1 (2)'!$H$4:$Q$536,10,FALSE)</f>
        <v/>
      </c>
      <c r="Y394" s="63" t="str">
        <f t="shared" si="40"/>
        <v/>
      </c>
      <c r="Z394" s="63"/>
      <c r="AA394" s="63" t="s">
        <v>304</v>
      </c>
      <c r="AB394" s="63" t="str">
        <f>VLOOKUP(G394,'Sheet 1 (2)'!$H$4:$S$536,12,FALSE)</f>
        <v/>
      </c>
      <c r="AC394" s="63" t="str">
        <f t="shared" si="47"/>
        <v/>
      </c>
      <c r="AD394" s="63" t="s">
        <v>304</v>
      </c>
      <c r="AE394" s="63" t="str">
        <f>VLOOKUP(G394,'Sheet 1 (2)'!$H$4:$AF$536,25,FALSE)</f>
        <v/>
      </c>
      <c r="AF394" s="63" t="s">
        <v>418</v>
      </c>
      <c r="AG394" s="63" t="str">
        <f t="shared" si="42"/>
        <v/>
      </c>
      <c r="AH394" s="63" t="s">
        <v>329</v>
      </c>
      <c r="AI394" s="63" t="str">
        <f>VLOOKUP(G394,'Sheet 1 (2)'!$H$4:$AG$536,26,FALSE)</f>
        <v/>
      </c>
      <c r="AJ394" s="63" t="s">
        <v>329</v>
      </c>
      <c r="AK394" s="63" t="s">
        <v>304</v>
      </c>
      <c r="AL394" s="63" t="str">
        <f>VLOOKUP(G394,'Sheet 1 (2)'!$H$4:$AH$536,27,FALSE)</f>
        <v/>
      </c>
      <c r="AM394" s="63" t="str">
        <f t="shared" si="52"/>
        <v/>
      </c>
      <c r="AN394" s="63">
        <v>1</v>
      </c>
      <c r="AO394" s="63">
        <f t="shared" si="53"/>
        <v>1</v>
      </c>
      <c r="AP394" s="71" t="s">
        <v>329</v>
      </c>
      <c r="AQ394" s="71" t="s">
        <v>2178</v>
      </c>
      <c r="AR394" s="71" t="s">
        <v>301</v>
      </c>
    </row>
    <row r="395" spans="1:44" ht="15.75" customHeight="1">
      <c r="A395" s="63" t="s">
        <v>1738</v>
      </c>
      <c r="B395" s="63" t="s">
        <v>128</v>
      </c>
      <c r="C395" s="63" t="s">
        <v>2179</v>
      </c>
      <c r="D395" s="63" t="s">
        <v>129</v>
      </c>
      <c r="E395" s="63" t="s">
        <v>2180</v>
      </c>
      <c r="F395" s="63" t="s">
        <v>130</v>
      </c>
      <c r="G395" s="63" t="s">
        <v>2205</v>
      </c>
      <c r="H395" s="63" t="s">
        <v>2206</v>
      </c>
      <c r="I395" s="63" t="s">
        <v>301</v>
      </c>
      <c r="J395" s="63"/>
      <c r="K395" s="63"/>
      <c r="L395" s="63" t="s">
        <v>1795</v>
      </c>
      <c r="M395" s="63" t="s">
        <v>2207</v>
      </c>
      <c r="N395" s="63" t="s">
        <v>2207</v>
      </c>
      <c r="O395" s="63" t="str">
        <f>VLOOKUP(G395,'Sheet 1 (2)'!$H$4:$M$536,6,FALSE)</f>
        <v/>
      </c>
      <c r="P395" s="63" t="str">
        <f t="shared" si="46"/>
        <v>La meta fisica es igual al  80% de personas de 50 años a más de edad, programados en el sub producto diagnóstico de catarata.</v>
      </c>
      <c r="Q395" s="95" t="str">
        <f>VLOOKUP(G395,Hoja1!$C$4:$D$146,2,FALSE)</f>
        <v>80%*5001104</v>
      </c>
      <c r="R395" s="63" t="s">
        <v>498</v>
      </c>
      <c r="S395" s="63" t="s">
        <v>498</v>
      </c>
      <c r="T395" s="63" t="str">
        <f>VLOOKUP(G395,'Sheet 1 (2)'!$H$4:$O$536,8,FALSE)</f>
        <v/>
      </c>
      <c r="U395" s="63" t="str">
        <f t="shared" si="48"/>
        <v>HIS</v>
      </c>
      <c r="V395" s="63"/>
      <c r="W395" s="63" t="s">
        <v>304</v>
      </c>
      <c r="X395" s="63" t="str">
        <f>VLOOKUP(G395,'Sheet 1 (2)'!$H$4:$Q$536,10,FALSE)</f>
        <v/>
      </c>
      <c r="Y395" s="63" t="str">
        <f t="shared" si="40"/>
        <v/>
      </c>
      <c r="Z395" s="63"/>
      <c r="AA395" s="63" t="s">
        <v>304</v>
      </c>
      <c r="AB395" s="63" t="str">
        <f>VLOOKUP(G395,'Sheet 1 (2)'!$H$4:$S$536,12,FALSE)</f>
        <v/>
      </c>
      <c r="AC395" s="63" t="str">
        <f t="shared" si="47"/>
        <v/>
      </c>
      <c r="AD395" s="63" t="s">
        <v>304</v>
      </c>
      <c r="AE395" s="63" t="str">
        <f>VLOOKUP(G395,'Sheet 1 (2)'!$H$4:$AF$536,25,FALSE)</f>
        <v/>
      </c>
      <c r="AF395" s="63" t="s">
        <v>418</v>
      </c>
      <c r="AG395" s="63" t="str">
        <f t="shared" si="42"/>
        <v/>
      </c>
      <c r="AH395" s="63" t="s">
        <v>329</v>
      </c>
      <c r="AI395" s="63" t="str">
        <f>VLOOKUP(G395,'Sheet 1 (2)'!$H$4:$AG$536,26,FALSE)</f>
        <v/>
      </c>
      <c r="AJ395" s="63" t="s">
        <v>329</v>
      </c>
      <c r="AK395" s="63" t="s">
        <v>304</v>
      </c>
      <c r="AL395" s="63" t="str">
        <f>VLOOKUP(G395,'Sheet 1 (2)'!$H$4:$AH$536,27,FALSE)</f>
        <v/>
      </c>
      <c r="AM395" s="63" t="str">
        <f t="shared" si="52"/>
        <v/>
      </c>
      <c r="AN395" s="63">
        <v>1</v>
      </c>
      <c r="AO395" s="63">
        <f t="shared" si="53"/>
        <v>1</v>
      </c>
      <c r="AP395" s="71" t="s">
        <v>329</v>
      </c>
      <c r="AQ395" s="71" t="s">
        <v>2178</v>
      </c>
      <c r="AR395" s="71" t="s">
        <v>301</v>
      </c>
    </row>
    <row r="396" spans="1:44" ht="15.75" customHeight="1">
      <c r="A396" s="63" t="s">
        <v>1738</v>
      </c>
      <c r="B396" s="63" t="s">
        <v>128</v>
      </c>
      <c r="C396" s="63" t="s">
        <v>2179</v>
      </c>
      <c r="D396" s="63" t="s">
        <v>129</v>
      </c>
      <c r="E396" s="63" t="s">
        <v>2180</v>
      </c>
      <c r="F396" s="63" t="s">
        <v>130</v>
      </c>
      <c r="G396" s="63" t="s">
        <v>2208</v>
      </c>
      <c r="H396" s="63" t="s">
        <v>2209</v>
      </c>
      <c r="I396" s="63" t="s">
        <v>329</v>
      </c>
      <c r="J396" s="63"/>
      <c r="K396" s="63"/>
      <c r="L396" s="63" t="s">
        <v>1795</v>
      </c>
      <c r="M396" s="63" t="s">
        <v>2210</v>
      </c>
      <c r="N396" s="63" t="s">
        <v>2210</v>
      </c>
      <c r="O396" s="63" t="str">
        <f>VLOOKUP(G396,'Sheet 1 (2)'!$H$4:$M$536,6,FALSE)</f>
        <v/>
      </c>
      <c r="P396" s="63" t="str">
        <f t="shared" si="46"/>
        <v>La meta fisica es igual al  70% de personas de 50 años a más de edad, programados en el sub producto diagnóstico de catarata.</v>
      </c>
      <c r="Q396" s="91" t="str">
        <f>VLOOKUP(G396,Hoja1!$C$4:$D$146,2,FALSE)</f>
        <v>70%*5001104</v>
      </c>
      <c r="R396" s="63" t="s">
        <v>498</v>
      </c>
      <c r="S396" s="63" t="s">
        <v>498</v>
      </c>
      <c r="T396" s="63" t="str">
        <f>VLOOKUP(G396,'Sheet 1 (2)'!$H$4:$O$536,8,FALSE)</f>
        <v/>
      </c>
      <c r="U396" s="63" t="str">
        <f t="shared" si="48"/>
        <v>HIS</v>
      </c>
      <c r="V396" s="63"/>
      <c r="W396" s="63" t="s">
        <v>304</v>
      </c>
      <c r="X396" s="63" t="str">
        <f>VLOOKUP(G396,'Sheet 1 (2)'!$H$4:$Q$536,10,FALSE)</f>
        <v/>
      </c>
      <c r="Y396" s="63" t="str">
        <f t="shared" si="40"/>
        <v/>
      </c>
      <c r="Z396" s="63"/>
      <c r="AA396" s="63" t="s">
        <v>304</v>
      </c>
      <c r="AB396" s="63" t="str">
        <f>VLOOKUP(G396,'Sheet 1 (2)'!$H$4:$S$536,12,FALSE)</f>
        <v/>
      </c>
      <c r="AC396" s="63" t="str">
        <f t="shared" si="47"/>
        <v/>
      </c>
      <c r="AD396" s="63" t="s">
        <v>304</v>
      </c>
      <c r="AE396" s="63" t="str">
        <f>VLOOKUP(G396,'Sheet 1 (2)'!$H$4:$AF$536,25,FALSE)</f>
        <v/>
      </c>
      <c r="AF396" s="63" t="s">
        <v>418</v>
      </c>
      <c r="AG396" s="63" t="str">
        <f t="shared" si="42"/>
        <v/>
      </c>
      <c r="AH396" s="63" t="s">
        <v>329</v>
      </c>
      <c r="AI396" s="63" t="str">
        <f>VLOOKUP(G396,'Sheet 1 (2)'!$H$4:$AG$536,26,FALSE)</f>
        <v/>
      </c>
      <c r="AJ396" s="63" t="s">
        <v>329</v>
      </c>
      <c r="AK396" s="63" t="s">
        <v>304</v>
      </c>
      <c r="AL396" s="63" t="str">
        <f>VLOOKUP(G396,'Sheet 1 (2)'!$H$4:$AH$536,27,FALSE)</f>
        <v/>
      </c>
      <c r="AM396" s="63" t="str">
        <f t="shared" si="52"/>
        <v/>
      </c>
      <c r="AN396" s="63">
        <v>1</v>
      </c>
      <c r="AO396" s="63">
        <f t="shared" si="53"/>
        <v>1</v>
      </c>
      <c r="AP396" s="71" t="s">
        <v>329</v>
      </c>
      <c r="AQ396" s="71" t="s">
        <v>2178</v>
      </c>
      <c r="AR396" s="71" t="s">
        <v>301</v>
      </c>
    </row>
    <row r="397" spans="1:44" ht="15.75" customHeight="1">
      <c r="A397" s="63" t="s">
        <v>1738</v>
      </c>
      <c r="B397" s="63" t="s">
        <v>128</v>
      </c>
      <c r="C397" s="63" t="s">
        <v>2172</v>
      </c>
      <c r="D397" s="63" t="s">
        <v>131</v>
      </c>
      <c r="E397" s="63" t="s">
        <v>2173</v>
      </c>
      <c r="F397" s="63" t="s">
        <v>132</v>
      </c>
      <c r="G397" s="63" t="s">
        <v>2211</v>
      </c>
      <c r="H397" s="63" t="s">
        <v>2212</v>
      </c>
      <c r="I397" s="63" t="s">
        <v>329</v>
      </c>
      <c r="J397" s="63"/>
      <c r="K397" s="63"/>
      <c r="L397" s="63" t="s">
        <v>1249</v>
      </c>
      <c r="M397" s="63" t="s">
        <v>2213</v>
      </c>
      <c r="N397" s="63" t="s">
        <v>2213</v>
      </c>
      <c r="O397" s="63" t="str">
        <f>VLOOKUP(G397,'Sheet 1 (2)'!$H$4:$M$536,6,FALSE)</f>
        <v/>
      </c>
      <c r="P397" s="63" t="str">
        <f t="shared" si="46"/>
        <v>La meta fisica es igual al  1% de las personas programadas en los sub productos de tratamiento especializado (Cirugía de catarata por incisión extra capsular del cristalino o incisión pequeña y con facoemulsificación).</v>
      </c>
      <c r="Q397" s="91" t="str">
        <f>VLOOKUP(G397,Hoja1!$C$4:$D$146,2,FALSE)</f>
        <v>1%*(5001209+5001208)???</v>
      </c>
      <c r="R397" s="63" t="s">
        <v>498</v>
      </c>
      <c r="S397" s="63" t="s">
        <v>651</v>
      </c>
      <c r="T397" s="63" t="str">
        <f>VLOOKUP(G397,'Sheet 1 (2)'!$H$4:$O$536,8,FALSE)</f>
        <v/>
      </c>
      <c r="U397" s="63" t="str">
        <f t="shared" si="48"/>
        <v>SIS</v>
      </c>
      <c r="V397" s="63" t="s">
        <v>498</v>
      </c>
      <c r="W397" s="63" t="s">
        <v>304</v>
      </c>
      <c r="X397" s="63" t="str">
        <f>VLOOKUP(G397,'Sheet 1 (2)'!$H$4:$Q$536,10,FALSE)</f>
        <v/>
      </c>
      <c r="Y397" s="63" t="str">
        <f t="shared" si="40"/>
        <v/>
      </c>
      <c r="Z397" s="63"/>
      <c r="AA397" s="63" t="s">
        <v>304</v>
      </c>
      <c r="AB397" s="63" t="str">
        <f>VLOOKUP(G397,'Sheet 1 (2)'!$H$4:$S$536,12,FALSE)</f>
        <v/>
      </c>
      <c r="AC397" s="63" t="str">
        <f t="shared" si="47"/>
        <v/>
      </c>
      <c r="AD397" s="63" t="s">
        <v>304</v>
      </c>
      <c r="AE397" s="63" t="str">
        <f>VLOOKUP(G397,'Sheet 1 (2)'!$H$4:$AF$536,25,FALSE)</f>
        <v/>
      </c>
      <c r="AF397" s="63" t="s">
        <v>905</v>
      </c>
      <c r="AG397" s="63" t="str">
        <f t="shared" si="42"/>
        <v/>
      </c>
      <c r="AH397" s="63" t="s">
        <v>329</v>
      </c>
      <c r="AI397" s="63" t="str">
        <f>VLOOKUP(G397,'Sheet 1 (2)'!$H$4:$AG$536,26,FALSE)</f>
        <v/>
      </c>
      <c r="AJ397" s="63" t="s">
        <v>329</v>
      </c>
      <c r="AK397" s="63" t="s">
        <v>304</v>
      </c>
      <c r="AL397" s="63" t="str">
        <f>VLOOKUP(G397,'Sheet 1 (2)'!$H$4:$AH$536,27,FALSE)</f>
        <v/>
      </c>
      <c r="AM397" s="63" t="str">
        <f t="shared" si="52"/>
        <v/>
      </c>
      <c r="AN397" s="63">
        <v>1</v>
      </c>
      <c r="AO397" s="63">
        <f t="shared" si="53"/>
        <v>1</v>
      </c>
      <c r="AP397" s="63" t="s">
        <v>329</v>
      </c>
      <c r="AQ397" s="71" t="s">
        <v>2178</v>
      </c>
      <c r="AR397" s="71" t="s">
        <v>301</v>
      </c>
    </row>
    <row r="398" spans="1:44" ht="15.75" customHeight="1">
      <c r="A398" s="63" t="s">
        <v>1738</v>
      </c>
      <c r="B398" s="63" t="s">
        <v>128</v>
      </c>
      <c r="C398" s="63" t="s">
        <v>2172</v>
      </c>
      <c r="D398" s="63" t="s">
        <v>131</v>
      </c>
      <c r="E398" s="63" t="s">
        <v>2173</v>
      </c>
      <c r="F398" s="63" t="s">
        <v>132</v>
      </c>
      <c r="G398" s="63" t="s">
        <v>2214</v>
      </c>
      <c r="H398" s="63" t="s">
        <v>2215</v>
      </c>
      <c r="I398" s="63" t="s">
        <v>329</v>
      </c>
      <c r="J398" s="63"/>
      <c r="K398" s="63"/>
      <c r="L398" s="63" t="s">
        <v>1249</v>
      </c>
      <c r="M398" s="63" t="s">
        <v>2213</v>
      </c>
      <c r="N398" s="63" t="s">
        <v>2213</v>
      </c>
      <c r="O398" s="63" t="str">
        <f>VLOOKUP(G398,'Sheet 1 (2)'!$H$4:$M$536,6,FALSE)</f>
        <v/>
      </c>
      <c r="P398" s="63" t="str">
        <f t="shared" si="46"/>
        <v>La meta fisica es igual al  1% de las personas programadas en los sub productos de tratamiento especializado (Cirugía de catarata por incisión extra capsular del cristalino o incisión pequeña y con facoemulsificación).</v>
      </c>
      <c r="Q398" s="91" t="str">
        <f>VLOOKUP(G398,Hoja1!$C$4:$D$146,2,FALSE)</f>
        <v>1%*(5001209+5001208)???</v>
      </c>
      <c r="R398" s="63" t="s">
        <v>498</v>
      </c>
      <c r="S398" s="63" t="s">
        <v>651</v>
      </c>
      <c r="T398" s="63" t="str">
        <f>VLOOKUP(G398,'Sheet 1 (2)'!$H$4:$O$536,8,FALSE)</f>
        <v/>
      </c>
      <c r="U398" s="63" t="str">
        <f t="shared" si="48"/>
        <v>SIS</v>
      </c>
      <c r="V398" s="63"/>
      <c r="W398" s="63" t="s">
        <v>304</v>
      </c>
      <c r="X398" s="63" t="str">
        <f>VLOOKUP(G398,'Sheet 1 (2)'!$H$4:$Q$536,10,FALSE)</f>
        <v/>
      </c>
      <c r="Y398" s="63" t="str">
        <f t="shared" si="40"/>
        <v/>
      </c>
      <c r="Z398" s="63"/>
      <c r="AA398" s="63" t="s">
        <v>304</v>
      </c>
      <c r="AB398" s="63" t="str">
        <f>VLOOKUP(G398,'Sheet 1 (2)'!$H$4:$S$536,12,FALSE)</f>
        <v/>
      </c>
      <c r="AC398" s="63" t="str">
        <f t="shared" si="47"/>
        <v/>
      </c>
      <c r="AD398" s="63" t="s">
        <v>304</v>
      </c>
      <c r="AE398" s="63" t="str">
        <f>VLOOKUP(G398,'Sheet 1 (2)'!$H$4:$AF$536,25,FALSE)</f>
        <v/>
      </c>
      <c r="AF398" s="63" t="s">
        <v>429</v>
      </c>
      <c r="AG398" s="63" t="str">
        <f t="shared" si="42"/>
        <v/>
      </c>
      <c r="AH398" s="63" t="s">
        <v>329</v>
      </c>
      <c r="AI398" s="63" t="str">
        <f>VLOOKUP(G398,'Sheet 1 (2)'!$H$4:$AG$536,26,FALSE)</f>
        <v/>
      </c>
      <c r="AJ398" s="63" t="s">
        <v>329</v>
      </c>
      <c r="AK398" s="63" t="s">
        <v>304</v>
      </c>
      <c r="AL398" s="63" t="str">
        <f>VLOOKUP(G398,'Sheet 1 (2)'!$H$4:$AH$536,27,FALSE)</f>
        <v/>
      </c>
      <c r="AM398" s="63" t="str">
        <f t="shared" si="52"/>
        <v/>
      </c>
      <c r="AN398" s="63">
        <v>1</v>
      </c>
      <c r="AO398" s="63">
        <f t="shared" si="53"/>
        <v>1</v>
      </c>
      <c r="AP398" s="63" t="s">
        <v>329</v>
      </c>
      <c r="AQ398" s="71" t="s">
        <v>2178</v>
      </c>
      <c r="AR398" s="71" t="s">
        <v>301</v>
      </c>
    </row>
    <row r="399" spans="1:44" ht="15.75" customHeight="1">
      <c r="A399" s="63" t="s">
        <v>1738</v>
      </c>
      <c r="B399" s="63" t="s">
        <v>128</v>
      </c>
      <c r="C399" s="63" t="s">
        <v>2172</v>
      </c>
      <c r="D399" s="63" t="s">
        <v>131</v>
      </c>
      <c r="E399" s="63" t="s">
        <v>2173</v>
      </c>
      <c r="F399" s="63" t="s">
        <v>132</v>
      </c>
      <c r="G399" s="63" t="s">
        <v>2216</v>
      </c>
      <c r="H399" s="63" t="s">
        <v>2217</v>
      </c>
      <c r="I399" s="63" t="s">
        <v>329</v>
      </c>
      <c r="J399" s="63"/>
      <c r="K399" s="63"/>
      <c r="L399" s="63" t="s">
        <v>1249</v>
      </c>
      <c r="M399" s="63" t="s">
        <v>2218</v>
      </c>
      <c r="N399" s="63" t="s">
        <v>2218</v>
      </c>
      <c r="O399" s="63" t="str">
        <f>VLOOKUP(G399,'Sheet 1 (2)'!$H$4:$M$536,6,FALSE)</f>
        <v/>
      </c>
      <c r="P399" s="63" t="str">
        <f t="shared" si="46"/>
        <v>La meta fisica es igual al 1% de las personas programadas en los sub productos de tratamiento especializado (Cirugía de catarata por incisión extra capsular del cristalino o incisión pequeña y con facoemulsificación).</v>
      </c>
      <c r="Q399" s="91" t="str">
        <f>VLOOKUP(G399,Hoja1!$C$4:$D$146,2,FALSE)</f>
        <v>1%*(5001209+5001208)???</v>
      </c>
      <c r="R399" s="63" t="s">
        <v>498</v>
      </c>
      <c r="S399" s="63" t="s">
        <v>651</v>
      </c>
      <c r="T399" s="63" t="str">
        <f>VLOOKUP(G399,'Sheet 1 (2)'!$H$4:$O$536,8,FALSE)</f>
        <v/>
      </c>
      <c r="U399" s="63" t="str">
        <f t="shared" si="48"/>
        <v>SIS</v>
      </c>
      <c r="V399" s="63"/>
      <c r="W399" s="63" t="s">
        <v>304</v>
      </c>
      <c r="X399" s="63" t="str">
        <f>VLOOKUP(G399,'Sheet 1 (2)'!$H$4:$Q$536,10,FALSE)</f>
        <v/>
      </c>
      <c r="Y399" s="63" t="str">
        <f t="shared" si="40"/>
        <v/>
      </c>
      <c r="Z399" s="63"/>
      <c r="AA399" s="63" t="s">
        <v>304</v>
      </c>
      <c r="AB399" s="63" t="str">
        <f>VLOOKUP(G399,'Sheet 1 (2)'!$H$4:$S$536,12,FALSE)</f>
        <v/>
      </c>
      <c r="AC399" s="63" t="str">
        <f t="shared" si="47"/>
        <v/>
      </c>
      <c r="AD399" s="63" t="s">
        <v>304</v>
      </c>
      <c r="AE399" s="63" t="str">
        <f>VLOOKUP(G399,'Sheet 1 (2)'!$H$4:$AF$536,25,FALSE)</f>
        <v/>
      </c>
      <c r="AF399" s="63" t="s">
        <v>429</v>
      </c>
      <c r="AG399" s="63" t="str">
        <f t="shared" si="42"/>
        <v/>
      </c>
      <c r="AH399" s="63" t="s">
        <v>329</v>
      </c>
      <c r="AI399" s="63" t="str">
        <f>VLOOKUP(G399,'Sheet 1 (2)'!$H$4:$AG$536,26,FALSE)</f>
        <v/>
      </c>
      <c r="AJ399" s="63" t="s">
        <v>329</v>
      </c>
      <c r="AK399" s="63" t="s">
        <v>304</v>
      </c>
      <c r="AL399" s="63" t="str">
        <f>VLOOKUP(G399,'Sheet 1 (2)'!$H$4:$AH$536,27,FALSE)</f>
        <v/>
      </c>
      <c r="AM399" s="63" t="str">
        <f t="shared" si="52"/>
        <v/>
      </c>
      <c r="AN399" s="63">
        <v>1</v>
      </c>
      <c r="AO399" s="63">
        <f t="shared" si="53"/>
        <v>1</v>
      </c>
      <c r="AP399" s="63" t="s">
        <v>329</v>
      </c>
      <c r="AQ399" s="71" t="s">
        <v>2178</v>
      </c>
      <c r="AR399" s="71" t="s">
        <v>301</v>
      </c>
    </row>
    <row r="400" spans="1:44" ht="15.75" customHeight="1">
      <c r="A400" s="63" t="s">
        <v>1738</v>
      </c>
      <c r="B400" s="63" t="s">
        <v>128</v>
      </c>
      <c r="C400" s="63" t="s">
        <v>2172</v>
      </c>
      <c r="D400" s="63" t="s">
        <v>131</v>
      </c>
      <c r="E400" s="63" t="s">
        <v>2173</v>
      </c>
      <c r="F400" s="63" t="s">
        <v>132</v>
      </c>
      <c r="G400" s="63" t="s">
        <v>2219</v>
      </c>
      <c r="H400" s="63" t="s">
        <v>2220</v>
      </c>
      <c r="I400" s="63" t="s">
        <v>329</v>
      </c>
      <c r="J400" s="63"/>
      <c r="K400" s="63"/>
      <c r="L400" s="63" t="s">
        <v>1821</v>
      </c>
      <c r="M400" s="63" t="s">
        <v>2221</v>
      </c>
      <c r="N400" s="63" t="s">
        <v>2221</v>
      </c>
      <c r="O400" s="63" t="str">
        <f>VLOOKUP(G400,'Sheet 1 (2)'!$H$4:$M$536,6,FALSE)</f>
        <v/>
      </c>
      <c r="P400" s="63" t="str">
        <f t="shared" si="46"/>
        <v>La meta fisica es igual al 100% de personas programadas en los sub productos de tratamiento especializado (cirugía de catarata por incisión extra capsular del cristalino, incisión pequeña y facoemulsificación).</v>
      </c>
      <c r="Q400" s="91" t="str">
        <f>VLOOKUP(G400,Hoja1!$C$4:$D$146,2,FALSE)</f>
        <v>100%*(5001209+5001208)???</v>
      </c>
      <c r="R400" s="63" t="s">
        <v>498</v>
      </c>
      <c r="S400" s="63" t="s">
        <v>651</v>
      </c>
      <c r="T400" s="63" t="str">
        <f>VLOOKUP(G400,'Sheet 1 (2)'!$H$4:$O$536,8,FALSE)</f>
        <v/>
      </c>
      <c r="U400" s="63" t="str">
        <f t="shared" si="48"/>
        <v>SIS</v>
      </c>
      <c r="V400" s="63"/>
      <c r="W400" s="63" t="s">
        <v>304</v>
      </c>
      <c r="X400" s="63" t="str">
        <f>VLOOKUP(G400,'Sheet 1 (2)'!$H$4:$Q$536,10,FALSE)</f>
        <v/>
      </c>
      <c r="Y400" s="63" t="str">
        <f t="shared" si="40"/>
        <v/>
      </c>
      <c r="Z400" s="63" t="s">
        <v>2222</v>
      </c>
      <c r="AA400" s="63" t="s">
        <v>304</v>
      </c>
      <c r="AB400" s="63" t="str">
        <f>VLOOKUP(G400,'Sheet 1 (2)'!$H$4:$S$536,12,FALSE)</f>
        <v/>
      </c>
      <c r="AC400" s="63" t="str">
        <f t="shared" si="47"/>
        <v/>
      </c>
      <c r="AD400" s="63" t="s">
        <v>304</v>
      </c>
      <c r="AE400" s="63" t="str">
        <f>VLOOKUP(G400,'Sheet 1 (2)'!$H$4:$AF$536,25,FALSE)</f>
        <v/>
      </c>
      <c r="AF400" s="63" t="s">
        <v>632</v>
      </c>
      <c r="AG400" s="63" t="str">
        <f t="shared" si="42"/>
        <v/>
      </c>
      <c r="AH400" s="63" t="s">
        <v>329</v>
      </c>
      <c r="AI400" s="63" t="str">
        <f>VLOOKUP(G400,'Sheet 1 (2)'!$H$4:$AG$536,26,FALSE)</f>
        <v/>
      </c>
      <c r="AJ400" s="63" t="s">
        <v>329</v>
      </c>
      <c r="AK400" s="63" t="s">
        <v>304</v>
      </c>
      <c r="AL400" s="63" t="str">
        <f>VLOOKUP(G400,'Sheet 1 (2)'!$H$4:$AH$536,27,FALSE)</f>
        <v/>
      </c>
      <c r="AM400" s="63" t="str">
        <f t="shared" si="52"/>
        <v/>
      </c>
      <c r="AN400" s="63">
        <v>1</v>
      </c>
      <c r="AO400" s="63">
        <f t="shared" si="53"/>
        <v>1</v>
      </c>
      <c r="AP400" s="63" t="s">
        <v>329</v>
      </c>
      <c r="AQ400" s="71" t="s">
        <v>2178</v>
      </c>
      <c r="AR400" s="71" t="s">
        <v>301</v>
      </c>
    </row>
    <row r="401" spans="1:44" ht="15.75" customHeight="1">
      <c r="A401" s="63" t="s">
        <v>1738</v>
      </c>
      <c r="B401" s="63" t="s">
        <v>128</v>
      </c>
      <c r="C401" s="63" t="s">
        <v>2172</v>
      </c>
      <c r="D401" s="63" t="s">
        <v>131</v>
      </c>
      <c r="E401" s="63" t="s">
        <v>2173</v>
      </c>
      <c r="F401" s="63" t="s">
        <v>132</v>
      </c>
      <c r="G401" s="63" t="s">
        <v>2223</v>
      </c>
      <c r="H401" s="63" t="s">
        <v>2224</v>
      </c>
      <c r="I401" s="63" t="s">
        <v>329</v>
      </c>
      <c r="J401" s="63"/>
      <c r="K401" s="63"/>
      <c r="L401" s="63" t="s">
        <v>1821</v>
      </c>
      <c r="M401" s="63" t="s">
        <v>2225</v>
      </c>
      <c r="N401" s="63" t="s">
        <v>2225</v>
      </c>
      <c r="O401" s="63" t="str">
        <f>VLOOKUP(G401,'Sheet 1 (2)'!$H$4:$M$536,6,FALSE)</f>
        <v/>
      </c>
      <c r="P401" s="63" t="str">
        <f t="shared" si="46"/>
        <v>La meta fisica es igual al  100% de personas programadas en los sub productos de tratamiento especializado (cirugía de catarata por incisión extra capsular del cristalino, incisión pequeña y facoemulsificación).</v>
      </c>
      <c r="Q401" s="91" t="str">
        <f>VLOOKUP(G401,Hoja1!$C$4:$D$146,2,FALSE)</f>
        <v>100%*(5001209+5001208)???</v>
      </c>
      <c r="R401" s="63" t="s">
        <v>498</v>
      </c>
      <c r="S401" s="63" t="s">
        <v>651</v>
      </c>
      <c r="T401" s="63" t="str">
        <f>VLOOKUP(G401,'Sheet 1 (2)'!$H$4:$O$536,8,FALSE)</f>
        <v/>
      </c>
      <c r="U401" s="63" t="str">
        <f t="shared" si="48"/>
        <v>SIS</v>
      </c>
      <c r="V401" s="63"/>
      <c r="W401" s="63" t="s">
        <v>304</v>
      </c>
      <c r="X401" s="63" t="str">
        <f>VLOOKUP(G401,'Sheet 1 (2)'!$H$4:$Q$536,10,FALSE)</f>
        <v/>
      </c>
      <c r="Y401" s="63" t="str">
        <f t="shared" si="40"/>
        <v/>
      </c>
      <c r="Z401" s="63" t="s">
        <v>2222</v>
      </c>
      <c r="AA401" s="63" t="s">
        <v>304</v>
      </c>
      <c r="AB401" s="63" t="str">
        <f>VLOOKUP(G401,'Sheet 1 (2)'!$H$4:$S$536,12,FALSE)</f>
        <v/>
      </c>
      <c r="AC401" s="63" t="str">
        <f t="shared" si="47"/>
        <v/>
      </c>
      <c r="AD401" s="63" t="s">
        <v>304</v>
      </c>
      <c r="AE401" s="63" t="str">
        <f>VLOOKUP(G401,'Sheet 1 (2)'!$H$4:$AF$536,25,FALSE)</f>
        <v/>
      </c>
      <c r="AF401" s="63" t="s">
        <v>632</v>
      </c>
      <c r="AG401" s="63" t="str">
        <f t="shared" si="42"/>
        <v/>
      </c>
      <c r="AH401" s="63" t="s">
        <v>329</v>
      </c>
      <c r="AI401" s="63" t="str">
        <f>VLOOKUP(G401,'Sheet 1 (2)'!$H$4:$AG$536,26,FALSE)</f>
        <v/>
      </c>
      <c r="AJ401" s="63" t="s">
        <v>329</v>
      </c>
      <c r="AK401" s="63" t="s">
        <v>304</v>
      </c>
      <c r="AL401" s="63" t="str">
        <f>VLOOKUP(G401,'Sheet 1 (2)'!$H$4:$AH$536,27,FALSE)</f>
        <v/>
      </c>
      <c r="AM401" s="63" t="str">
        <f t="shared" si="52"/>
        <v/>
      </c>
      <c r="AN401" s="63">
        <v>1</v>
      </c>
      <c r="AO401" s="63">
        <f t="shared" si="53"/>
        <v>1</v>
      </c>
      <c r="AP401" s="63" t="s">
        <v>329</v>
      </c>
      <c r="AQ401" s="71" t="s">
        <v>2178</v>
      </c>
      <c r="AR401" s="71" t="s">
        <v>301</v>
      </c>
    </row>
    <row r="402" spans="1:44" ht="15.75" customHeight="1">
      <c r="A402" s="63" t="s">
        <v>1738</v>
      </c>
      <c r="B402" s="63" t="s">
        <v>128</v>
      </c>
      <c r="C402" s="63" t="s">
        <v>2172</v>
      </c>
      <c r="D402" s="63" t="s">
        <v>131</v>
      </c>
      <c r="E402" s="63" t="s">
        <v>2173</v>
      </c>
      <c r="F402" s="63" t="s">
        <v>132</v>
      </c>
      <c r="G402" s="63" t="s">
        <v>2226</v>
      </c>
      <c r="H402" s="63" t="s">
        <v>2227</v>
      </c>
      <c r="I402" s="63" t="s">
        <v>329</v>
      </c>
      <c r="J402" s="63"/>
      <c r="K402" s="63"/>
      <c r="L402" s="63" t="s">
        <v>1249</v>
      </c>
      <c r="M402" s="63" t="s">
        <v>2228</v>
      </c>
      <c r="N402" s="63" t="s">
        <v>2228</v>
      </c>
      <c r="O402" s="63" t="str">
        <f>VLOOKUP(G402,'Sheet 1 (2)'!$H$4:$M$536,6,FALSE)</f>
        <v/>
      </c>
      <c r="P402" s="63" t="str">
        <f t="shared" si="46"/>
        <v>La meta fisica es igual al 2% de las personas programadas en los sub productos de tratamiento especializado (Cirugía de catarata por incisión extra capsular del cristalino o incisión pequeña y con facoemulsificación).</v>
      </c>
      <c r="Q402" s="91" t="str">
        <f>VLOOKUP(G402,Hoja1!$C$4:$D$146,2,FALSE)</f>
        <v>2%*(5001209+5001208)???</v>
      </c>
      <c r="R402" s="63" t="s">
        <v>498</v>
      </c>
      <c r="S402" s="63" t="s">
        <v>651</v>
      </c>
      <c r="T402" s="63" t="str">
        <f>VLOOKUP(G402,'Sheet 1 (2)'!$H$4:$O$536,8,FALSE)</f>
        <v/>
      </c>
      <c r="U402" s="63" t="str">
        <f t="shared" si="48"/>
        <v>SIS</v>
      </c>
      <c r="V402" s="63"/>
      <c r="W402" s="63" t="s">
        <v>304</v>
      </c>
      <c r="X402" s="63" t="str">
        <f>VLOOKUP(G402,'Sheet 1 (2)'!$H$4:$Q$536,10,FALSE)</f>
        <v/>
      </c>
      <c r="Y402" s="63" t="str">
        <f t="shared" si="40"/>
        <v/>
      </c>
      <c r="Z402" s="63"/>
      <c r="AA402" s="63" t="s">
        <v>304</v>
      </c>
      <c r="AB402" s="63" t="str">
        <f>VLOOKUP(G402,'Sheet 1 (2)'!$H$4:$S$536,12,FALSE)</f>
        <v/>
      </c>
      <c r="AC402" s="63" t="str">
        <f t="shared" si="47"/>
        <v/>
      </c>
      <c r="AD402" s="63" t="s">
        <v>304</v>
      </c>
      <c r="AE402" s="63" t="str">
        <f>VLOOKUP(G402,'Sheet 1 (2)'!$H$4:$AF$536,25,FALSE)</f>
        <v/>
      </c>
      <c r="AF402" s="63" t="s">
        <v>863</v>
      </c>
      <c r="AG402" s="63" t="str">
        <f t="shared" si="42"/>
        <v/>
      </c>
      <c r="AH402" s="63" t="s">
        <v>329</v>
      </c>
      <c r="AI402" s="63" t="str">
        <f>VLOOKUP(G402,'Sheet 1 (2)'!$H$4:$AG$536,26,FALSE)</f>
        <v/>
      </c>
      <c r="AJ402" s="63" t="s">
        <v>329</v>
      </c>
      <c r="AK402" s="63" t="s">
        <v>304</v>
      </c>
      <c r="AL402" s="63" t="str">
        <f>VLOOKUP(G402,'Sheet 1 (2)'!$H$4:$AH$536,27,FALSE)</f>
        <v/>
      </c>
      <c r="AM402" s="63" t="str">
        <f t="shared" si="52"/>
        <v/>
      </c>
      <c r="AN402" s="63">
        <v>1</v>
      </c>
      <c r="AO402" s="63">
        <f t="shared" si="53"/>
        <v>1</v>
      </c>
      <c r="AP402" s="63" t="s">
        <v>329</v>
      </c>
      <c r="AQ402" s="71" t="s">
        <v>2178</v>
      </c>
      <c r="AR402" s="71" t="s">
        <v>301</v>
      </c>
    </row>
    <row r="403" spans="1:44" ht="15.75" customHeight="1">
      <c r="A403" s="63" t="s">
        <v>1738</v>
      </c>
      <c r="B403" s="63" t="s">
        <v>128</v>
      </c>
      <c r="C403" s="63" t="s">
        <v>2172</v>
      </c>
      <c r="D403" s="63" t="s">
        <v>131</v>
      </c>
      <c r="E403" s="63" t="s">
        <v>2173</v>
      </c>
      <c r="F403" s="63" t="s">
        <v>132</v>
      </c>
      <c r="G403" s="63" t="s">
        <v>2229</v>
      </c>
      <c r="H403" s="63" t="s">
        <v>2230</v>
      </c>
      <c r="I403" s="63" t="s">
        <v>329</v>
      </c>
      <c r="J403" s="63"/>
      <c r="K403" s="63"/>
      <c r="L403" s="63" t="s">
        <v>1249</v>
      </c>
      <c r="M403" s="63" t="s">
        <v>2231</v>
      </c>
      <c r="N403" s="63" t="s">
        <v>2231</v>
      </c>
      <c r="O403" s="63" t="str">
        <f>VLOOKUP(G403,'Sheet 1 (2)'!$H$4:$M$536,6,FALSE)</f>
        <v/>
      </c>
      <c r="P403" s="63" t="str">
        <f t="shared" si="46"/>
        <v>La meta fisica es igual al  24% de personas programadas en el Sub producto diagnóstico de catarata en establecimientos de salud con capacidad resolutiva</v>
      </c>
      <c r="Q403" s="91" t="str">
        <f>VLOOKUP(G403,Hoja1!$C$4:$D$146,2,FALSE)</f>
        <v>24%*5001104</v>
      </c>
      <c r="R403" s="63" t="s">
        <v>498</v>
      </c>
      <c r="S403" s="63" t="s">
        <v>651</v>
      </c>
      <c r="T403" s="63" t="str">
        <f>VLOOKUP(G403,'Sheet 1 (2)'!$H$4:$O$536,8,FALSE)</f>
        <v/>
      </c>
      <c r="U403" s="63" t="str">
        <f t="shared" si="48"/>
        <v>SIS</v>
      </c>
      <c r="V403" s="63"/>
      <c r="W403" s="63" t="s">
        <v>304</v>
      </c>
      <c r="X403" s="63" t="str">
        <f>VLOOKUP(G403,'Sheet 1 (2)'!$H$4:$Q$536,10,FALSE)</f>
        <v/>
      </c>
      <c r="Y403" s="63" t="str">
        <f t="shared" si="40"/>
        <v/>
      </c>
      <c r="Z403" s="63" t="s">
        <v>2232</v>
      </c>
      <c r="AA403" s="63" t="s">
        <v>304</v>
      </c>
      <c r="AB403" s="63" t="str">
        <f>VLOOKUP(G403,'Sheet 1 (2)'!$H$4:$S$536,12,FALSE)</f>
        <v/>
      </c>
      <c r="AC403" s="63" t="str">
        <f t="shared" si="47"/>
        <v/>
      </c>
      <c r="AD403" s="63" t="s">
        <v>304</v>
      </c>
      <c r="AE403" s="63" t="str">
        <f>VLOOKUP(G403,'Sheet 1 (2)'!$H$4:$AF$536,25,FALSE)</f>
        <v/>
      </c>
      <c r="AF403" s="63" t="s">
        <v>632</v>
      </c>
      <c r="AG403" s="63" t="str">
        <f t="shared" si="42"/>
        <v/>
      </c>
      <c r="AH403" s="63" t="s">
        <v>301</v>
      </c>
      <c r="AI403" s="63" t="str">
        <f>VLOOKUP(G403,'Sheet 1 (2)'!$H$4:$AG$536,26,FALSE)</f>
        <v/>
      </c>
      <c r="AJ403" s="63" t="s">
        <v>329</v>
      </c>
      <c r="AK403" s="63" t="s">
        <v>2177</v>
      </c>
      <c r="AL403" s="63" t="str">
        <f>VLOOKUP(G403,'Sheet 1 (2)'!$H$4:$AH$536,27,FALSE)</f>
        <v/>
      </c>
      <c r="AM403" s="63" t="str">
        <f t="shared" si="52"/>
        <v>Lista de EESS con capacidad resolutiva//*Se puede usar las categprías //*En todo caso se podría porgramar según el HISS</v>
      </c>
      <c r="AN403" s="63">
        <v>1</v>
      </c>
      <c r="AO403" s="63">
        <f t="shared" si="53"/>
        <v>1</v>
      </c>
      <c r="AP403" s="63" t="s">
        <v>329</v>
      </c>
      <c r="AQ403" s="71" t="s">
        <v>2178</v>
      </c>
      <c r="AR403" s="71" t="s">
        <v>301</v>
      </c>
    </row>
    <row r="404" spans="1:44" ht="15.75" customHeight="1">
      <c r="A404" s="63" t="s">
        <v>1738</v>
      </c>
      <c r="B404" s="63" t="s">
        <v>128</v>
      </c>
      <c r="C404" s="63" t="s">
        <v>2172</v>
      </c>
      <c r="D404" s="63" t="s">
        <v>131</v>
      </c>
      <c r="E404" s="63" t="s">
        <v>2173</v>
      </c>
      <c r="F404" s="63" t="s">
        <v>132</v>
      </c>
      <c r="G404" s="63" t="s">
        <v>2233</v>
      </c>
      <c r="H404" s="63" t="s">
        <v>2234</v>
      </c>
      <c r="I404" s="63" t="s">
        <v>329</v>
      </c>
      <c r="J404" s="63"/>
      <c r="K404" s="63"/>
      <c r="L404" s="63" t="s">
        <v>1249</v>
      </c>
      <c r="M404" s="63" t="s">
        <v>2235</v>
      </c>
      <c r="N404" s="63" t="s">
        <v>2236</v>
      </c>
      <c r="O404" s="63" t="str">
        <f>VLOOKUP(G404,'Sheet 1 (2)'!$H$4:$M$536,6,FALSE)</f>
        <v/>
      </c>
      <c r="P404" s="63" t="str">
        <f t="shared" si="46"/>
        <v xml:space="preserve">La meta fisica es igual al  56% de personas programadas en el Sub producto diagnóstico de catarata en establecimientos de salud con capacidad resolutiva. </v>
      </c>
      <c r="Q404" s="91" t="str">
        <f>VLOOKUP(G404,Hoja1!$C$4:$D$146,2,FALSE)</f>
        <v>56%*5001104</v>
      </c>
      <c r="R404" s="63" t="s">
        <v>498</v>
      </c>
      <c r="S404" s="63" t="s">
        <v>651</v>
      </c>
      <c r="T404" s="63" t="str">
        <f>VLOOKUP(G404,'Sheet 1 (2)'!$H$4:$O$536,8,FALSE)</f>
        <v/>
      </c>
      <c r="U404" s="63" t="str">
        <f t="shared" si="48"/>
        <v>SIS</v>
      </c>
      <c r="V404" s="63"/>
      <c r="W404" s="63" t="s">
        <v>304</v>
      </c>
      <c r="X404" s="63" t="str">
        <f>VLOOKUP(G404,'Sheet 1 (2)'!$H$4:$Q$536,10,FALSE)</f>
        <v/>
      </c>
      <c r="Y404" s="63" t="str">
        <f t="shared" si="40"/>
        <v/>
      </c>
      <c r="Z404" s="63" t="s">
        <v>2237</v>
      </c>
      <c r="AA404" s="63" t="s">
        <v>304</v>
      </c>
      <c r="AB404" s="63" t="str">
        <f>VLOOKUP(G404,'Sheet 1 (2)'!$H$4:$S$536,12,FALSE)</f>
        <v/>
      </c>
      <c r="AC404" s="63" t="str">
        <f t="shared" si="47"/>
        <v/>
      </c>
      <c r="AD404" s="63" t="s">
        <v>304</v>
      </c>
      <c r="AE404" s="63" t="str">
        <f>VLOOKUP(G404,'Sheet 1 (2)'!$H$4:$AF$536,25,FALSE)</f>
        <v/>
      </c>
      <c r="AF404" s="63" t="s">
        <v>632</v>
      </c>
      <c r="AG404" s="63" t="str">
        <f t="shared" si="42"/>
        <v/>
      </c>
      <c r="AH404" s="63" t="s">
        <v>301</v>
      </c>
      <c r="AI404" s="63" t="str">
        <f>VLOOKUP(G404,'Sheet 1 (2)'!$H$4:$AG$536,26,FALSE)</f>
        <v/>
      </c>
      <c r="AJ404" s="63" t="s">
        <v>329</v>
      </c>
      <c r="AK404" s="63" t="s">
        <v>2177</v>
      </c>
      <c r="AL404" s="63" t="str">
        <f>VLOOKUP(G404,'Sheet 1 (2)'!$H$4:$AH$536,27,FALSE)</f>
        <v/>
      </c>
      <c r="AM404" s="63" t="str">
        <f t="shared" si="52"/>
        <v>Lista de EESS con capacidad resolutiva//*Se puede usar las categprías //*En todo caso se podría porgramar según el HISS</v>
      </c>
      <c r="AN404" s="63">
        <v>1</v>
      </c>
      <c r="AO404" s="63">
        <f t="shared" si="53"/>
        <v>1</v>
      </c>
      <c r="AP404" s="63" t="s">
        <v>329</v>
      </c>
      <c r="AQ404" s="71" t="s">
        <v>2178</v>
      </c>
      <c r="AR404" s="71" t="s">
        <v>301</v>
      </c>
    </row>
    <row r="405" spans="1:44" ht="15.75" customHeight="1">
      <c r="A405" s="63" t="s">
        <v>1738</v>
      </c>
      <c r="B405" s="63" t="s">
        <v>128</v>
      </c>
      <c r="C405" s="63" t="s">
        <v>2172</v>
      </c>
      <c r="D405" s="63" t="s">
        <v>131</v>
      </c>
      <c r="E405" s="63" t="s">
        <v>2173</v>
      </c>
      <c r="F405" s="63" t="s">
        <v>132</v>
      </c>
      <c r="G405" s="63" t="s">
        <v>2238</v>
      </c>
      <c r="H405" s="63" t="s">
        <v>2239</v>
      </c>
      <c r="I405" s="63" t="s">
        <v>329</v>
      </c>
      <c r="J405" s="63"/>
      <c r="K405" s="63"/>
      <c r="L405" s="63" t="s">
        <v>1249</v>
      </c>
      <c r="M405" s="63" t="s">
        <v>2240</v>
      </c>
      <c r="N405" s="63" t="s">
        <v>2240</v>
      </c>
      <c r="O405" s="63" t="str">
        <f>VLOOKUP(G405,'Sheet 1 (2)'!$H$4:$M$536,6,FALSE)</f>
        <v/>
      </c>
      <c r="P405" s="63" t="str">
        <f t="shared" si="46"/>
        <v>La meta fisica es igual al 40% de personas programadas para diagnóstico de catarata en establecimientos de salud que no cuenten con capacidad resolutiva o 10% adicional al promedio de cirugías de catarata realizadas en los últimos 03 años mediante oferta móvil</v>
      </c>
      <c r="Q405" s="91" t="str">
        <f>VLOOKUP(G405,Hoja1!$C$4:$D$146,2,FALSE)</f>
        <v>40%*5001104</v>
      </c>
      <c r="R405" s="63" t="s">
        <v>498</v>
      </c>
      <c r="S405" s="63" t="s">
        <v>651</v>
      </c>
      <c r="T405" s="63" t="str">
        <f>VLOOKUP(G405,'Sheet 1 (2)'!$H$4:$O$536,8,FALSE)</f>
        <v/>
      </c>
      <c r="U405" s="63" t="str">
        <f t="shared" si="48"/>
        <v>SIS</v>
      </c>
      <c r="V405" s="63"/>
      <c r="W405" s="63" t="s">
        <v>304</v>
      </c>
      <c r="X405" s="63" t="str">
        <f>VLOOKUP(G405,'Sheet 1 (2)'!$H$4:$Q$536,10,FALSE)</f>
        <v/>
      </c>
      <c r="Y405" s="63" t="str">
        <f t="shared" si="40"/>
        <v/>
      </c>
      <c r="Z405" s="63" t="s">
        <v>2241</v>
      </c>
      <c r="AA405" s="63" t="s">
        <v>304</v>
      </c>
      <c r="AB405" s="63" t="str">
        <f>VLOOKUP(G405,'Sheet 1 (2)'!$H$4:$S$536,12,FALSE)</f>
        <v/>
      </c>
      <c r="AC405" s="63" t="str">
        <f t="shared" si="47"/>
        <v/>
      </c>
      <c r="AD405" s="63" t="s">
        <v>304</v>
      </c>
      <c r="AE405" s="63" t="str">
        <f>VLOOKUP(G405,'Sheet 1 (2)'!$H$4:$AF$536,25,FALSE)</f>
        <v/>
      </c>
      <c r="AF405" s="63" t="s">
        <v>2242</v>
      </c>
      <c r="AG405" s="63" t="str">
        <f t="shared" si="42"/>
        <v/>
      </c>
      <c r="AH405" s="63" t="s">
        <v>301</v>
      </c>
      <c r="AI405" s="63" t="str">
        <f>VLOOKUP(G405,'Sheet 1 (2)'!$H$4:$AG$536,26,FALSE)</f>
        <v/>
      </c>
      <c r="AJ405" s="63" t="s">
        <v>329</v>
      </c>
      <c r="AK405" s="63" t="s">
        <v>2177</v>
      </c>
      <c r="AL405" s="63" t="str">
        <f>VLOOKUP(G405,'Sheet 1 (2)'!$H$4:$AH$536,27,FALSE)</f>
        <v/>
      </c>
      <c r="AM405" s="63" t="str">
        <f t="shared" si="52"/>
        <v>Lista de EESS con capacidad resolutiva//*Se puede usar las categprías //*En todo caso se podría porgramar según el HISS</v>
      </c>
      <c r="AN405" s="63">
        <v>1</v>
      </c>
      <c r="AO405" s="63">
        <f t="shared" si="53"/>
        <v>1</v>
      </c>
      <c r="AP405" s="63" t="s">
        <v>329</v>
      </c>
      <c r="AQ405" s="71" t="s">
        <v>2178</v>
      </c>
      <c r="AR405" s="71" t="s">
        <v>301</v>
      </c>
    </row>
    <row r="406" spans="1:44" ht="15.75" customHeight="1">
      <c r="A406" s="63" t="s">
        <v>1738</v>
      </c>
      <c r="B406" s="63" t="s">
        <v>128</v>
      </c>
      <c r="C406" s="63" t="s">
        <v>2243</v>
      </c>
      <c r="D406" s="63" t="s">
        <v>137</v>
      </c>
      <c r="E406" s="63" t="s">
        <v>2244</v>
      </c>
      <c r="F406" s="63" t="s">
        <v>138</v>
      </c>
      <c r="G406" s="63" t="s">
        <v>2245</v>
      </c>
      <c r="H406" s="63" t="s">
        <v>2246</v>
      </c>
      <c r="I406" s="63" t="s">
        <v>329</v>
      </c>
      <c r="J406" s="63"/>
      <c r="K406" s="63"/>
      <c r="L406" s="63" t="s">
        <v>1795</v>
      </c>
      <c r="M406" s="63" t="s">
        <v>2247</v>
      </c>
      <c r="N406" s="63" t="s">
        <v>304</v>
      </c>
      <c r="O406" s="63" t="str">
        <f>VLOOKUP(G406,'Sheet 1 (2)'!$H$4:$M$536,6,FALSE)</f>
        <v/>
      </c>
      <c r="P406" s="63" t="str">
        <f t="shared" si="46"/>
        <v/>
      </c>
      <c r="Q406" s="63">
        <f>VLOOKUP(G406,Hoja1!$C$4:$D$146,2,FALSE)</f>
        <v>0</v>
      </c>
      <c r="R406" s="63" t="s">
        <v>651</v>
      </c>
      <c r="S406" s="63" t="s">
        <v>304</v>
      </c>
      <c r="T406" s="63" t="str">
        <f>VLOOKUP(G406,'Sheet 1 (2)'!$H$4:$O$536,8,FALSE)</f>
        <v/>
      </c>
      <c r="U406" s="63" t="str">
        <f t="shared" si="48"/>
        <v/>
      </c>
      <c r="V406" s="63"/>
      <c r="W406" s="63" t="s">
        <v>304</v>
      </c>
      <c r="X406" s="63" t="str">
        <f>VLOOKUP(G406,'Sheet 1 (2)'!$H$4:$Q$536,10,FALSE)</f>
        <v/>
      </c>
      <c r="Y406" s="63" t="str">
        <f t="shared" si="40"/>
        <v/>
      </c>
      <c r="Z406" s="63" t="s">
        <v>2248</v>
      </c>
      <c r="AA406" s="63" t="s">
        <v>304</v>
      </c>
      <c r="AB406" s="63" t="str">
        <f>VLOOKUP(G406,'Sheet 1 (2)'!$H$4:$S$536,12,FALSE)</f>
        <v/>
      </c>
      <c r="AC406" s="63" t="str">
        <f t="shared" si="47"/>
        <v/>
      </c>
      <c r="AD406" s="63" t="s">
        <v>304</v>
      </c>
      <c r="AE406" s="63" t="str">
        <f>VLOOKUP(G406,'Sheet 1 (2)'!$H$4:$AF$536,25,FALSE)</f>
        <v/>
      </c>
      <c r="AF406" s="63" t="s">
        <v>334</v>
      </c>
      <c r="AG406" s="63" t="str">
        <f t="shared" si="42"/>
        <v/>
      </c>
      <c r="AH406" s="63" t="s">
        <v>301</v>
      </c>
      <c r="AI406" s="63" t="str">
        <f>VLOOKUP(G406,'Sheet 1 (2)'!$H$4:$AG$536,26,FALSE)</f>
        <v/>
      </c>
      <c r="AJ406" s="63" t="s">
        <v>329</v>
      </c>
      <c r="AK406" s="63" t="s">
        <v>2249</v>
      </c>
      <c r="AL406" s="63" t="str">
        <f>VLOOKUP(G406,'Sheet 1 (2)'!$H$4:$AH$536,27,FALSE)</f>
        <v/>
      </c>
      <c r="AM406" s="63" t="str">
        <f t="shared" si="52"/>
        <v>Van a enviar base SIS afiliado, con una variable que identifique EESS.</v>
      </c>
      <c r="AN406" s="63">
        <v>1</v>
      </c>
      <c r="AO406" s="63">
        <f t="shared" si="53"/>
        <v>1</v>
      </c>
      <c r="AP406" s="71" t="s">
        <v>329</v>
      </c>
      <c r="AQ406" s="71" t="s">
        <v>329</v>
      </c>
      <c r="AR406" s="71" t="s">
        <v>329</v>
      </c>
    </row>
    <row r="407" spans="1:44" ht="15.75" customHeight="1">
      <c r="A407" s="63" t="s">
        <v>1738</v>
      </c>
      <c r="B407" s="63" t="s">
        <v>128</v>
      </c>
      <c r="C407" s="63" t="s">
        <v>2250</v>
      </c>
      <c r="D407" s="63" t="s">
        <v>133</v>
      </c>
      <c r="E407" s="63" t="s">
        <v>2251</v>
      </c>
      <c r="F407" s="63" t="s">
        <v>134</v>
      </c>
      <c r="G407" s="63" t="s">
        <v>2252</v>
      </c>
      <c r="H407" s="63" t="s">
        <v>2253</v>
      </c>
      <c r="I407" s="63" t="s">
        <v>329</v>
      </c>
      <c r="J407" s="63"/>
      <c r="K407" s="63"/>
      <c r="L407" s="63" t="s">
        <v>1234</v>
      </c>
      <c r="M407" s="63" t="s">
        <v>2254</v>
      </c>
      <c r="N407" s="63" t="s">
        <v>2254</v>
      </c>
      <c r="O407" s="63" t="str">
        <f>VLOOKUP(G407,'Sheet 1 (2)'!$H$4:$M$536,6,FALSE)</f>
        <v/>
      </c>
      <c r="P407" s="63" t="str">
        <f t="shared" si="46"/>
        <v>Corresponde  al 80% de niños(as) afiliados al SIS de 3 a 11 años de edad programados para referencia de pacientes con errores refractivos.</v>
      </c>
      <c r="Q407" s="91" t="str">
        <f>VLOOKUP(G407,Hoja1!$C$4:$D$146,2,FALSE)</f>
        <v>80%*5001304</v>
      </c>
      <c r="R407" s="63" t="s">
        <v>498</v>
      </c>
      <c r="S407" s="63" t="s">
        <v>304</v>
      </c>
      <c r="T407" s="63" t="str">
        <f>VLOOKUP(G407,'Sheet 1 (2)'!$H$4:$O$536,8,FALSE)</f>
        <v/>
      </c>
      <c r="U407" s="63" t="str">
        <f t="shared" si="48"/>
        <v/>
      </c>
      <c r="V407" s="63" t="s">
        <v>498</v>
      </c>
      <c r="W407" s="63" t="s">
        <v>304</v>
      </c>
      <c r="X407" s="63" t="str">
        <f>VLOOKUP(G407,'Sheet 1 (2)'!$H$4:$Q$536,10,FALSE)</f>
        <v/>
      </c>
      <c r="Y407" s="63" t="str">
        <f t="shared" si="40"/>
        <v/>
      </c>
      <c r="Z407" s="63" t="s">
        <v>2255</v>
      </c>
      <c r="AA407" s="63" t="s">
        <v>304</v>
      </c>
      <c r="AB407" s="63" t="str">
        <f>VLOOKUP(G407,'Sheet 1 (2)'!$H$4:$S$536,12,FALSE)</f>
        <v/>
      </c>
      <c r="AC407" s="63" t="str">
        <f t="shared" si="47"/>
        <v/>
      </c>
      <c r="AD407" s="63" t="s">
        <v>304</v>
      </c>
      <c r="AE407" s="63" t="str">
        <f>VLOOKUP(G407,'Sheet 1 (2)'!$H$4:$AF$536,25,FALSE)</f>
        <v/>
      </c>
      <c r="AF407" s="63" t="s">
        <v>418</v>
      </c>
      <c r="AG407" s="63" t="str">
        <f t="shared" si="42"/>
        <v/>
      </c>
      <c r="AH407" s="63" t="s">
        <v>329</v>
      </c>
      <c r="AI407" s="63" t="str">
        <f>VLOOKUP(G407,'Sheet 1 (2)'!$H$4:$AG$536,26,FALSE)</f>
        <v/>
      </c>
      <c r="AJ407" s="63" t="s">
        <v>329</v>
      </c>
      <c r="AK407" s="63" t="s">
        <v>304</v>
      </c>
      <c r="AL407" s="63" t="str">
        <f>VLOOKUP(G407,'Sheet 1 (2)'!$H$4:$AH$536,27,FALSE)</f>
        <v/>
      </c>
      <c r="AM407" s="63" t="str">
        <f t="shared" si="52"/>
        <v/>
      </c>
      <c r="AN407" s="63">
        <v>1</v>
      </c>
      <c r="AO407" s="63">
        <f t="shared" si="53"/>
        <v>1</v>
      </c>
      <c r="AP407" s="71" t="s">
        <v>329</v>
      </c>
      <c r="AQ407" s="71" t="s">
        <v>2178</v>
      </c>
      <c r="AR407" s="71" t="s">
        <v>301</v>
      </c>
    </row>
    <row r="408" spans="1:44" ht="15.75" customHeight="1">
      <c r="A408" s="63" t="s">
        <v>1738</v>
      </c>
      <c r="B408" s="63" t="s">
        <v>128</v>
      </c>
      <c r="C408" s="63" t="s">
        <v>2250</v>
      </c>
      <c r="D408" s="63" t="s">
        <v>133</v>
      </c>
      <c r="E408" s="63" t="s">
        <v>2251</v>
      </c>
      <c r="F408" s="63" t="s">
        <v>134</v>
      </c>
      <c r="G408" s="63" t="s">
        <v>2256</v>
      </c>
      <c r="H408" s="63" t="s">
        <v>2257</v>
      </c>
      <c r="I408" s="63" t="s">
        <v>329</v>
      </c>
      <c r="J408" s="63"/>
      <c r="K408" s="63"/>
      <c r="L408" s="63" t="s">
        <v>1795</v>
      </c>
      <c r="M408" s="63" t="s">
        <v>2258</v>
      </c>
      <c r="N408" s="63" t="s">
        <v>2258</v>
      </c>
      <c r="O408" s="63" t="str">
        <f>VLOOKUP(G408,'Sheet 1 (2)'!$H$4:$M$536,6,FALSE)</f>
        <v/>
      </c>
      <c r="P408" s="63" t="str">
        <f t="shared" si="46"/>
        <v>La meta fisica es igual  al 10% de niños de 3 a 11 años de edad programados del Sub producto Tamizaje y Detección de Errores Refractivos.</v>
      </c>
      <c r="Q408" s="91" t="str">
        <f>VLOOKUP(G408,Hoja1!$C$4:$D$146,2,FALSE)</f>
        <v>10%*5001301</v>
      </c>
      <c r="R408" s="63" t="s">
        <v>498</v>
      </c>
      <c r="S408" s="63" t="s">
        <v>304</v>
      </c>
      <c r="T408" s="63" t="str">
        <f>VLOOKUP(G408,'Sheet 1 (2)'!$H$4:$O$536,8,FALSE)</f>
        <v/>
      </c>
      <c r="U408" s="63" t="str">
        <f t="shared" si="48"/>
        <v/>
      </c>
      <c r="V408" s="63"/>
      <c r="W408" s="63" t="s">
        <v>304</v>
      </c>
      <c r="X408" s="63" t="str">
        <f>VLOOKUP(G408,'Sheet 1 (2)'!$H$4:$Q$536,10,FALSE)</f>
        <v/>
      </c>
      <c r="Y408" s="63" t="str">
        <f t="shared" si="40"/>
        <v/>
      </c>
      <c r="Z408" s="63" t="s">
        <v>2259</v>
      </c>
      <c r="AA408" s="63" t="s">
        <v>304</v>
      </c>
      <c r="AB408" s="63" t="str">
        <f>VLOOKUP(G408,'Sheet 1 (2)'!$H$4:$S$536,12,FALSE)</f>
        <v/>
      </c>
      <c r="AC408" s="63" t="str">
        <f t="shared" si="47"/>
        <v/>
      </c>
      <c r="AD408" s="63" t="s">
        <v>304</v>
      </c>
      <c r="AE408" s="63" t="str">
        <f>VLOOKUP(G408,'Sheet 1 (2)'!$H$4:$AF$536,25,FALSE)</f>
        <v/>
      </c>
      <c r="AF408" s="63" t="s">
        <v>2260</v>
      </c>
      <c r="AG408" s="63" t="str">
        <f t="shared" si="42"/>
        <v/>
      </c>
      <c r="AH408" s="63" t="s">
        <v>329</v>
      </c>
      <c r="AI408" s="63" t="str">
        <f>VLOOKUP(G408,'Sheet 1 (2)'!$H$4:$AG$536,26,FALSE)</f>
        <v/>
      </c>
      <c r="AJ408" s="63" t="s">
        <v>329</v>
      </c>
      <c r="AK408" s="63" t="s">
        <v>304</v>
      </c>
      <c r="AL408" s="63" t="str">
        <f>VLOOKUP(G408,'Sheet 1 (2)'!$H$4:$AH$536,27,FALSE)</f>
        <v/>
      </c>
      <c r="AM408" s="63" t="str">
        <f t="shared" si="52"/>
        <v/>
      </c>
      <c r="AN408" s="63">
        <v>1</v>
      </c>
      <c r="AO408" s="63">
        <f t="shared" si="53"/>
        <v>1</v>
      </c>
      <c r="AP408" s="71" t="s">
        <v>329</v>
      </c>
      <c r="AQ408" s="71" t="s">
        <v>2178</v>
      </c>
      <c r="AR408" s="71" t="s">
        <v>301</v>
      </c>
    </row>
    <row r="409" spans="1:44" ht="15.75" customHeight="1">
      <c r="A409" s="63" t="s">
        <v>1738</v>
      </c>
      <c r="B409" s="63" t="s">
        <v>128</v>
      </c>
      <c r="C409" s="63" t="s">
        <v>2250</v>
      </c>
      <c r="D409" s="63" t="s">
        <v>133</v>
      </c>
      <c r="E409" s="63" t="s">
        <v>2251</v>
      </c>
      <c r="F409" s="63" t="s">
        <v>134</v>
      </c>
      <c r="G409" s="63" t="s">
        <v>2261</v>
      </c>
      <c r="H409" s="63" t="s">
        <v>2262</v>
      </c>
      <c r="I409" s="63" t="s">
        <v>301</v>
      </c>
      <c r="J409" s="63"/>
      <c r="K409" s="63"/>
      <c r="L409" s="63" t="s">
        <v>1813</v>
      </c>
      <c r="M409" s="63" t="s">
        <v>2263</v>
      </c>
      <c r="N409" s="63" t="s">
        <v>2263</v>
      </c>
      <c r="O409" s="63" t="str">
        <f>VLOOKUP(G409,'Sheet 1 (2)'!$H$4:$M$536,6,FALSE)</f>
        <v/>
      </c>
      <c r="P409" s="63" t="str">
        <f t="shared" si="46"/>
        <v>La meta fisica es igual al  80% de niños de 3 a 11 años de edad programados del sub producto Evaluación y despistaje de Errores Refractivos afiliados al SIS.</v>
      </c>
      <c r="Q409" s="91" t="str">
        <f>VLOOKUP(G409,Hoja1!$C$4:$D$146,2,FALSE)</f>
        <v>80%*5001302</v>
      </c>
      <c r="R409" s="63" t="s">
        <v>498</v>
      </c>
      <c r="S409" s="63" t="s">
        <v>304</v>
      </c>
      <c r="T409" s="63" t="str">
        <f>VLOOKUP(G409,'Sheet 1 (2)'!$H$4:$O$536,8,FALSE)</f>
        <v/>
      </c>
      <c r="U409" s="63" t="str">
        <f t="shared" si="48"/>
        <v/>
      </c>
      <c r="V409" s="63"/>
      <c r="W409" s="63" t="s">
        <v>304</v>
      </c>
      <c r="X409" s="63" t="str">
        <f>VLOOKUP(G409,'Sheet 1 (2)'!$H$4:$Q$536,10,FALSE)</f>
        <v/>
      </c>
      <c r="Y409" s="63" t="str">
        <f t="shared" si="40"/>
        <v/>
      </c>
      <c r="Z409" s="63" t="s">
        <v>2264</v>
      </c>
      <c r="AA409" s="63" t="s">
        <v>304</v>
      </c>
      <c r="AB409" s="63" t="str">
        <f>VLOOKUP(G409,'Sheet 1 (2)'!$H$4:$S$536,12,FALSE)</f>
        <v/>
      </c>
      <c r="AC409" s="63" t="str">
        <f t="shared" si="47"/>
        <v/>
      </c>
      <c r="AD409" s="63" t="s">
        <v>304</v>
      </c>
      <c r="AE409" s="63" t="str">
        <f>VLOOKUP(G409,'Sheet 1 (2)'!$H$4:$AF$536,25,FALSE)</f>
        <v/>
      </c>
      <c r="AF409" s="63" t="s">
        <v>334</v>
      </c>
      <c r="AG409" s="63" t="str">
        <f t="shared" si="42"/>
        <v/>
      </c>
      <c r="AH409" s="63" t="s">
        <v>329</v>
      </c>
      <c r="AI409" s="63" t="str">
        <f>VLOOKUP(G409,'Sheet 1 (2)'!$H$4:$AG$536,26,FALSE)</f>
        <v/>
      </c>
      <c r="AJ409" s="63" t="s">
        <v>329</v>
      </c>
      <c r="AK409" s="63" t="s">
        <v>304</v>
      </c>
      <c r="AL409" s="63" t="str">
        <f>VLOOKUP(G409,'Sheet 1 (2)'!$H$4:$AH$536,27,FALSE)</f>
        <v/>
      </c>
      <c r="AM409" s="63" t="str">
        <f t="shared" si="52"/>
        <v/>
      </c>
      <c r="AN409" s="63">
        <v>1</v>
      </c>
      <c r="AO409" s="63">
        <f t="shared" si="53"/>
        <v>1</v>
      </c>
      <c r="AP409" s="71" t="s">
        <v>329</v>
      </c>
      <c r="AQ409" s="71" t="s">
        <v>2178</v>
      </c>
      <c r="AR409" s="71" t="s">
        <v>301</v>
      </c>
    </row>
    <row r="410" spans="1:44" ht="15.75" customHeight="1">
      <c r="A410" s="63" t="s">
        <v>1738</v>
      </c>
      <c r="B410" s="63" t="s">
        <v>128</v>
      </c>
      <c r="C410" s="63" t="s">
        <v>2250</v>
      </c>
      <c r="D410" s="63" t="s">
        <v>133</v>
      </c>
      <c r="E410" s="63" t="s">
        <v>2251</v>
      </c>
      <c r="F410" s="63" t="s">
        <v>134</v>
      </c>
      <c r="G410" s="63" t="s">
        <v>2265</v>
      </c>
      <c r="H410" s="63" t="s">
        <v>2266</v>
      </c>
      <c r="I410" s="63" t="s">
        <v>329</v>
      </c>
      <c r="J410" s="63"/>
      <c r="K410" s="63"/>
      <c r="L410" s="63" t="s">
        <v>1795</v>
      </c>
      <c r="M410" s="63" t="s">
        <v>2267</v>
      </c>
      <c r="N410" s="63" t="s">
        <v>2268</v>
      </c>
      <c r="O410" s="63" t="str">
        <f>VLOOKUP(G410,'Sheet 1 (2)'!$H$4:$M$536,6,FALSE)</f>
        <v/>
      </c>
      <c r="P410" s="63" t="str">
        <f t="shared" si="46"/>
        <v>La meta fisica es igual al  25% de niños(as) de 3 a 11 años de edad de seguro integral der salud.</v>
      </c>
      <c r="Q410" s="63">
        <f>VLOOKUP(G410,Hoja1!$C$4:$D$146,2,FALSE)</f>
        <v>0</v>
      </c>
      <c r="R410" s="63" t="s">
        <v>498</v>
      </c>
      <c r="S410" s="63" t="s">
        <v>304</v>
      </c>
      <c r="T410" s="63" t="str">
        <f>VLOOKUP(G410,'Sheet 1 (2)'!$H$4:$O$536,8,FALSE)</f>
        <v/>
      </c>
      <c r="U410" s="63" t="str">
        <f t="shared" si="48"/>
        <v/>
      </c>
      <c r="V410" s="63"/>
      <c r="W410" s="63" t="s">
        <v>304</v>
      </c>
      <c r="X410" s="63" t="str">
        <f>VLOOKUP(G410,'Sheet 1 (2)'!$H$4:$Q$536,10,FALSE)</f>
        <v/>
      </c>
      <c r="Y410" s="63" t="str">
        <f t="shared" si="40"/>
        <v/>
      </c>
      <c r="Z410" s="63" t="s">
        <v>2269</v>
      </c>
      <c r="AA410" s="63">
        <v>99173</v>
      </c>
      <c r="AB410" s="63" t="str">
        <f>VLOOKUP(G410,'Sheet 1 (2)'!$H$4:$S$536,12,FALSE)</f>
        <v/>
      </c>
      <c r="AC410" s="63">
        <f t="shared" si="47"/>
        <v>99173</v>
      </c>
      <c r="AD410" s="63" t="s">
        <v>304</v>
      </c>
      <c r="AE410" s="63" t="str">
        <f>VLOOKUP(G410,'Sheet 1 (2)'!$H$4:$AF$536,25,FALSE)</f>
        <v/>
      </c>
      <c r="AF410" s="63" t="s">
        <v>334</v>
      </c>
      <c r="AG410" s="63" t="str">
        <f t="shared" si="42"/>
        <v/>
      </c>
      <c r="AH410" s="63" t="s">
        <v>329</v>
      </c>
      <c r="AI410" s="63" t="str">
        <f>VLOOKUP(G410,'Sheet 1 (2)'!$H$4:$AG$536,26,FALSE)</f>
        <v/>
      </c>
      <c r="AJ410" s="63" t="s">
        <v>329</v>
      </c>
      <c r="AK410" s="63" t="s">
        <v>2270</v>
      </c>
      <c r="AL410" s="63" t="str">
        <f>VLOOKUP(G410,'Sheet 1 (2)'!$H$4:$AH$536,27,FALSE)</f>
        <v/>
      </c>
      <c r="AM410" s="63" t="str">
        <f t="shared" si="52"/>
        <v>Van a cambiar criterio de programación, la fuente será HISS</v>
      </c>
      <c r="AN410" s="63">
        <v>1</v>
      </c>
      <c r="AO410" s="63">
        <f t="shared" si="53"/>
        <v>1</v>
      </c>
      <c r="AP410" s="71" t="s">
        <v>329</v>
      </c>
      <c r="AQ410" s="71" t="s">
        <v>2178</v>
      </c>
      <c r="AR410" s="71" t="s">
        <v>301</v>
      </c>
    </row>
    <row r="411" spans="1:44" ht="15.75" customHeight="1">
      <c r="A411" s="63" t="s">
        <v>1738</v>
      </c>
      <c r="B411" s="63" t="s">
        <v>128</v>
      </c>
      <c r="C411" s="63" t="s">
        <v>2271</v>
      </c>
      <c r="D411" s="63" t="s">
        <v>135</v>
      </c>
      <c r="E411" s="63" t="s">
        <v>2272</v>
      </c>
      <c r="F411" s="63" t="s">
        <v>136</v>
      </c>
      <c r="G411" s="63" t="s">
        <v>2273</v>
      </c>
      <c r="H411" s="63" t="s">
        <v>2274</v>
      </c>
      <c r="I411" s="63" t="s">
        <v>329</v>
      </c>
      <c r="J411" s="63"/>
      <c r="K411" s="63"/>
      <c r="L411" s="63" t="s">
        <v>1821</v>
      </c>
      <c r="M411" s="63" t="s">
        <v>2275</v>
      </c>
      <c r="N411" s="63" t="s">
        <v>2275</v>
      </c>
      <c r="O411" s="63" t="str">
        <f>VLOOKUP(G411,'Sheet 1 (2)'!$H$4:$M$536,6,FALSE)</f>
        <v/>
      </c>
      <c r="P411" s="63" t="str">
        <f t="shared" si="46"/>
        <v>La meta fisica es igual al 100% de niños (as) de 3 a 11 años de edad programados en la Sub producto de tratamiento de errores refractivos.</v>
      </c>
      <c r="Q411" s="91" t="str">
        <f>VLOOKUP(G411,Hoja1!$C$4:$D$146,2,FALSE)</f>
        <v>70%*5001402</v>
      </c>
      <c r="R411" s="63" t="s">
        <v>498</v>
      </c>
      <c r="S411" s="63" t="s">
        <v>304</v>
      </c>
      <c r="T411" s="63" t="str">
        <f>VLOOKUP(G411,'Sheet 1 (2)'!$H$4:$O$536,8,FALSE)</f>
        <v/>
      </c>
      <c r="U411" s="63" t="str">
        <f t="shared" si="48"/>
        <v/>
      </c>
      <c r="V411" s="63" t="s">
        <v>498</v>
      </c>
      <c r="W411" s="63" t="s">
        <v>304</v>
      </c>
      <c r="X411" s="63" t="str">
        <f>VLOOKUP(G411,'Sheet 1 (2)'!$H$4:$Q$536,10,FALSE)</f>
        <v/>
      </c>
      <c r="Y411" s="63" t="str">
        <f t="shared" si="40"/>
        <v/>
      </c>
      <c r="Z411" s="63" t="s">
        <v>2276</v>
      </c>
      <c r="AA411" s="63" t="s">
        <v>304</v>
      </c>
      <c r="AB411" s="63" t="str">
        <f>VLOOKUP(G411,'Sheet 1 (2)'!$H$4:$S$536,12,FALSE)</f>
        <v/>
      </c>
      <c r="AC411" s="63" t="str">
        <f t="shared" si="47"/>
        <v/>
      </c>
      <c r="AD411" s="63" t="s">
        <v>304</v>
      </c>
      <c r="AE411" s="63" t="str">
        <f>VLOOKUP(G411,'Sheet 1 (2)'!$H$4:$AF$536,25,FALSE)</f>
        <v/>
      </c>
      <c r="AF411" s="63" t="s">
        <v>797</v>
      </c>
      <c r="AG411" s="63" t="str">
        <f t="shared" si="42"/>
        <v/>
      </c>
      <c r="AH411" s="63" t="s">
        <v>329</v>
      </c>
      <c r="AI411" s="63" t="str">
        <f>VLOOKUP(G411,'Sheet 1 (2)'!$H$4:$AG$536,26,FALSE)</f>
        <v/>
      </c>
      <c r="AJ411" s="63" t="s">
        <v>329</v>
      </c>
      <c r="AK411" s="63" t="s">
        <v>304</v>
      </c>
      <c r="AL411" s="63" t="str">
        <f>VLOOKUP(G411,'Sheet 1 (2)'!$H$4:$AH$536,27,FALSE)</f>
        <v/>
      </c>
      <c r="AM411" s="63" t="str">
        <f t="shared" si="52"/>
        <v/>
      </c>
      <c r="AN411" s="63">
        <v>1</v>
      </c>
      <c r="AO411" s="63">
        <f t="shared" si="53"/>
        <v>1</v>
      </c>
      <c r="AP411" s="71" t="s">
        <v>329</v>
      </c>
      <c r="AQ411" s="71" t="s">
        <v>2178</v>
      </c>
      <c r="AR411" s="71" t="s">
        <v>301</v>
      </c>
    </row>
    <row r="412" spans="1:44" ht="15.75" customHeight="1">
      <c r="A412" s="63" t="s">
        <v>1738</v>
      </c>
      <c r="B412" s="63" t="s">
        <v>128</v>
      </c>
      <c r="C412" s="63" t="s">
        <v>2271</v>
      </c>
      <c r="D412" s="63" t="s">
        <v>135</v>
      </c>
      <c r="E412" s="63" t="s">
        <v>2272</v>
      </c>
      <c r="F412" s="63" t="s">
        <v>136</v>
      </c>
      <c r="G412" s="63" t="s">
        <v>2277</v>
      </c>
      <c r="H412" s="63" t="s">
        <v>2278</v>
      </c>
      <c r="I412" s="63" t="s">
        <v>329</v>
      </c>
      <c r="J412" s="63"/>
      <c r="K412" s="63"/>
      <c r="L412" s="63" t="s">
        <v>1249</v>
      </c>
      <c r="M412" s="63" t="s">
        <v>2279</v>
      </c>
      <c r="N412" s="63" t="s">
        <v>2279</v>
      </c>
      <c r="O412" s="63" t="str">
        <f>VLOOKUP(G412,'Sheet 1 (2)'!$H$4:$M$536,6,FALSE)</f>
        <v/>
      </c>
      <c r="P412" s="63" t="str">
        <f t="shared" si="46"/>
        <v>La meta fisica es igual al 100% de niños(as) de 3 a 11 años de edad afiliados al SIS programados para diagnóstico definitivo de errores refractivos en establecimientos con capacidad resolutiva.</v>
      </c>
      <c r="Q412" s="91" t="str">
        <f>VLOOKUP(G412,Hoja1!$C$4:$D$146,2,FALSE)</f>
        <v>100%*5001301</v>
      </c>
      <c r="R412" s="63" t="s">
        <v>498</v>
      </c>
      <c r="S412" s="63" t="s">
        <v>304</v>
      </c>
      <c r="T412" s="63" t="str">
        <f>VLOOKUP(G412,'Sheet 1 (2)'!$H$4:$O$536,8,FALSE)</f>
        <v/>
      </c>
      <c r="U412" s="63" t="str">
        <f t="shared" si="48"/>
        <v/>
      </c>
      <c r="V412" s="63"/>
      <c r="W412" s="63" t="s">
        <v>304</v>
      </c>
      <c r="X412" s="63" t="str">
        <f>VLOOKUP(G412,'Sheet 1 (2)'!$H$4:$Q$536,10,FALSE)</f>
        <v/>
      </c>
      <c r="Y412" s="63" t="str">
        <f t="shared" si="40"/>
        <v/>
      </c>
      <c r="Z412" s="63" t="s">
        <v>2280</v>
      </c>
      <c r="AA412" s="63" t="s">
        <v>304</v>
      </c>
      <c r="AB412" s="63" t="str">
        <f>VLOOKUP(G412,'Sheet 1 (2)'!$H$4:$S$536,12,FALSE)</f>
        <v/>
      </c>
      <c r="AC412" s="63" t="str">
        <f t="shared" si="47"/>
        <v/>
      </c>
      <c r="AD412" s="63" t="s">
        <v>304</v>
      </c>
      <c r="AE412" s="63" t="str">
        <f>VLOOKUP(G412,'Sheet 1 (2)'!$H$4:$AF$536,25,FALSE)</f>
        <v/>
      </c>
      <c r="AF412" s="63" t="s">
        <v>418</v>
      </c>
      <c r="AG412" s="63" t="str">
        <f t="shared" si="42"/>
        <v/>
      </c>
      <c r="AH412" s="63" t="s">
        <v>329</v>
      </c>
      <c r="AI412" s="63" t="str">
        <f>VLOOKUP(G412,'Sheet 1 (2)'!$H$4:$AG$536,26,FALSE)</f>
        <v/>
      </c>
      <c r="AJ412" s="63" t="s">
        <v>329</v>
      </c>
      <c r="AK412" s="63" t="s">
        <v>304</v>
      </c>
      <c r="AL412" s="63" t="str">
        <f>VLOOKUP(G412,'Sheet 1 (2)'!$H$4:$AH$536,27,FALSE)</f>
        <v/>
      </c>
      <c r="AM412" s="63" t="str">
        <f t="shared" si="52"/>
        <v/>
      </c>
      <c r="AN412" s="63">
        <v>1</v>
      </c>
      <c r="AO412" s="63">
        <f t="shared" si="53"/>
        <v>1</v>
      </c>
      <c r="AP412" s="71" t="s">
        <v>329</v>
      </c>
      <c r="AQ412" s="71" t="s">
        <v>2178</v>
      </c>
      <c r="AR412" s="71" t="s">
        <v>301</v>
      </c>
    </row>
    <row r="413" spans="1:44" ht="15.75" customHeight="1">
      <c r="A413" s="63" t="s">
        <v>1738</v>
      </c>
      <c r="B413" s="63" t="s">
        <v>128</v>
      </c>
      <c r="C413" s="63" t="s">
        <v>2271</v>
      </c>
      <c r="D413" s="63" t="s">
        <v>135</v>
      </c>
      <c r="E413" s="63" t="s">
        <v>2272</v>
      </c>
      <c r="F413" s="63" t="s">
        <v>136</v>
      </c>
      <c r="G413" s="63" t="s">
        <v>2281</v>
      </c>
      <c r="H413" s="63" t="s">
        <v>2282</v>
      </c>
      <c r="I413" s="63" t="s">
        <v>329</v>
      </c>
      <c r="J413" s="63"/>
      <c r="K413" s="63"/>
      <c r="L413" s="63" t="s">
        <v>1249</v>
      </c>
      <c r="M413" s="63" t="s">
        <v>2283</v>
      </c>
      <c r="N413" s="63" t="s">
        <v>2284</v>
      </c>
      <c r="O413" s="63" t="str">
        <f>VLOOKUP(G413,'Sheet 1 (2)'!$H$4:$M$536,6,FALSE)</f>
        <v/>
      </c>
      <c r="P413" s="63" t="str">
        <f t="shared" si="46"/>
        <v xml:space="preserve">La meta fisica es igual al 100% de niños(as) de 3 a 11 años programados para diagnóstico de errores refractivos en establecimientos de salud que no cuentan con capacidad resolutiva. </v>
      </c>
      <c r="Q413" s="91" t="str">
        <f>VLOOKUP(G413,Hoja1!$C$4:$D$146,2,FALSE)</f>
        <v>100%*5001301</v>
      </c>
      <c r="R413" s="63" t="s">
        <v>498</v>
      </c>
      <c r="S413" s="63" t="s">
        <v>304</v>
      </c>
      <c r="T413" s="63" t="str">
        <f>VLOOKUP(G413,'Sheet 1 (2)'!$H$4:$O$536,8,FALSE)</f>
        <v/>
      </c>
      <c r="U413" s="63" t="str">
        <f t="shared" si="48"/>
        <v/>
      </c>
      <c r="V413" s="63"/>
      <c r="W413" s="63" t="s">
        <v>304</v>
      </c>
      <c r="X413" s="63" t="str">
        <f>VLOOKUP(G413,'Sheet 1 (2)'!$H$4:$Q$536,10,FALSE)</f>
        <v/>
      </c>
      <c r="Y413" s="63" t="str">
        <f t="shared" si="40"/>
        <v/>
      </c>
      <c r="Z413" s="63" t="s">
        <v>2280</v>
      </c>
      <c r="AA413" s="63" t="s">
        <v>304</v>
      </c>
      <c r="AB413" s="63" t="str">
        <f>VLOOKUP(G413,'Sheet 1 (2)'!$H$4:$S$536,12,FALSE)</f>
        <v/>
      </c>
      <c r="AC413" s="63" t="str">
        <f t="shared" si="47"/>
        <v/>
      </c>
      <c r="AD413" s="63" t="s">
        <v>304</v>
      </c>
      <c r="AE413" s="63" t="str">
        <f>VLOOKUP(G413,'Sheet 1 (2)'!$H$4:$AF$536,25,FALSE)</f>
        <v/>
      </c>
      <c r="AF413" s="63" t="s">
        <v>555</v>
      </c>
      <c r="AG413" s="63" t="str">
        <f t="shared" si="42"/>
        <v/>
      </c>
      <c r="AH413" s="63" t="s">
        <v>329</v>
      </c>
      <c r="AI413" s="63" t="str">
        <f>VLOOKUP(G413,'Sheet 1 (2)'!$H$4:$AG$536,26,FALSE)</f>
        <v/>
      </c>
      <c r="AJ413" s="63" t="s">
        <v>329</v>
      </c>
      <c r="AK413" s="63" t="s">
        <v>304</v>
      </c>
      <c r="AL413" s="63" t="str">
        <f>VLOOKUP(G413,'Sheet 1 (2)'!$H$4:$AH$536,27,FALSE)</f>
        <v/>
      </c>
      <c r="AM413" s="63" t="str">
        <f t="shared" si="52"/>
        <v/>
      </c>
      <c r="AN413" s="63">
        <v>1</v>
      </c>
      <c r="AO413" s="63">
        <f t="shared" si="53"/>
        <v>1</v>
      </c>
      <c r="AP413" s="71" t="s">
        <v>329</v>
      </c>
      <c r="AQ413" s="71" t="s">
        <v>2178</v>
      </c>
      <c r="AR413" s="71" t="s">
        <v>301</v>
      </c>
    </row>
    <row r="414" spans="1:44" ht="15.75" customHeight="1">
      <c r="A414" s="63" t="s">
        <v>1738</v>
      </c>
      <c r="B414" s="63" t="s">
        <v>128</v>
      </c>
      <c r="C414" s="63" t="s">
        <v>2243</v>
      </c>
      <c r="D414" s="63" t="s">
        <v>137</v>
      </c>
      <c r="E414" s="63" t="s">
        <v>2244</v>
      </c>
      <c r="F414" s="63" t="s">
        <v>138</v>
      </c>
      <c r="G414" s="63" t="s">
        <v>2285</v>
      </c>
      <c r="H414" s="63" t="s">
        <v>2286</v>
      </c>
      <c r="I414" s="63" t="s">
        <v>329</v>
      </c>
      <c r="J414" s="63"/>
      <c r="K414" s="63"/>
      <c r="L414" s="63" t="s">
        <v>1795</v>
      </c>
      <c r="M414" s="63" t="s">
        <v>2287</v>
      </c>
      <c r="N414" s="63" t="s">
        <v>304</v>
      </c>
      <c r="O414" s="63" t="str">
        <f>VLOOKUP(G414,'Sheet 1 (2)'!$H$4:$M$536,6,FALSE)</f>
        <v/>
      </c>
      <c r="P414" s="63" t="str">
        <f t="shared" si="46"/>
        <v/>
      </c>
      <c r="Q414" s="63">
        <f>VLOOKUP(G414,Hoja1!$C$4:$D$146,2,FALSE)</f>
        <v>0</v>
      </c>
      <c r="R414" s="63" t="s">
        <v>651</v>
      </c>
      <c r="S414" s="63" t="s">
        <v>304</v>
      </c>
      <c r="T414" s="63" t="str">
        <f>VLOOKUP(G414,'Sheet 1 (2)'!$H$4:$O$536,8,FALSE)</f>
        <v/>
      </c>
      <c r="U414" s="63" t="str">
        <f t="shared" si="48"/>
        <v/>
      </c>
      <c r="V414" s="63"/>
      <c r="W414" s="63" t="s">
        <v>304</v>
      </c>
      <c r="X414" s="63" t="str">
        <f>VLOOKUP(G414,'Sheet 1 (2)'!$H$4:$Q$536,10,FALSE)</f>
        <v/>
      </c>
      <c r="Y414" s="63" t="str">
        <f t="shared" si="40"/>
        <v/>
      </c>
      <c r="Z414" s="63" t="s">
        <v>2248</v>
      </c>
      <c r="AA414" s="63" t="s">
        <v>304</v>
      </c>
      <c r="AB414" s="63" t="str">
        <f>VLOOKUP(G414,'Sheet 1 (2)'!$H$4:$S$536,12,FALSE)</f>
        <v/>
      </c>
      <c r="AC414" s="63" t="str">
        <f t="shared" si="47"/>
        <v/>
      </c>
      <c r="AD414" s="63" t="s">
        <v>304</v>
      </c>
      <c r="AE414" s="63" t="str">
        <f>VLOOKUP(G414,'Sheet 1 (2)'!$H$4:$AF$536,25,FALSE)</f>
        <v/>
      </c>
      <c r="AF414" s="63" t="s">
        <v>334</v>
      </c>
      <c r="AG414" s="63" t="str">
        <f t="shared" si="42"/>
        <v/>
      </c>
      <c r="AH414" s="63" t="s">
        <v>301</v>
      </c>
      <c r="AI414" s="63" t="str">
        <f>VLOOKUP(G414,'Sheet 1 (2)'!$H$4:$AG$536,26,FALSE)</f>
        <v/>
      </c>
      <c r="AJ414" s="63" t="s">
        <v>329</v>
      </c>
      <c r="AK414" s="63" t="s">
        <v>2249</v>
      </c>
      <c r="AL414" s="63" t="str">
        <f>VLOOKUP(G414,'Sheet 1 (2)'!$H$4:$AH$536,27,FALSE)</f>
        <v/>
      </c>
      <c r="AM414" s="63" t="str">
        <f t="shared" si="52"/>
        <v>Van a enviar base SIS afiliado, con una variable que identifique EESS.</v>
      </c>
      <c r="AN414" s="63">
        <v>1</v>
      </c>
      <c r="AO414" s="63">
        <f t="shared" si="53"/>
        <v>1</v>
      </c>
      <c r="AP414" s="71" t="s">
        <v>329</v>
      </c>
      <c r="AQ414" s="71" t="s">
        <v>329</v>
      </c>
      <c r="AR414" s="71" t="s">
        <v>329</v>
      </c>
    </row>
    <row r="415" spans="1:44" ht="15.75" customHeight="1">
      <c r="A415" s="63" t="s">
        <v>1738</v>
      </c>
      <c r="B415" s="63" t="s">
        <v>128</v>
      </c>
      <c r="C415" s="63" t="s">
        <v>2243</v>
      </c>
      <c r="D415" s="63" t="s">
        <v>137</v>
      </c>
      <c r="E415" s="63" t="s">
        <v>2244</v>
      </c>
      <c r="F415" s="63" t="s">
        <v>138</v>
      </c>
      <c r="G415" s="63" t="s">
        <v>2288</v>
      </c>
      <c r="H415" s="63" t="s">
        <v>2289</v>
      </c>
      <c r="I415" s="63" t="s">
        <v>329</v>
      </c>
      <c r="J415" s="63"/>
      <c r="K415" s="63"/>
      <c r="L415" s="63" t="s">
        <v>1795</v>
      </c>
      <c r="M415" s="63" t="s">
        <v>2290</v>
      </c>
      <c r="N415" s="63" t="s">
        <v>304</v>
      </c>
      <c r="O415" s="63" t="str">
        <f>VLOOKUP(G415,'Sheet 1 (2)'!$H$4:$M$536,6,FALSE)</f>
        <v/>
      </c>
      <c r="P415" s="63" t="str">
        <f t="shared" si="46"/>
        <v/>
      </c>
      <c r="Q415" s="63">
        <f>VLOOKUP(G415,Hoja1!$C$4:$D$146,2,FALSE)</f>
        <v>0</v>
      </c>
      <c r="R415" s="63" t="s">
        <v>651</v>
      </c>
      <c r="S415" s="63" t="s">
        <v>304</v>
      </c>
      <c r="T415" s="63" t="str">
        <f>VLOOKUP(G415,'Sheet 1 (2)'!$H$4:$O$536,8,FALSE)</f>
        <v/>
      </c>
      <c r="U415" s="63" t="str">
        <f t="shared" si="48"/>
        <v/>
      </c>
      <c r="V415" s="63"/>
      <c r="W415" s="63" t="s">
        <v>304</v>
      </c>
      <c r="X415" s="63" t="str">
        <f>VLOOKUP(G415,'Sheet 1 (2)'!$H$4:$Q$536,10,FALSE)</f>
        <v/>
      </c>
      <c r="Y415" s="63" t="str">
        <f t="shared" si="40"/>
        <v/>
      </c>
      <c r="Z415" s="63" t="s">
        <v>2291</v>
      </c>
      <c r="AA415" s="63" t="s">
        <v>304</v>
      </c>
      <c r="AB415" s="63" t="str">
        <f>VLOOKUP(G415,'Sheet 1 (2)'!$H$4:$S$536,12,FALSE)</f>
        <v/>
      </c>
      <c r="AC415" s="63" t="str">
        <f t="shared" si="47"/>
        <v/>
      </c>
      <c r="AD415" s="63" t="s">
        <v>304</v>
      </c>
      <c r="AE415" s="63" t="str">
        <f>VLOOKUP(G415,'Sheet 1 (2)'!$H$4:$AF$536,25,FALSE)</f>
        <v/>
      </c>
      <c r="AF415" s="63" t="s">
        <v>334</v>
      </c>
      <c r="AG415" s="63" t="str">
        <f t="shared" si="42"/>
        <v/>
      </c>
      <c r="AH415" s="63" t="s">
        <v>301</v>
      </c>
      <c r="AI415" s="63" t="str">
        <f>VLOOKUP(G415,'Sheet 1 (2)'!$H$4:$AG$536,26,FALSE)</f>
        <v/>
      </c>
      <c r="AJ415" s="63" t="s">
        <v>329</v>
      </c>
      <c r="AK415" s="63" t="s">
        <v>2249</v>
      </c>
      <c r="AL415" s="63" t="str">
        <f>VLOOKUP(G415,'Sheet 1 (2)'!$H$4:$AH$536,27,FALSE)</f>
        <v/>
      </c>
      <c r="AM415" s="63" t="str">
        <f t="shared" si="52"/>
        <v>Van a enviar base SIS afiliado, con una variable que identifique EESS.</v>
      </c>
      <c r="AN415" s="63">
        <v>1</v>
      </c>
      <c r="AO415" s="63">
        <f t="shared" si="53"/>
        <v>1</v>
      </c>
      <c r="AP415" s="71" t="s">
        <v>329</v>
      </c>
      <c r="AQ415" s="71" t="s">
        <v>329</v>
      </c>
      <c r="AR415" s="71" t="s">
        <v>329</v>
      </c>
    </row>
    <row r="416" spans="1:44" ht="15.75" customHeight="1">
      <c r="A416" s="63" t="s">
        <v>1738</v>
      </c>
      <c r="B416" s="63" t="s">
        <v>128</v>
      </c>
      <c r="C416" s="63" t="s">
        <v>2243</v>
      </c>
      <c r="D416" s="63" t="s">
        <v>137</v>
      </c>
      <c r="E416" s="63" t="s">
        <v>2244</v>
      </c>
      <c r="F416" s="63" t="s">
        <v>138</v>
      </c>
      <c r="G416" s="63" t="s">
        <v>2292</v>
      </c>
      <c r="H416" s="63" t="s">
        <v>2293</v>
      </c>
      <c r="I416" s="63" t="s">
        <v>329</v>
      </c>
      <c r="J416" s="63"/>
      <c r="K416" s="63"/>
      <c r="L416" s="63" t="s">
        <v>1795</v>
      </c>
      <c r="M416" s="63" t="s">
        <v>2294</v>
      </c>
      <c r="N416" s="63" t="s">
        <v>304</v>
      </c>
      <c r="O416" s="63" t="str">
        <f>VLOOKUP(G416,'Sheet 1 (2)'!$H$4:$M$536,6,FALSE)</f>
        <v/>
      </c>
      <c r="P416" s="63" t="str">
        <f t="shared" si="46"/>
        <v/>
      </c>
      <c r="Q416" s="63">
        <f>VLOOKUP(G416,Hoja1!$C$4:$D$146,2,FALSE)</f>
        <v>0</v>
      </c>
      <c r="R416" s="63" t="s">
        <v>651</v>
      </c>
      <c r="S416" s="63" t="s">
        <v>304</v>
      </c>
      <c r="T416" s="63" t="str">
        <f>VLOOKUP(G416,'Sheet 1 (2)'!$H$4:$O$536,8,FALSE)</f>
        <v/>
      </c>
      <c r="U416" s="63" t="str">
        <f t="shared" si="48"/>
        <v/>
      </c>
      <c r="V416" s="63"/>
      <c r="W416" s="63" t="s">
        <v>304</v>
      </c>
      <c r="X416" s="63" t="str">
        <f>VLOOKUP(G416,'Sheet 1 (2)'!$H$4:$Q$536,10,FALSE)</f>
        <v/>
      </c>
      <c r="Y416" s="63" t="str">
        <f t="shared" si="40"/>
        <v/>
      </c>
      <c r="Z416" s="63" t="s">
        <v>2291</v>
      </c>
      <c r="AA416" s="63" t="s">
        <v>304</v>
      </c>
      <c r="AB416" s="63" t="str">
        <f>VLOOKUP(G416,'Sheet 1 (2)'!$H$4:$S$536,12,FALSE)</f>
        <v/>
      </c>
      <c r="AC416" s="63" t="str">
        <f t="shared" si="47"/>
        <v/>
      </c>
      <c r="AD416" s="63" t="s">
        <v>304</v>
      </c>
      <c r="AE416" s="63" t="str">
        <f>VLOOKUP(G416,'Sheet 1 (2)'!$H$4:$AF$536,25,FALSE)</f>
        <v/>
      </c>
      <c r="AF416" s="63" t="s">
        <v>334</v>
      </c>
      <c r="AG416" s="63" t="str">
        <f t="shared" si="42"/>
        <v/>
      </c>
      <c r="AH416" s="63" t="s">
        <v>301</v>
      </c>
      <c r="AI416" s="63" t="str">
        <f>VLOOKUP(G416,'Sheet 1 (2)'!$H$4:$AG$536,26,FALSE)</f>
        <v/>
      </c>
      <c r="AJ416" s="63" t="s">
        <v>329</v>
      </c>
      <c r="AK416" s="63" t="s">
        <v>2249</v>
      </c>
      <c r="AL416" s="63" t="str">
        <f>VLOOKUP(G416,'Sheet 1 (2)'!$H$4:$AH$536,27,FALSE)</f>
        <v/>
      </c>
      <c r="AM416" s="63" t="str">
        <f t="shared" si="52"/>
        <v>Van a enviar base SIS afiliado, con una variable que identifique EESS.</v>
      </c>
      <c r="AN416" s="63">
        <v>1</v>
      </c>
      <c r="AO416" s="63">
        <f t="shared" si="53"/>
        <v>1</v>
      </c>
      <c r="AP416" s="71" t="s">
        <v>329</v>
      </c>
      <c r="AQ416" s="71" t="s">
        <v>329</v>
      </c>
      <c r="AR416" s="71" t="s">
        <v>329</v>
      </c>
    </row>
    <row r="417" spans="1:44" ht="15.75" customHeight="1">
      <c r="A417" s="63" t="s">
        <v>1738</v>
      </c>
      <c r="B417" s="63" t="s">
        <v>128</v>
      </c>
      <c r="C417" s="63" t="s">
        <v>2243</v>
      </c>
      <c r="D417" s="63" t="s">
        <v>137</v>
      </c>
      <c r="E417" s="63" t="s">
        <v>2244</v>
      </c>
      <c r="F417" s="63" t="s">
        <v>138</v>
      </c>
      <c r="G417" s="63" t="s">
        <v>2295</v>
      </c>
      <c r="H417" s="63" t="s">
        <v>2296</v>
      </c>
      <c r="I417" s="63" t="s">
        <v>329</v>
      </c>
      <c r="J417" s="63"/>
      <c r="K417" s="63"/>
      <c r="L417" s="63" t="s">
        <v>1795</v>
      </c>
      <c r="M417" s="63" t="s">
        <v>2297</v>
      </c>
      <c r="N417" s="63" t="s">
        <v>304</v>
      </c>
      <c r="O417" s="63" t="str">
        <f>VLOOKUP(G417,'Sheet 1 (2)'!$H$4:$M$536,6,FALSE)</f>
        <v/>
      </c>
      <c r="P417" s="63" t="str">
        <f t="shared" si="46"/>
        <v/>
      </c>
      <c r="Q417" s="63">
        <f>VLOOKUP(G417,Hoja1!$C$4:$D$146,2,FALSE)</f>
        <v>0</v>
      </c>
      <c r="R417" s="63" t="s">
        <v>651</v>
      </c>
      <c r="S417" s="63" t="s">
        <v>304</v>
      </c>
      <c r="T417" s="63" t="str">
        <f>VLOOKUP(G417,'Sheet 1 (2)'!$H$4:$O$536,8,FALSE)</f>
        <v/>
      </c>
      <c r="U417" s="63" t="str">
        <f t="shared" si="48"/>
        <v/>
      </c>
      <c r="V417" s="63"/>
      <c r="W417" s="63" t="s">
        <v>304</v>
      </c>
      <c r="X417" s="63" t="str">
        <f>VLOOKUP(G417,'Sheet 1 (2)'!$H$4:$Q$536,10,FALSE)</f>
        <v/>
      </c>
      <c r="Y417" s="63" t="str">
        <f t="shared" si="40"/>
        <v/>
      </c>
      <c r="Z417" s="63" t="s">
        <v>2298</v>
      </c>
      <c r="AA417" s="63" t="s">
        <v>304</v>
      </c>
      <c r="AB417" s="63" t="str">
        <f>VLOOKUP(G417,'Sheet 1 (2)'!$H$4:$S$536,12,FALSE)</f>
        <v/>
      </c>
      <c r="AC417" s="63" t="str">
        <f t="shared" si="47"/>
        <v/>
      </c>
      <c r="AD417" s="63" t="s">
        <v>304</v>
      </c>
      <c r="AE417" s="63" t="str">
        <f>VLOOKUP(G417,'Sheet 1 (2)'!$H$4:$AF$536,25,FALSE)</f>
        <v/>
      </c>
      <c r="AF417" s="63" t="s">
        <v>334</v>
      </c>
      <c r="AG417" s="63" t="str">
        <f t="shared" si="42"/>
        <v/>
      </c>
      <c r="AH417" s="63" t="s">
        <v>301</v>
      </c>
      <c r="AI417" s="63" t="str">
        <f>VLOOKUP(G417,'Sheet 1 (2)'!$H$4:$AG$536,26,FALSE)</f>
        <v/>
      </c>
      <c r="AJ417" s="63" t="s">
        <v>329</v>
      </c>
      <c r="AK417" s="63" t="s">
        <v>2249</v>
      </c>
      <c r="AL417" s="63" t="str">
        <f>VLOOKUP(G417,'Sheet 1 (2)'!$H$4:$AH$536,27,FALSE)</f>
        <v/>
      </c>
      <c r="AM417" s="63" t="str">
        <f t="shared" si="52"/>
        <v>Van a enviar base SIS afiliado, con una variable que identifique EESS.</v>
      </c>
      <c r="AN417" s="63">
        <v>1</v>
      </c>
      <c r="AO417" s="63">
        <f t="shared" si="53"/>
        <v>1</v>
      </c>
      <c r="AP417" s="71" t="s">
        <v>329</v>
      </c>
      <c r="AQ417" s="71" t="s">
        <v>329</v>
      </c>
      <c r="AR417" s="71" t="s">
        <v>329</v>
      </c>
    </row>
    <row r="418" spans="1:44" ht="15.75" customHeight="1">
      <c r="A418" s="63" t="s">
        <v>1738</v>
      </c>
      <c r="B418" s="63" t="s">
        <v>128</v>
      </c>
      <c r="C418" s="63" t="s">
        <v>2243</v>
      </c>
      <c r="D418" s="63" t="s">
        <v>137</v>
      </c>
      <c r="E418" s="63" t="s">
        <v>2244</v>
      </c>
      <c r="F418" s="63" t="s">
        <v>138</v>
      </c>
      <c r="G418" s="63" t="s">
        <v>2299</v>
      </c>
      <c r="H418" s="63" t="s">
        <v>2300</v>
      </c>
      <c r="I418" s="63" t="s">
        <v>329</v>
      </c>
      <c r="J418" s="63"/>
      <c r="K418" s="63"/>
      <c r="L418" s="63" t="s">
        <v>2301</v>
      </c>
      <c r="M418" s="63" t="s">
        <v>2302</v>
      </c>
      <c r="N418" s="63" t="s">
        <v>304</v>
      </c>
      <c r="O418" s="63" t="str">
        <f>VLOOKUP(G418,'Sheet 1 (2)'!$H$4:$M$536,6,FALSE)</f>
        <v/>
      </c>
      <c r="P418" s="63" t="str">
        <f t="shared" si="46"/>
        <v/>
      </c>
      <c r="Q418" s="63">
        <f>VLOOKUP(G418,Hoja1!$C$4:$D$146,2,FALSE)</f>
        <v>0</v>
      </c>
      <c r="R418" s="63" t="s">
        <v>2303</v>
      </c>
      <c r="S418" s="63" t="s">
        <v>304</v>
      </c>
      <c r="T418" s="63" t="str">
        <f>VLOOKUP(G418,'Sheet 1 (2)'!$H$4:$O$536,8,FALSE)</f>
        <v/>
      </c>
      <c r="U418" s="63" t="str">
        <f t="shared" si="48"/>
        <v/>
      </c>
      <c r="V418" s="63"/>
      <c r="W418" s="63" t="s">
        <v>304</v>
      </c>
      <c r="X418" s="63" t="str">
        <f>VLOOKUP(G418,'Sheet 1 (2)'!$H$4:$Q$536,10,FALSE)</f>
        <v/>
      </c>
      <c r="Y418" s="63" t="str">
        <f t="shared" si="40"/>
        <v/>
      </c>
      <c r="Z418" s="63"/>
      <c r="AA418" s="63" t="s">
        <v>304</v>
      </c>
      <c r="AB418" s="63" t="str">
        <f>VLOOKUP(G418,'Sheet 1 (2)'!$H$4:$S$536,12,FALSE)</f>
        <v/>
      </c>
      <c r="AC418" s="63" t="str">
        <f t="shared" si="47"/>
        <v/>
      </c>
      <c r="AD418" s="63" t="s">
        <v>304</v>
      </c>
      <c r="AE418" s="63" t="str">
        <f>VLOOKUP(G418,'Sheet 1 (2)'!$H$4:$AF$536,25,FALSE)</f>
        <v/>
      </c>
      <c r="AF418" s="63" t="s">
        <v>307</v>
      </c>
      <c r="AG418" s="63" t="str">
        <f t="shared" si="42"/>
        <v/>
      </c>
      <c r="AH418" s="63" t="s">
        <v>301</v>
      </c>
      <c r="AI418" s="63" t="str">
        <f>VLOOKUP(G418,'Sheet 1 (2)'!$H$4:$AG$536,26,FALSE)</f>
        <v/>
      </c>
      <c r="AJ418" s="63" t="s">
        <v>301</v>
      </c>
      <c r="AK418" s="63" t="s">
        <v>2304</v>
      </c>
      <c r="AL418" s="63" t="str">
        <f>VLOOKUP(G418,'Sheet 1 (2)'!$H$4:$AH$536,27,FALSE)</f>
        <v/>
      </c>
      <c r="AM418" s="63" t="s">
        <v>2305</v>
      </c>
      <c r="AN418" s="63">
        <v>1</v>
      </c>
      <c r="AO418" s="63">
        <f t="shared" si="53"/>
        <v>0</v>
      </c>
      <c r="AP418" s="71" t="s">
        <v>329</v>
      </c>
      <c r="AQ418" s="71" t="s">
        <v>329</v>
      </c>
      <c r="AR418" s="71" t="s">
        <v>329</v>
      </c>
    </row>
    <row r="419" spans="1:44" ht="15.75" customHeight="1">
      <c r="A419" s="63" t="s">
        <v>1738</v>
      </c>
      <c r="B419" s="63" t="s">
        <v>128</v>
      </c>
      <c r="C419" s="63" t="s">
        <v>1739</v>
      </c>
      <c r="D419" s="63" t="s">
        <v>143</v>
      </c>
      <c r="E419" s="63" t="s">
        <v>1740</v>
      </c>
      <c r="F419" s="63" t="s">
        <v>144</v>
      </c>
      <c r="G419" s="63" t="s">
        <v>2306</v>
      </c>
      <c r="H419" s="63" t="s">
        <v>2307</v>
      </c>
      <c r="I419" s="63" t="s">
        <v>301</v>
      </c>
      <c r="J419" s="63"/>
      <c r="K419" s="63"/>
      <c r="L419" s="63" t="s">
        <v>709</v>
      </c>
      <c r="M419" s="63" t="s">
        <v>2308</v>
      </c>
      <c r="N419" s="63" t="s">
        <v>304</v>
      </c>
      <c r="O419" s="63" t="str">
        <f>VLOOKUP(G419,'Sheet 1 (2)'!$H$4:$M$536,6,FALSE)</f>
        <v/>
      </c>
      <c r="P419" s="63" t="str">
        <f t="shared" si="46"/>
        <v/>
      </c>
      <c r="Q419" s="63">
        <f>VLOOKUP(G419,Hoja1!$C$4:$D$146,2,FALSE)</f>
        <v>0</v>
      </c>
      <c r="R419" s="63" t="s">
        <v>1744</v>
      </c>
      <c r="S419" s="63" t="s">
        <v>304</v>
      </c>
      <c r="T419" s="63" t="str">
        <f>VLOOKUP(G419,'Sheet 1 (2)'!$H$4:$O$536,8,FALSE)</f>
        <v/>
      </c>
      <c r="U419" s="63" t="str">
        <f t="shared" si="48"/>
        <v/>
      </c>
      <c r="V419" s="63"/>
      <c r="W419" s="63" t="s">
        <v>304</v>
      </c>
      <c r="X419" s="63" t="str">
        <f>VLOOKUP(G419,'Sheet 1 (2)'!$H$4:$Q$536,10,FALSE)</f>
        <v/>
      </c>
      <c r="Y419" s="63" t="str">
        <f t="shared" si="40"/>
        <v/>
      </c>
      <c r="Z419" s="63" t="s">
        <v>2309</v>
      </c>
      <c r="AA419" s="63" t="s">
        <v>304</v>
      </c>
      <c r="AB419" s="63" t="str">
        <f>VLOOKUP(G419,'Sheet 1 (2)'!$H$4:$S$536,12,FALSE)</f>
        <v/>
      </c>
      <c r="AC419" s="63" t="str">
        <f t="shared" si="47"/>
        <v/>
      </c>
      <c r="AD419" s="63" t="s">
        <v>304</v>
      </c>
      <c r="AE419" s="63" t="str">
        <f>VLOOKUP(G419,'Sheet 1 (2)'!$H$4:$AF$536,25,FALSE)</f>
        <v/>
      </c>
      <c r="AF419" s="63" t="s">
        <v>364</v>
      </c>
      <c r="AG419" s="63" t="str">
        <f t="shared" si="42"/>
        <v/>
      </c>
      <c r="AH419" s="63" t="s">
        <v>1746</v>
      </c>
      <c r="AI419" s="63" t="str">
        <f>VLOOKUP(G419,'Sheet 1 (2)'!$H$4:$AG$536,26,FALSE)</f>
        <v/>
      </c>
      <c r="AJ419" s="68" t="s">
        <v>329</v>
      </c>
      <c r="AK419" s="63" t="s">
        <v>1747</v>
      </c>
      <c r="AL419" s="63" t="str">
        <f>VLOOKUP(G419,'Sheet 1 (2)'!$H$4:$AH$536,27,FALSE)</f>
        <v/>
      </c>
      <c r="AM419" s="63"/>
      <c r="AN419" s="63">
        <v>1</v>
      </c>
      <c r="AO419" s="63">
        <f t="shared" si="53"/>
        <v>1</v>
      </c>
      <c r="AP419" s="71" t="s">
        <v>329</v>
      </c>
      <c r="AQ419" s="71" t="s">
        <v>329</v>
      </c>
      <c r="AR419" s="71" t="s">
        <v>329</v>
      </c>
    </row>
    <row r="420" spans="1:44" ht="15.75" customHeight="1">
      <c r="A420" s="63" t="s">
        <v>1738</v>
      </c>
      <c r="B420" s="63" t="s">
        <v>128</v>
      </c>
      <c r="C420" s="63" t="s">
        <v>2243</v>
      </c>
      <c r="D420" s="63" t="s">
        <v>137</v>
      </c>
      <c r="E420" s="63" t="s">
        <v>2244</v>
      </c>
      <c r="F420" s="63" t="s">
        <v>138</v>
      </c>
      <c r="G420" s="63" t="s">
        <v>2310</v>
      </c>
      <c r="H420" s="63" t="s">
        <v>2311</v>
      </c>
      <c r="I420" s="63" t="s">
        <v>329</v>
      </c>
      <c r="J420" s="63"/>
      <c r="K420" s="63"/>
      <c r="L420" s="63" t="s">
        <v>1795</v>
      </c>
      <c r="M420" s="63" t="s">
        <v>2312</v>
      </c>
      <c r="N420" s="63" t="s">
        <v>304</v>
      </c>
      <c r="O420" s="63" t="str">
        <f>VLOOKUP(G420,'Sheet 1 (2)'!$H$4:$M$536,6,FALSE)</f>
        <v/>
      </c>
      <c r="P420" s="63" t="str">
        <f t="shared" si="46"/>
        <v/>
      </c>
      <c r="Q420" s="63">
        <f>VLOOKUP(G420,Hoja1!$C$4:$D$146,2,FALSE)</f>
        <v>0</v>
      </c>
      <c r="R420" s="63" t="s">
        <v>651</v>
      </c>
      <c r="S420" s="63" t="s">
        <v>304</v>
      </c>
      <c r="T420" s="63" t="str">
        <f>VLOOKUP(G420,'Sheet 1 (2)'!$H$4:$O$536,8,FALSE)</f>
        <v/>
      </c>
      <c r="U420" s="63" t="str">
        <f t="shared" si="48"/>
        <v/>
      </c>
      <c r="V420" s="63"/>
      <c r="W420" s="63" t="s">
        <v>304</v>
      </c>
      <c r="X420" s="63" t="str">
        <f>VLOOKUP(G420,'Sheet 1 (2)'!$H$4:$Q$536,10,FALSE)</f>
        <v/>
      </c>
      <c r="Y420" s="63" t="str">
        <f t="shared" si="40"/>
        <v/>
      </c>
      <c r="Z420" s="63" t="s">
        <v>2298</v>
      </c>
      <c r="AA420" s="63" t="s">
        <v>304</v>
      </c>
      <c r="AB420" s="63" t="str">
        <f>VLOOKUP(G420,'Sheet 1 (2)'!$H$4:$S$536,12,FALSE)</f>
        <v/>
      </c>
      <c r="AC420" s="63" t="str">
        <f t="shared" si="47"/>
        <v/>
      </c>
      <c r="AD420" s="63" t="s">
        <v>304</v>
      </c>
      <c r="AE420" s="63" t="str">
        <f>VLOOKUP(G420,'Sheet 1 (2)'!$H$4:$AF$536,25,FALSE)</f>
        <v/>
      </c>
      <c r="AF420" s="63" t="s">
        <v>334</v>
      </c>
      <c r="AG420" s="63" t="str">
        <f t="shared" si="42"/>
        <v/>
      </c>
      <c r="AH420" s="63" t="s">
        <v>329</v>
      </c>
      <c r="AI420" s="63" t="str">
        <f>VLOOKUP(G420,'Sheet 1 (2)'!$H$4:$AG$536,26,FALSE)</f>
        <v/>
      </c>
      <c r="AJ420" s="63" t="s">
        <v>329</v>
      </c>
      <c r="AK420" s="63"/>
      <c r="AL420" s="63" t="str">
        <f>VLOOKUP(G420,'Sheet 1 (2)'!$H$4:$AH$536,27,FALSE)</f>
        <v/>
      </c>
      <c r="AM420" s="63" t="str">
        <f t="shared" ref="AM420:AM432" si="54">IF(AK420&lt;&gt;"",AK420,AL420)</f>
        <v/>
      </c>
      <c r="AN420" s="63">
        <v>1</v>
      </c>
      <c r="AO420" s="63">
        <f t="shared" si="53"/>
        <v>1</v>
      </c>
      <c r="AP420" s="71" t="s">
        <v>329</v>
      </c>
      <c r="AQ420" s="71" t="s">
        <v>329</v>
      </c>
      <c r="AR420" s="71" t="s">
        <v>329</v>
      </c>
    </row>
    <row r="421" spans="1:44" ht="15.75" customHeight="1">
      <c r="A421" s="63" t="s">
        <v>1738</v>
      </c>
      <c r="B421" s="63" t="s">
        <v>128</v>
      </c>
      <c r="C421" s="63" t="s">
        <v>2313</v>
      </c>
      <c r="D421" s="63" t="s">
        <v>139</v>
      </c>
      <c r="E421" s="63" t="s">
        <v>2314</v>
      </c>
      <c r="F421" s="63" t="s">
        <v>140</v>
      </c>
      <c r="G421" s="63" t="s">
        <v>2315</v>
      </c>
      <c r="H421" s="63" t="s">
        <v>2316</v>
      </c>
      <c r="I421" s="63" t="s">
        <v>329</v>
      </c>
      <c r="J421" s="63"/>
      <c r="K421" s="63"/>
      <c r="L421" s="63" t="s">
        <v>709</v>
      </c>
      <c r="M421" s="63" t="s">
        <v>2317</v>
      </c>
      <c r="N421" s="63" t="s">
        <v>304</v>
      </c>
      <c r="O421" s="63" t="str">
        <f>VLOOKUP(G421,'Sheet 1 (2)'!$H$4:$M$536,6,FALSE)</f>
        <v/>
      </c>
      <c r="P421" s="63" t="str">
        <f t="shared" si="46"/>
        <v/>
      </c>
      <c r="Q421" s="63">
        <f>VLOOKUP(G421,Hoja1!$C$4:$D$146,2,FALSE)</f>
        <v>0</v>
      </c>
      <c r="R421" s="63" t="s">
        <v>498</v>
      </c>
      <c r="S421" s="63" t="s">
        <v>2318</v>
      </c>
      <c r="T421" s="63" t="str">
        <f>VLOOKUP(G421,'Sheet 1 (2)'!$H$4:$O$536,8,FALSE)</f>
        <v/>
      </c>
      <c r="U421" s="63" t="str">
        <f t="shared" si="48"/>
        <v>EGRESOS EMERGENCIAS</v>
      </c>
      <c r="V421" s="63"/>
      <c r="W421" s="63" t="s">
        <v>304</v>
      </c>
      <c r="X421" s="63" t="str">
        <f>VLOOKUP(G421,'Sheet 1 (2)'!$H$4:$Q$536,10,FALSE)</f>
        <v/>
      </c>
      <c r="Y421" s="63" t="str">
        <f t="shared" si="40"/>
        <v/>
      </c>
      <c r="Z421" s="63" t="s">
        <v>2319</v>
      </c>
      <c r="AA421" s="63" t="s">
        <v>304</v>
      </c>
      <c r="AB421" s="63" t="str">
        <f>VLOOKUP(G421,'Sheet 1 (2)'!$H$4:$S$536,12,FALSE)</f>
        <v/>
      </c>
      <c r="AC421" s="63" t="str">
        <f t="shared" si="47"/>
        <v/>
      </c>
      <c r="AD421" s="63" t="s">
        <v>304</v>
      </c>
      <c r="AE421" s="63" t="str">
        <f>VLOOKUP(G421,'Sheet 1 (2)'!$H$4:$AF$536,25,FALSE)</f>
        <v/>
      </c>
      <c r="AF421" s="63" t="s">
        <v>797</v>
      </c>
      <c r="AG421" s="63" t="str">
        <f t="shared" si="42"/>
        <v/>
      </c>
      <c r="AH421" s="63" t="s">
        <v>329</v>
      </c>
      <c r="AI421" s="63" t="str">
        <f>VLOOKUP(G421,'Sheet 1 (2)'!$H$4:$AG$536,26,FALSE)</f>
        <v/>
      </c>
      <c r="AJ421" s="63" t="s">
        <v>329</v>
      </c>
      <c r="AK421" s="63" t="s">
        <v>304</v>
      </c>
      <c r="AL421" s="63" t="str">
        <f>VLOOKUP(G421,'Sheet 1 (2)'!$H$4:$AH$536,27,FALSE)</f>
        <v/>
      </c>
      <c r="AM421" s="63" t="str">
        <f t="shared" si="54"/>
        <v/>
      </c>
      <c r="AN421" s="63">
        <v>1</v>
      </c>
      <c r="AO421" s="63">
        <f t="shared" si="53"/>
        <v>1</v>
      </c>
      <c r="AP421" s="71" t="s">
        <v>329</v>
      </c>
      <c r="AQ421" s="71" t="s">
        <v>2320</v>
      </c>
      <c r="AR421" s="71" t="s">
        <v>329</v>
      </c>
    </row>
    <row r="422" spans="1:44" ht="15.75" customHeight="1">
      <c r="A422" s="63" t="s">
        <v>1738</v>
      </c>
      <c r="B422" s="63" t="s">
        <v>128</v>
      </c>
      <c r="C422" s="63" t="s">
        <v>2313</v>
      </c>
      <c r="D422" s="63" t="s">
        <v>139</v>
      </c>
      <c r="E422" s="63" t="s">
        <v>2314</v>
      </c>
      <c r="F422" s="63" t="s">
        <v>140</v>
      </c>
      <c r="G422" s="63" t="s">
        <v>2321</v>
      </c>
      <c r="H422" s="63" t="s">
        <v>2322</v>
      </c>
      <c r="I422" s="63" t="s">
        <v>329</v>
      </c>
      <c r="J422" s="63"/>
      <c r="K422" s="63"/>
      <c r="L422" s="63" t="s">
        <v>709</v>
      </c>
      <c r="M422" s="63" t="s">
        <v>2323</v>
      </c>
      <c r="N422" s="63" t="s">
        <v>304</v>
      </c>
      <c r="O422" s="63" t="str">
        <f>VLOOKUP(G422,'Sheet 1 (2)'!$H$4:$M$536,6,FALSE)</f>
        <v/>
      </c>
      <c r="P422" s="63" t="str">
        <f t="shared" si="46"/>
        <v/>
      </c>
      <c r="Q422" s="63">
        <f>VLOOKUP(G422,Hoja1!$C$4:$D$146,2,FALSE)</f>
        <v>0</v>
      </c>
      <c r="R422" s="63" t="s">
        <v>498</v>
      </c>
      <c r="S422" s="63" t="s">
        <v>304</v>
      </c>
      <c r="T422" s="63" t="str">
        <f>VLOOKUP(G422,'Sheet 1 (2)'!$H$4:$O$536,8,FALSE)</f>
        <v/>
      </c>
      <c r="U422" s="63" t="str">
        <f t="shared" si="48"/>
        <v/>
      </c>
      <c r="V422" s="63"/>
      <c r="W422" s="63" t="s">
        <v>304</v>
      </c>
      <c r="X422" s="63" t="str">
        <f>VLOOKUP(G422,'Sheet 1 (2)'!$H$4:$Q$536,10,FALSE)</f>
        <v/>
      </c>
      <c r="Y422" s="63" t="str">
        <f t="shared" si="40"/>
        <v/>
      </c>
      <c r="Z422" s="63" t="s">
        <v>2324</v>
      </c>
      <c r="AA422" s="63" t="s">
        <v>304</v>
      </c>
      <c r="AB422" s="63" t="str">
        <f>VLOOKUP(G422,'Sheet 1 (2)'!$H$4:$S$536,12,FALSE)</f>
        <v/>
      </c>
      <c r="AC422" s="63" t="str">
        <f t="shared" si="47"/>
        <v/>
      </c>
      <c r="AD422" s="63" t="s">
        <v>304</v>
      </c>
      <c r="AE422" s="63" t="str">
        <f>VLOOKUP(G422,'Sheet 1 (2)'!$H$4:$AF$536,25,FALSE)</f>
        <v/>
      </c>
      <c r="AF422" s="63" t="s">
        <v>1887</v>
      </c>
      <c r="AG422" s="63" t="str">
        <f t="shared" si="42"/>
        <v/>
      </c>
      <c r="AH422" s="63" t="s">
        <v>329</v>
      </c>
      <c r="AI422" s="63" t="str">
        <f>VLOOKUP(G422,'Sheet 1 (2)'!$H$4:$AG$536,26,FALSE)</f>
        <v/>
      </c>
      <c r="AJ422" s="63" t="s">
        <v>329</v>
      </c>
      <c r="AK422" s="63" t="s">
        <v>304</v>
      </c>
      <c r="AL422" s="63" t="str">
        <f>VLOOKUP(G422,'Sheet 1 (2)'!$H$4:$AH$536,27,FALSE)</f>
        <v/>
      </c>
      <c r="AM422" s="63" t="str">
        <f t="shared" si="54"/>
        <v/>
      </c>
      <c r="AN422" s="63">
        <v>1</v>
      </c>
      <c r="AO422" s="63">
        <f t="shared" si="53"/>
        <v>1</v>
      </c>
      <c r="AP422" s="71" t="s">
        <v>329</v>
      </c>
      <c r="AQ422" s="71" t="s">
        <v>329</v>
      </c>
      <c r="AR422" s="71" t="s">
        <v>329</v>
      </c>
    </row>
    <row r="423" spans="1:44" ht="15.75" customHeight="1">
      <c r="A423" s="63" t="s">
        <v>1738</v>
      </c>
      <c r="B423" s="63" t="s">
        <v>128</v>
      </c>
      <c r="C423" s="63" t="s">
        <v>2313</v>
      </c>
      <c r="D423" s="63" t="s">
        <v>139</v>
      </c>
      <c r="E423" s="63" t="s">
        <v>2314</v>
      </c>
      <c r="F423" s="63" t="s">
        <v>140</v>
      </c>
      <c r="G423" s="63" t="s">
        <v>2325</v>
      </c>
      <c r="H423" s="63" t="s">
        <v>2326</v>
      </c>
      <c r="I423" s="63" t="s">
        <v>329</v>
      </c>
      <c r="J423" s="63"/>
      <c r="K423" s="63"/>
      <c r="L423" s="63" t="s">
        <v>709</v>
      </c>
      <c r="M423" s="63" t="s">
        <v>2327</v>
      </c>
      <c r="N423" s="63" t="s">
        <v>304</v>
      </c>
      <c r="O423" s="63" t="str">
        <f>VLOOKUP(G423,'Sheet 1 (2)'!$H$4:$M$536,6,FALSE)</f>
        <v/>
      </c>
      <c r="P423" s="63" t="str">
        <f t="shared" si="46"/>
        <v/>
      </c>
      <c r="Q423" s="63">
        <f>VLOOKUP(G423,Hoja1!$C$4:$D$146,2,FALSE)</f>
        <v>0</v>
      </c>
      <c r="R423" s="63" t="s">
        <v>498</v>
      </c>
      <c r="S423" s="63" t="s">
        <v>304</v>
      </c>
      <c r="T423" s="63" t="str">
        <f>VLOOKUP(G423,'Sheet 1 (2)'!$H$4:$O$536,8,FALSE)</f>
        <v/>
      </c>
      <c r="U423" s="63" t="str">
        <f t="shared" si="48"/>
        <v/>
      </c>
      <c r="V423" s="63"/>
      <c r="W423" s="63" t="s">
        <v>304</v>
      </c>
      <c r="X423" s="63" t="str">
        <f>VLOOKUP(G423,'Sheet 1 (2)'!$H$4:$Q$536,10,FALSE)</f>
        <v/>
      </c>
      <c r="Y423" s="63" t="str">
        <f t="shared" si="40"/>
        <v/>
      </c>
      <c r="Z423" s="63" t="s">
        <v>2328</v>
      </c>
      <c r="AA423" s="63" t="s">
        <v>304</v>
      </c>
      <c r="AB423" s="63" t="str">
        <f>VLOOKUP(G423,'Sheet 1 (2)'!$H$4:$S$536,12,FALSE)</f>
        <v/>
      </c>
      <c r="AC423" s="63" t="str">
        <f t="shared" si="47"/>
        <v/>
      </c>
      <c r="AD423" s="63" t="s">
        <v>304</v>
      </c>
      <c r="AE423" s="63" t="str">
        <f>VLOOKUP(G423,'Sheet 1 (2)'!$H$4:$AF$536,25,FALSE)</f>
        <v/>
      </c>
      <c r="AF423" s="63" t="s">
        <v>1887</v>
      </c>
      <c r="AG423" s="63" t="str">
        <f t="shared" si="42"/>
        <v/>
      </c>
      <c r="AH423" s="63" t="s">
        <v>329</v>
      </c>
      <c r="AI423" s="63" t="str">
        <f>VLOOKUP(G423,'Sheet 1 (2)'!$H$4:$AG$536,26,FALSE)</f>
        <v/>
      </c>
      <c r="AJ423" s="63" t="s">
        <v>329</v>
      </c>
      <c r="AK423" s="63" t="s">
        <v>304</v>
      </c>
      <c r="AL423" s="63" t="str">
        <f>VLOOKUP(G423,'Sheet 1 (2)'!$H$4:$AH$536,27,FALSE)</f>
        <v/>
      </c>
      <c r="AM423" s="63" t="str">
        <f t="shared" si="54"/>
        <v/>
      </c>
      <c r="AN423" s="63">
        <v>1</v>
      </c>
      <c r="AO423" s="63">
        <f t="shared" si="53"/>
        <v>1</v>
      </c>
      <c r="AP423" s="71" t="s">
        <v>329</v>
      </c>
      <c r="AQ423" s="71" t="s">
        <v>329</v>
      </c>
      <c r="AR423" s="71" t="s">
        <v>329</v>
      </c>
    </row>
    <row r="424" spans="1:44" ht="15.75" customHeight="1">
      <c r="A424" s="63" t="s">
        <v>1738</v>
      </c>
      <c r="B424" s="63" t="s">
        <v>128</v>
      </c>
      <c r="C424" s="63" t="s">
        <v>2313</v>
      </c>
      <c r="D424" s="63" t="s">
        <v>139</v>
      </c>
      <c r="E424" s="63" t="s">
        <v>2314</v>
      </c>
      <c r="F424" s="63" t="s">
        <v>140</v>
      </c>
      <c r="G424" s="63" t="s">
        <v>2329</v>
      </c>
      <c r="H424" s="63" t="s">
        <v>2330</v>
      </c>
      <c r="I424" s="63" t="s">
        <v>329</v>
      </c>
      <c r="J424" s="63"/>
      <c r="K424" s="63"/>
      <c r="L424" s="63" t="s">
        <v>330</v>
      </c>
      <c r="M424" s="63" t="s">
        <v>2331</v>
      </c>
      <c r="N424" s="63" t="s">
        <v>2332</v>
      </c>
      <c r="O424" s="63" t="str">
        <f>VLOOKUP(G424,'Sheet 1 (2)'!$H$4:$M$536,6,FALSE)</f>
        <v/>
      </c>
      <c r="P424" s="63" t="str">
        <f t="shared" si="46"/>
        <v>el 10% al total de personas que recibieron una de las siguientes actividades:sesiones educativa o sesión demostrativa o sesión de grupo de ayuda mutua el año anterior</v>
      </c>
      <c r="Q424" s="63">
        <f>VLOOKUP(G424,Hoja1!$C$4:$D$146,2,FALSE)</f>
        <v>0</v>
      </c>
      <c r="R424" s="63" t="s">
        <v>498</v>
      </c>
      <c r="S424" s="63" t="s">
        <v>304</v>
      </c>
      <c r="T424" s="63" t="str">
        <f>VLOOKUP(G424,'Sheet 1 (2)'!$H$4:$O$536,8,FALSE)</f>
        <v/>
      </c>
      <c r="U424" s="63" t="str">
        <f t="shared" si="48"/>
        <v/>
      </c>
      <c r="V424" s="63"/>
      <c r="W424" s="63" t="s">
        <v>304</v>
      </c>
      <c r="X424" s="63" t="str">
        <f>VLOOKUP(G424,'Sheet 1 (2)'!$H$4:$Q$536,10,FALSE)</f>
        <v/>
      </c>
      <c r="Y424" s="63" t="str">
        <f t="shared" si="40"/>
        <v/>
      </c>
      <c r="Z424" s="63" t="s">
        <v>2333</v>
      </c>
      <c r="AA424" s="63" t="s">
        <v>2334</v>
      </c>
      <c r="AB424" s="63" t="str">
        <f>VLOOKUP(G424,'Sheet 1 (2)'!$H$4:$S$536,12,FALSE)</f>
        <v/>
      </c>
      <c r="AC424" s="63" t="str">
        <f t="shared" si="47"/>
        <v>C0009
C0010
C0012
U0050 
U0051</v>
      </c>
      <c r="AD424" s="63" t="s">
        <v>304</v>
      </c>
      <c r="AE424" s="63" t="str">
        <f>VLOOKUP(G424,'Sheet 1 (2)'!$H$4:$AF$536,25,FALSE)</f>
        <v/>
      </c>
      <c r="AF424" s="63" t="s">
        <v>797</v>
      </c>
      <c r="AG424" s="63" t="str">
        <f t="shared" si="42"/>
        <v/>
      </c>
      <c r="AH424" s="63" t="s">
        <v>329</v>
      </c>
      <c r="AI424" s="63" t="str">
        <f>VLOOKUP(G424,'Sheet 1 (2)'!$H$4:$AG$536,26,FALSE)</f>
        <v/>
      </c>
      <c r="AJ424" s="63" t="s">
        <v>329</v>
      </c>
      <c r="AK424" s="63" t="s">
        <v>304</v>
      </c>
      <c r="AL424" s="63" t="str">
        <f>VLOOKUP(G424,'Sheet 1 (2)'!$H$4:$AH$536,27,FALSE)</f>
        <v/>
      </c>
      <c r="AM424" s="63" t="str">
        <f t="shared" si="54"/>
        <v/>
      </c>
      <c r="AN424" s="63">
        <v>1</v>
      </c>
      <c r="AO424" s="63">
        <f t="shared" si="53"/>
        <v>1</v>
      </c>
      <c r="AP424" s="71" t="s">
        <v>329</v>
      </c>
      <c r="AQ424" s="71" t="s">
        <v>329</v>
      </c>
      <c r="AR424" s="71" t="s">
        <v>329</v>
      </c>
    </row>
    <row r="425" spans="1:44" ht="15.75" customHeight="1">
      <c r="A425" s="63" t="s">
        <v>1738</v>
      </c>
      <c r="B425" s="63" t="s">
        <v>128</v>
      </c>
      <c r="C425" s="63" t="s">
        <v>2313</v>
      </c>
      <c r="D425" s="63" t="s">
        <v>139</v>
      </c>
      <c r="E425" s="63" t="s">
        <v>2314</v>
      </c>
      <c r="F425" s="63" t="s">
        <v>140</v>
      </c>
      <c r="G425" s="63" t="s">
        <v>2335</v>
      </c>
      <c r="H425" s="63" t="s">
        <v>2336</v>
      </c>
      <c r="I425" s="63" t="s">
        <v>329</v>
      </c>
      <c r="J425" s="63"/>
      <c r="K425" s="63"/>
      <c r="L425" s="63" t="s">
        <v>1249</v>
      </c>
      <c r="M425" s="63" t="s">
        <v>2337</v>
      </c>
      <c r="N425" s="63" t="s">
        <v>2338</v>
      </c>
      <c r="O425" s="63" t="str">
        <f>VLOOKUP(G425,'Sheet 1 (2)'!$H$4:$M$536,6,FALSE)</f>
        <v/>
      </c>
      <c r="P425" s="63" t="str">
        <f t="shared" si="46"/>
        <v xml:space="preserve">10%  al total de personas atendidas con hipertensión arterial de  alto riesgo y muy alto riesgo en el último año.
</v>
      </c>
      <c r="Q425" s="63">
        <f>VLOOKUP(G425,Hoja1!$C$4:$D$146,2,FALSE)</f>
        <v>0</v>
      </c>
      <c r="R425" s="63" t="s">
        <v>498</v>
      </c>
      <c r="S425" s="63" t="s">
        <v>304</v>
      </c>
      <c r="T425" s="63" t="str">
        <f>VLOOKUP(G425,'Sheet 1 (2)'!$H$4:$O$536,8,FALSE)</f>
        <v/>
      </c>
      <c r="U425" s="63" t="str">
        <f t="shared" si="48"/>
        <v/>
      </c>
      <c r="V425" s="63"/>
      <c r="W425" s="63" t="s">
        <v>304</v>
      </c>
      <c r="X425" s="63" t="str">
        <f>VLOOKUP(G425,'Sheet 1 (2)'!$H$4:$Q$536,10,FALSE)</f>
        <v/>
      </c>
      <c r="Y425" s="63" t="str">
        <f t="shared" si="40"/>
        <v/>
      </c>
      <c r="Z425" s="63" t="s">
        <v>2339</v>
      </c>
      <c r="AA425" s="63" t="s">
        <v>2340</v>
      </c>
      <c r="AB425" s="63" t="str">
        <f>VLOOKUP(G425,'Sheet 1 (2)'!$H$4:$S$536,12,FALSE)</f>
        <v/>
      </c>
      <c r="AC425" s="63" t="str">
        <f t="shared" si="47"/>
        <v xml:space="preserve">I10
I11
I12
I13 
</v>
      </c>
      <c r="AD425" s="63" t="s">
        <v>304</v>
      </c>
      <c r="AE425" s="63" t="str">
        <f>VLOOKUP(G425,'Sheet 1 (2)'!$H$4:$AF$536,25,FALSE)</f>
        <v/>
      </c>
      <c r="AF425" s="63" t="s">
        <v>429</v>
      </c>
      <c r="AG425" s="63" t="str">
        <f t="shared" si="42"/>
        <v/>
      </c>
      <c r="AH425" s="63" t="s">
        <v>329</v>
      </c>
      <c r="AI425" s="63" t="str">
        <f>VLOOKUP(G425,'Sheet 1 (2)'!$H$4:$AG$536,26,FALSE)</f>
        <v/>
      </c>
      <c r="AJ425" s="63" t="s">
        <v>329</v>
      </c>
      <c r="AK425" s="63" t="s">
        <v>304</v>
      </c>
      <c r="AL425" s="63" t="str">
        <f>VLOOKUP(G425,'Sheet 1 (2)'!$H$4:$AH$536,27,FALSE)</f>
        <v/>
      </c>
      <c r="AM425" s="63" t="str">
        <f t="shared" si="54"/>
        <v/>
      </c>
      <c r="AN425" s="63">
        <v>1</v>
      </c>
      <c r="AO425" s="63">
        <f t="shared" si="53"/>
        <v>1</v>
      </c>
      <c r="AP425" s="71" t="s">
        <v>329</v>
      </c>
      <c r="AQ425" s="71" t="s">
        <v>329</v>
      </c>
      <c r="AR425" s="71" t="s">
        <v>329</v>
      </c>
    </row>
    <row r="426" spans="1:44" ht="15.75" customHeight="1">
      <c r="A426" s="63" t="s">
        <v>1738</v>
      </c>
      <c r="B426" s="63" t="s">
        <v>128</v>
      </c>
      <c r="C426" s="63" t="s">
        <v>2313</v>
      </c>
      <c r="D426" s="63" t="s">
        <v>139</v>
      </c>
      <c r="E426" s="63" t="s">
        <v>2314</v>
      </c>
      <c r="F426" s="63" t="s">
        <v>140</v>
      </c>
      <c r="G426" s="63" t="s">
        <v>2341</v>
      </c>
      <c r="H426" s="63" t="s">
        <v>2342</v>
      </c>
      <c r="I426" s="63" t="s">
        <v>329</v>
      </c>
      <c r="J426" s="63"/>
      <c r="K426" s="63"/>
      <c r="L426" s="63" t="s">
        <v>1795</v>
      </c>
      <c r="M426" s="63" t="s">
        <v>2343</v>
      </c>
      <c r="N426" s="63" t="s">
        <v>304</v>
      </c>
      <c r="O426" s="63" t="str">
        <f>VLOOKUP(G426,'Sheet 1 (2)'!$H$4:$M$536,6,FALSE)</f>
        <v/>
      </c>
      <c r="P426" s="63" t="str">
        <f t="shared" si="46"/>
        <v/>
      </c>
      <c r="Q426" s="63">
        <f>VLOOKUP(G426,Hoja1!$C$4:$D$146,2,FALSE)</f>
        <v>0</v>
      </c>
      <c r="R426" s="63" t="s">
        <v>498</v>
      </c>
      <c r="S426" s="63" t="s">
        <v>304</v>
      </c>
      <c r="T426" s="63" t="str">
        <f>VLOOKUP(G426,'Sheet 1 (2)'!$H$4:$O$536,8,FALSE)</f>
        <v/>
      </c>
      <c r="U426" s="63" t="str">
        <f t="shared" si="48"/>
        <v/>
      </c>
      <c r="V426" s="63"/>
      <c r="W426" s="63" t="s">
        <v>304</v>
      </c>
      <c r="X426" s="63" t="str">
        <f>VLOOKUP(G426,'Sheet 1 (2)'!$H$4:$Q$536,10,FALSE)</f>
        <v/>
      </c>
      <c r="Y426" s="63" t="str">
        <f t="shared" si="40"/>
        <v/>
      </c>
      <c r="Z426" s="63" t="s">
        <v>2344</v>
      </c>
      <c r="AA426" s="63" t="s">
        <v>304</v>
      </c>
      <c r="AB426" s="63" t="str">
        <f>VLOOKUP(G426,'Sheet 1 (2)'!$H$4:$S$536,12,FALSE)</f>
        <v/>
      </c>
      <c r="AC426" s="63" t="str">
        <f t="shared" si="47"/>
        <v/>
      </c>
      <c r="AD426" s="63" t="s">
        <v>304</v>
      </c>
      <c r="AE426" s="63" t="str">
        <f>VLOOKUP(G426,'Sheet 1 (2)'!$H$4:$AF$536,25,FALSE)</f>
        <v/>
      </c>
      <c r="AF426" s="63" t="s">
        <v>418</v>
      </c>
      <c r="AG426" s="63" t="str">
        <f t="shared" si="42"/>
        <v/>
      </c>
      <c r="AH426" s="63" t="s">
        <v>329</v>
      </c>
      <c r="AI426" s="63" t="str">
        <f>VLOOKUP(G426,'Sheet 1 (2)'!$H$4:$AG$536,26,FALSE)</f>
        <v/>
      </c>
      <c r="AJ426" s="63" t="s">
        <v>329</v>
      </c>
      <c r="AK426" s="63" t="s">
        <v>304</v>
      </c>
      <c r="AL426" s="63" t="str">
        <f>VLOOKUP(G426,'Sheet 1 (2)'!$H$4:$AH$536,27,FALSE)</f>
        <v/>
      </c>
      <c r="AM426" s="63" t="str">
        <f t="shared" si="54"/>
        <v/>
      </c>
      <c r="AN426" s="63">
        <v>1</v>
      </c>
      <c r="AO426" s="63">
        <f t="shared" si="53"/>
        <v>1</v>
      </c>
      <c r="AP426" s="71" t="s">
        <v>329</v>
      </c>
      <c r="AQ426" s="71" t="s">
        <v>329</v>
      </c>
      <c r="AR426" s="71" t="s">
        <v>329</v>
      </c>
    </row>
    <row r="427" spans="1:44" ht="15.75" customHeight="1">
      <c r="A427" s="63" t="s">
        <v>1738</v>
      </c>
      <c r="B427" s="63" t="s">
        <v>128</v>
      </c>
      <c r="C427" s="63" t="s">
        <v>2345</v>
      </c>
      <c r="D427" s="63" t="s">
        <v>141</v>
      </c>
      <c r="E427" s="63" t="s">
        <v>2346</v>
      </c>
      <c r="F427" s="63" t="s">
        <v>142</v>
      </c>
      <c r="G427" s="63" t="s">
        <v>2347</v>
      </c>
      <c r="H427" s="63" t="s">
        <v>2348</v>
      </c>
      <c r="I427" s="63" t="s">
        <v>329</v>
      </c>
      <c r="J427" s="63"/>
      <c r="K427" s="63"/>
      <c r="L427" s="63" t="s">
        <v>709</v>
      </c>
      <c r="M427" s="63" t="s">
        <v>2349</v>
      </c>
      <c r="N427" s="63" t="s">
        <v>304</v>
      </c>
      <c r="O427" s="63" t="str">
        <f>VLOOKUP(G427,'Sheet 1 (2)'!$H$4:$M$536,6,FALSE)</f>
        <v/>
      </c>
      <c r="P427" s="63" t="str">
        <f t="shared" si="46"/>
        <v/>
      </c>
      <c r="Q427" s="63">
        <f>VLOOKUP(G427,Hoja1!$C$4:$D$146,2,FALSE)</f>
        <v>0</v>
      </c>
      <c r="R427" s="63" t="s">
        <v>498</v>
      </c>
      <c r="S427" s="63" t="s">
        <v>2350</v>
      </c>
      <c r="T427" s="63" t="str">
        <f>VLOOKUP(G427,'Sheet 1 (2)'!$H$4:$O$536,8,FALSE)</f>
        <v/>
      </c>
      <c r="U427" s="63" t="str">
        <f t="shared" si="48"/>
        <v xml:space="preserve">EGRESOS EMERGENCIA
</v>
      </c>
      <c r="V427" s="63"/>
      <c r="W427" s="63" t="s">
        <v>304</v>
      </c>
      <c r="X427" s="63" t="str">
        <f>VLOOKUP(G427,'Sheet 1 (2)'!$H$4:$Q$536,10,FALSE)</f>
        <v/>
      </c>
      <c r="Y427" s="63" t="str">
        <f t="shared" si="40"/>
        <v/>
      </c>
      <c r="Z427" s="63" t="s">
        <v>2351</v>
      </c>
      <c r="AA427" s="63" t="s">
        <v>304</v>
      </c>
      <c r="AB427" s="63" t="str">
        <f>VLOOKUP(G427,'Sheet 1 (2)'!$H$4:$S$536,12,FALSE)</f>
        <v/>
      </c>
      <c r="AC427" s="63" t="str">
        <f t="shared" si="47"/>
        <v/>
      </c>
      <c r="AD427" s="63" t="s">
        <v>304</v>
      </c>
      <c r="AE427" s="63" t="str">
        <f>VLOOKUP(G427,'Sheet 1 (2)'!$H$4:$AF$536,25,FALSE)</f>
        <v/>
      </c>
      <c r="AF427" s="63" t="s">
        <v>797</v>
      </c>
      <c r="AG427" s="63" t="str">
        <f t="shared" si="42"/>
        <v/>
      </c>
      <c r="AH427" s="63" t="s">
        <v>329</v>
      </c>
      <c r="AI427" s="63" t="str">
        <f>VLOOKUP(G427,'Sheet 1 (2)'!$H$4:$AG$536,26,FALSE)</f>
        <v/>
      </c>
      <c r="AJ427" s="63" t="s">
        <v>329</v>
      </c>
      <c r="AK427" s="63" t="s">
        <v>304</v>
      </c>
      <c r="AL427" s="63" t="str">
        <f>VLOOKUP(G427,'Sheet 1 (2)'!$H$4:$AH$536,27,FALSE)</f>
        <v/>
      </c>
      <c r="AM427" s="63" t="str">
        <f t="shared" si="54"/>
        <v/>
      </c>
      <c r="AN427" s="63">
        <v>1</v>
      </c>
      <c r="AO427" s="63">
        <f t="shared" si="53"/>
        <v>1</v>
      </c>
      <c r="AP427" s="71" t="s">
        <v>329</v>
      </c>
      <c r="AQ427" s="71" t="s">
        <v>329</v>
      </c>
      <c r="AR427" s="71" t="s">
        <v>329</v>
      </c>
    </row>
    <row r="428" spans="1:44" ht="15.75" customHeight="1">
      <c r="A428" s="63" t="s">
        <v>1738</v>
      </c>
      <c r="B428" s="63" t="s">
        <v>128</v>
      </c>
      <c r="C428" s="63" t="s">
        <v>2345</v>
      </c>
      <c r="D428" s="63" t="s">
        <v>141</v>
      </c>
      <c r="E428" s="63" t="s">
        <v>2346</v>
      </c>
      <c r="F428" s="63" t="s">
        <v>142</v>
      </c>
      <c r="G428" s="63" t="s">
        <v>2352</v>
      </c>
      <c r="H428" s="63" t="s">
        <v>2353</v>
      </c>
      <c r="I428" s="63" t="s">
        <v>329</v>
      </c>
      <c r="J428" s="63"/>
      <c r="K428" s="63"/>
      <c r="L428" s="63" t="s">
        <v>1821</v>
      </c>
      <c r="M428" s="63" t="s">
        <v>2354</v>
      </c>
      <c r="N428" s="63" t="s">
        <v>304</v>
      </c>
      <c r="O428" s="63" t="str">
        <f>VLOOKUP(G428,'Sheet 1 (2)'!$H$4:$M$536,6,FALSE)</f>
        <v/>
      </c>
      <c r="P428" s="63" t="str">
        <f t="shared" si="46"/>
        <v/>
      </c>
      <c r="Q428" s="63">
        <f>VLOOKUP(G428,Hoja1!$C$4:$D$146,2,FALSE)</f>
        <v>0</v>
      </c>
      <c r="R428" s="63" t="s">
        <v>498</v>
      </c>
      <c r="S428" s="63" t="s">
        <v>304</v>
      </c>
      <c r="T428" s="63" t="str">
        <f>VLOOKUP(G428,'Sheet 1 (2)'!$H$4:$O$536,8,FALSE)</f>
        <v/>
      </c>
      <c r="U428" s="63" t="str">
        <f t="shared" si="48"/>
        <v/>
      </c>
      <c r="V428" s="63"/>
      <c r="W428" s="63" t="s">
        <v>304</v>
      </c>
      <c r="X428" s="63" t="str">
        <f>VLOOKUP(G428,'Sheet 1 (2)'!$H$4:$Q$536,10,FALSE)</f>
        <v/>
      </c>
      <c r="Y428" s="63" t="str">
        <f t="shared" si="40"/>
        <v/>
      </c>
      <c r="Z428" s="63" t="s">
        <v>2355</v>
      </c>
      <c r="AA428" s="63" t="s">
        <v>304</v>
      </c>
      <c r="AB428" s="63" t="str">
        <f>VLOOKUP(G428,'Sheet 1 (2)'!$H$4:$S$536,12,FALSE)</f>
        <v/>
      </c>
      <c r="AC428" s="63" t="str">
        <f t="shared" si="47"/>
        <v/>
      </c>
      <c r="AD428" s="63" t="s">
        <v>304</v>
      </c>
      <c r="AE428" s="63" t="str">
        <f>VLOOKUP(G428,'Sheet 1 (2)'!$H$4:$AF$536,25,FALSE)</f>
        <v/>
      </c>
      <c r="AF428" s="63" t="s">
        <v>1887</v>
      </c>
      <c r="AG428" s="63" t="str">
        <f t="shared" si="42"/>
        <v/>
      </c>
      <c r="AH428" s="63" t="s">
        <v>329</v>
      </c>
      <c r="AI428" s="63" t="str">
        <f>VLOOKUP(G428,'Sheet 1 (2)'!$H$4:$AG$536,26,FALSE)</f>
        <v/>
      </c>
      <c r="AJ428" s="63" t="s">
        <v>329</v>
      </c>
      <c r="AK428" s="63" t="s">
        <v>304</v>
      </c>
      <c r="AL428" s="63" t="str">
        <f>VLOOKUP(G428,'Sheet 1 (2)'!$H$4:$AH$536,27,FALSE)</f>
        <v/>
      </c>
      <c r="AM428" s="63" t="str">
        <f t="shared" si="54"/>
        <v/>
      </c>
      <c r="AN428" s="63">
        <v>1</v>
      </c>
      <c r="AO428" s="63">
        <f t="shared" si="53"/>
        <v>1</v>
      </c>
      <c r="AP428" s="71" t="s">
        <v>329</v>
      </c>
      <c r="AQ428" s="71" t="s">
        <v>329</v>
      </c>
      <c r="AR428" s="71" t="s">
        <v>329</v>
      </c>
    </row>
    <row r="429" spans="1:44" ht="15.75" customHeight="1">
      <c r="A429" s="63" t="s">
        <v>1738</v>
      </c>
      <c r="B429" s="63" t="s">
        <v>128</v>
      </c>
      <c r="C429" s="63" t="s">
        <v>2345</v>
      </c>
      <c r="D429" s="63" t="s">
        <v>141</v>
      </c>
      <c r="E429" s="63" t="s">
        <v>2346</v>
      </c>
      <c r="F429" s="63" t="s">
        <v>142</v>
      </c>
      <c r="G429" s="63" t="s">
        <v>2356</v>
      </c>
      <c r="H429" s="63" t="s">
        <v>2357</v>
      </c>
      <c r="I429" s="63" t="s">
        <v>329</v>
      </c>
      <c r="J429" s="63"/>
      <c r="K429" s="63"/>
      <c r="L429" s="63" t="s">
        <v>709</v>
      </c>
      <c r="M429" s="63" t="s">
        <v>2358</v>
      </c>
      <c r="N429" s="63" t="s">
        <v>2359</v>
      </c>
      <c r="O429" s="63" t="str">
        <f>VLOOKUP(G429,'Sheet 1 (2)'!$H$4:$M$536,6,FALSE)</f>
        <v/>
      </c>
      <c r="P429" s="63" t="str">
        <f t="shared" si="46"/>
        <v>10% de personas atendidas con diabetes mellitus tipo 1 o tipo 2 complicada atendidos el año anterior.</v>
      </c>
      <c r="Q429" s="63">
        <f>VLOOKUP(G429,Hoja1!$C$4:$D$146,2,FALSE)</f>
        <v>0</v>
      </c>
      <c r="R429" s="63" t="s">
        <v>2360</v>
      </c>
      <c r="S429" s="63" t="s">
        <v>304</v>
      </c>
      <c r="T429" s="63" t="str">
        <f>VLOOKUP(G429,'Sheet 1 (2)'!$H$4:$O$536,8,FALSE)</f>
        <v/>
      </c>
      <c r="U429" s="63" t="str">
        <f t="shared" si="48"/>
        <v/>
      </c>
      <c r="V429" s="63"/>
      <c r="W429" s="63" t="s">
        <v>304</v>
      </c>
      <c r="X429" s="63" t="str">
        <f>VLOOKUP(G429,'Sheet 1 (2)'!$H$4:$Q$536,10,FALSE)</f>
        <v/>
      </c>
      <c r="Y429" s="63" t="str">
        <f t="shared" si="40"/>
        <v/>
      </c>
      <c r="Z429" s="63" t="s">
        <v>2361</v>
      </c>
      <c r="AA429" s="63" t="s">
        <v>2362</v>
      </c>
      <c r="AB429" s="63" t="str">
        <f>VLOOKUP(G429,'Sheet 1 (2)'!$H$4:$S$536,12,FALSE)</f>
        <v/>
      </c>
      <c r="AC429" s="63" t="str">
        <f t="shared" si="47"/>
        <v>E11.2-8
E13.2-8 
E14.2-8</v>
      </c>
      <c r="AD429" s="63" t="s">
        <v>304</v>
      </c>
      <c r="AE429" s="63" t="str">
        <f>VLOOKUP(G429,'Sheet 1 (2)'!$H$4:$AF$536,25,FALSE)</f>
        <v/>
      </c>
      <c r="AF429" s="63" t="s">
        <v>429</v>
      </c>
      <c r="AG429" s="63" t="str">
        <f t="shared" si="42"/>
        <v/>
      </c>
      <c r="AH429" s="63" t="s">
        <v>329</v>
      </c>
      <c r="AI429" s="63" t="str">
        <f>VLOOKUP(G429,'Sheet 1 (2)'!$H$4:$AG$536,26,FALSE)</f>
        <v/>
      </c>
      <c r="AJ429" s="63" t="s">
        <v>329</v>
      </c>
      <c r="AK429" s="63" t="s">
        <v>304</v>
      </c>
      <c r="AL429" s="63" t="str">
        <f>VLOOKUP(G429,'Sheet 1 (2)'!$H$4:$AH$536,27,FALSE)</f>
        <v/>
      </c>
      <c r="AM429" s="63" t="str">
        <f t="shared" si="54"/>
        <v/>
      </c>
      <c r="AN429" s="63">
        <v>1</v>
      </c>
      <c r="AO429" s="63">
        <f t="shared" si="53"/>
        <v>1</v>
      </c>
      <c r="AP429" s="71" t="s">
        <v>329</v>
      </c>
      <c r="AQ429" s="71" t="s">
        <v>329</v>
      </c>
      <c r="AR429" s="71" t="s">
        <v>329</v>
      </c>
    </row>
    <row r="430" spans="1:44" ht="15.75" customHeight="1">
      <c r="A430" s="63" t="s">
        <v>1738</v>
      </c>
      <c r="B430" s="63" t="s">
        <v>128</v>
      </c>
      <c r="C430" s="63" t="s">
        <v>2345</v>
      </c>
      <c r="D430" s="63" t="s">
        <v>141</v>
      </c>
      <c r="E430" s="63" t="s">
        <v>2346</v>
      </c>
      <c r="F430" s="63" t="s">
        <v>142</v>
      </c>
      <c r="G430" s="63" t="s">
        <v>2363</v>
      </c>
      <c r="H430" s="63" t="s">
        <v>2364</v>
      </c>
      <c r="I430" s="63" t="s">
        <v>329</v>
      </c>
      <c r="J430" s="63"/>
      <c r="K430" s="63"/>
      <c r="L430" s="63" t="s">
        <v>709</v>
      </c>
      <c r="M430" s="63" t="s">
        <v>2365</v>
      </c>
      <c r="N430" s="63" t="s">
        <v>2366</v>
      </c>
      <c r="O430" s="63" t="str">
        <f>VLOOKUP(G430,'Sheet 1 (2)'!$H$4:$M$536,6,FALSE)</f>
        <v/>
      </c>
      <c r="P430" s="63" t="str">
        <f t="shared" si="46"/>
        <v>10% de las personas atendidas el año anterior con diagnóstico de diabetes mellitus tipo 1 y tipo 2.</v>
      </c>
      <c r="Q430" s="63">
        <f>VLOOKUP(G430,Hoja1!$C$4:$D$146,2,FALSE)</f>
        <v>0</v>
      </c>
      <c r="R430" s="63" t="s">
        <v>2360</v>
      </c>
      <c r="S430" s="63" t="s">
        <v>304</v>
      </c>
      <c r="T430" s="63" t="str">
        <f>VLOOKUP(G430,'Sheet 1 (2)'!$H$4:$O$536,8,FALSE)</f>
        <v/>
      </c>
      <c r="U430" s="63" t="str">
        <f t="shared" si="48"/>
        <v/>
      </c>
      <c r="V430" s="63"/>
      <c r="W430" s="63" t="s">
        <v>304</v>
      </c>
      <c r="X430" s="63" t="str">
        <f>VLOOKUP(G430,'Sheet 1 (2)'!$H$4:$Q$536,10,FALSE)</f>
        <v/>
      </c>
      <c r="Y430" s="63" t="str">
        <f t="shared" si="40"/>
        <v/>
      </c>
      <c r="Z430" s="63" t="s">
        <v>2367</v>
      </c>
      <c r="AA430" s="63" t="s">
        <v>2368</v>
      </c>
      <c r="AB430" s="63" t="str">
        <f>VLOOKUP(G430,'Sheet 1 (2)'!$H$4:$S$536,12,FALSE)</f>
        <v/>
      </c>
      <c r="AC430" s="63" t="str">
        <f t="shared" si="47"/>
        <v xml:space="preserve">E10
E11
E13
E14  </v>
      </c>
      <c r="AD430" s="63" t="s">
        <v>304</v>
      </c>
      <c r="AE430" s="63" t="str">
        <f>VLOOKUP(G430,'Sheet 1 (2)'!$H$4:$AF$536,25,FALSE)</f>
        <v/>
      </c>
      <c r="AF430" s="63" t="s">
        <v>632</v>
      </c>
      <c r="AG430" s="63" t="str">
        <f t="shared" si="42"/>
        <v/>
      </c>
      <c r="AH430" s="63" t="s">
        <v>329</v>
      </c>
      <c r="AI430" s="63" t="str">
        <f>VLOOKUP(G430,'Sheet 1 (2)'!$H$4:$AG$536,26,FALSE)</f>
        <v/>
      </c>
      <c r="AJ430" s="63" t="s">
        <v>329</v>
      </c>
      <c r="AK430" s="63" t="s">
        <v>304</v>
      </c>
      <c r="AL430" s="63" t="str">
        <f>VLOOKUP(G430,'Sheet 1 (2)'!$H$4:$AH$536,27,FALSE)</f>
        <v/>
      </c>
      <c r="AM430" s="63" t="str">
        <f t="shared" si="54"/>
        <v/>
      </c>
      <c r="AN430" s="63">
        <v>1</v>
      </c>
      <c r="AO430" s="63">
        <f t="shared" si="53"/>
        <v>1</v>
      </c>
      <c r="AP430" s="71" t="s">
        <v>329</v>
      </c>
      <c r="AQ430" s="71" t="s">
        <v>329</v>
      </c>
      <c r="AR430" s="71" t="s">
        <v>329</v>
      </c>
    </row>
    <row r="431" spans="1:44" ht="15.75" customHeight="1">
      <c r="A431" s="63" t="s">
        <v>1738</v>
      </c>
      <c r="B431" s="63" t="s">
        <v>128</v>
      </c>
      <c r="C431" s="63" t="s">
        <v>2345</v>
      </c>
      <c r="D431" s="63" t="s">
        <v>141</v>
      </c>
      <c r="E431" s="63" t="s">
        <v>2346</v>
      </c>
      <c r="F431" s="63" t="s">
        <v>142</v>
      </c>
      <c r="G431" s="63" t="s">
        <v>2369</v>
      </c>
      <c r="H431" s="63" t="s">
        <v>2370</v>
      </c>
      <c r="I431" s="63" t="s">
        <v>329</v>
      </c>
      <c r="J431" s="63"/>
      <c r="K431" s="63"/>
      <c r="L431" s="63" t="s">
        <v>709</v>
      </c>
      <c r="M431" s="63" t="s">
        <v>2371</v>
      </c>
      <c r="N431" s="63" t="s">
        <v>304</v>
      </c>
      <c r="O431" s="63" t="str">
        <f>VLOOKUP(G431,'Sheet 1 (2)'!$H$4:$M$536,6,FALSE)</f>
        <v/>
      </c>
      <c r="P431" s="63" t="str">
        <f t="shared" si="46"/>
        <v/>
      </c>
      <c r="Q431" s="63">
        <f>VLOOKUP(G431,Hoja1!$C$4:$D$146,2,FALSE)</f>
        <v>0</v>
      </c>
      <c r="R431" s="63" t="s">
        <v>498</v>
      </c>
      <c r="S431" s="63" t="s">
        <v>304</v>
      </c>
      <c r="T431" s="63" t="str">
        <f>VLOOKUP(G431,'Sheet 1 (2)'!$H$4:$O$536,8,FALSE)</f>
        <v/>
      </c>
      <c r="U431" s="63" t="str">
        <f t="shared" si="48"/>
        <v/>
      </c>
      <c r="V431" s="63"/>
      <c r="W431" s="63" t="s">
        <v>304</v>
      </c>
      <c r="X431" s="63" t="str">
        <f>VLOOKUP(G431,'Sheet 1 (2)'!$H$4:$Q$536,10,FALSE)</f>
        <v/>
      </c>
      <c r="Y431" s="63" t="str">
        <f t="shared" si="40"/>
        <v/>
      </c>
      <c r="Z431" s="63" t="s">
        <v>2372</v>
      </c>
      <c r="AA431" s="63" t="s">
        <v>304</v>
      </c>
      <c r="AB431" s="63" t="str">
        <f>VLOOKUP(G431,'Sheet 1 (2)'!$H$4:$S$536,12,FALSE)</f>
        <v/>
      </c>
      <c r="AC431" s="63" t="str">
        <f t="shared" si="47"/>
        <v/>
      </c>
      <c r="AD431" s="63" t="s">
        <v>304</v>
      </c>
      <c r="AE431" s="63" t="str">
        <f>VLOOKUP(G431,'Sheet 1 (2)'!$H$4:$AF$536,25,FALSE)</f>
        <v/>
      </c>
      <c r="AF431" s="63" t="s">
        <v>632</v>
      </c>
      <c r="AG431" s="63" t="str">
        <f t="shared" si="42"/>
        <v/>
      </c>
      <c r="AH431" s="63" t="s">
        <v>329</v>
      </c>
      <c r="AI431" s="63" t="str">
        <f>VLOOKUP(G431,'Sheet 1 (2)'!$H$4:$AG$536,26,FALSE)</f>
        <v/>
      </c>
      <c r="AJ431" s="63" t="s">
        <v>329</v>
      </c>
      <c r="AK431" s="63" t="s">
        <v>304</v>
      </c>
      <c r="AL431" s="63" t="str">
        <f>VLOOKUP(G431,'Sheet 1 (2)'!$H$4:$AH$536,27,FALSE)</f>
        <v/>
      </c>
      <c r="AM431" s="63" t="str">
        <f t="shared" si="54"/>
        <v/>
      </c>
      <c r="AN431" s="63">
        <v>1</v>
      </c>
      <c r="AO431" s="63">
        <f t="shared" si="53"/>
        <v>1</v>
      </c>
      <c r="AP431" s="71" t="s">
        <v>329</v>
      </c>
      <c r="AQ431" s="71" t="s">
        <v>329</v>
      </c>
      <c r="AR431" s="71" t="s">
        <v>329</v>
      </c>
    </row>
    <row r="432" spans="1:44" ht="15.75" customHeight="1">
      <c r="A432" s="63" t="s">
        <v>1738</v>
      </c>
      <c r="B432" s="63" t="s">
        <v>128</v>
      </c>
      <c r="C432" s="63" t="s">
        <v>2345</v>
      </c>
      <c r="D432" s="63" t="s">
        <v>141</v>
      </c>
      <c r="E432" s="63" t="s">
        <v>2346</v>
      </c>
      <c r="F432" s="63" t="s">
        <v>142</v>
      </c>
      <c r="G432" s="63" t="s">
        <v>2373</v>
      </c>
      <c r="H432" s="63" t="s">
        <v>2374</v>
      </c>
      <c r="I432" s="63" t="s">
        <v>329</v>
      </c>
      <c r="J432" s="63"/>
      <c r="K432" s="63"/>
      <c r="L432" s="63" t="s">
        <v>709</v>
      </c>
      <c r="M432" s="63" t="s">
        <v>2375</v>
      </c>
      <c r="N432" s="63" t="s">
        <v>2376</v>
      </c>
      <c r="O432" s="63" t="str">
        <f>VLOOKUP(G432,'Sheet 1 (2)'!$H$4:$M$536,6,FALSE)</f>
        <v/>
      </c>
      <c r="P432" s="63" t="str">
        <f t="shared" si="46"/>
        <v>10% de la Meta Física del subproducto 5001707</v>
      </c>
      <c r="Q432" s="63">
        <f>VLOOKUP(G432,Hoja1!$C$4:$D$146,2,FALSE)</f>
        <v>0</v>
      </c>
      <c r="R432" s="63" t="s">
        <v>498</v>
      </c>
      <c r="S432" s="63" t="s">
        <v>304</v>
      </c>
      <c r="T432" s="63" t="str">
        <f>VLOOKUP(G432,'Sheet 1 (2)'!$H$4:$O$536,8,FALSE)</f>
        <v/>
      </c>
      <c r="U432" s="63" t="str">
        <f t="shared" si="48"/>
        <v/>
      </c>
      <c r="V432" s="63"/>
      <c r="W432" s="63" t="s">
        <v>304</v>
      </c>
      <c r="X432" s="63" t="str">
        <f>VLOOKUP(G432,'Sheet 1 (2)'!$H$4:$Q$536,10,FALSE)</f>
        <v/>
      </c>
      <c r="Y432" s="63" t="str">
        <f t="shared" si="40"/>
        <v/>
      </c>
      <c r="Z432" s="63" t="s">
        <v>2377</v>
      </c>
      <c r="AA432" s="63" t="s">
        <v>304</v>
      </c>
      <c r="AB432" s="63" t="str">
        <f>VLOOKUP(G432,'Sheet 1 (2)'!$H$4:$S$536,12,FALSE)</f>
        <v/>
      </c>
      <c r="AC432" s="63" t="str">
        <f t="shared" si="47"/>
        <v/>
      </c>
      <c r="AD432" s="63" t="s">
        <v>304</v>
      </c>
      <c r="AE432" s="63" t="str">
        <f>VLOOKUP(G432,'Sheet 1 (2)'!$H$4:$AF$536,25,FALSE)</f>
        <v/>
      </c>
      <c r="AF432" s="63" t="s">
        <v>1887</v>
      </c>
      <c r="AG432" s="63" t="str">
        <f t="shared" si="42"/>
        <v/>
      </c>
      <c r="AH432" s="63" t="s">
        <v>329</v>
      </c>
      <c r="AI432" s="63" t="str">
        <f>VLOOKUP(G432,'Sheet 1 (2)'!$H$4:$AG$536,26,FALSE)</f>
        <v/>
      </c>
      <c r="AJ432" s="63" t="s">
        <v>329</v>
      </c>
      <c r="AK432" s="63" t="s">
        <v>304</v>
      </c>
      <c r="AL432" s="63" t="str">
        <f>VLOOKUP(G432,'Sheet 1 (2)'!$H$4:$AH$536,27,FALSE)</f>
        <v/>
      </c>
      <c r="AM432" s="63" t="str">
        <f t="shared" si="54"/>
        <v/>
      </c>
      <c r="AN432" s="63">
        <v>1</v>
      </c>
      <c r="AO432" s="63">
        <f t="shared" si="53"/>
        <v>1</v>
      </c>
      <c r="AP432" s="71" t="s">
        <v>329</v>
      </c>
      <c r="AQ432" s="71" t="s">
        <v>329</v>
      </c>
      <c r="AR432" s="71" t="s">
        <v>329</v>
      </c>
    </row>
    <row r="433" spans="1:44" ht="15.75" customHeight="1">
      <c r="A433" s="63" t="s">
        <v>1738</v>
      </c>
      <c r="B433" s="63" t="s">
        <v>128</v>
      </c>
      <c r="C433" s="63">
        <v>3043997</v>
      </c>
      <c r="D433" s="63" t="s">
        <v>163</v>
      </c>
      <c r="E433" s="63">
        <v>5000103</v>
      </c>
      <c r="F433" s="63" t="s">
        <v>164</v>
      </c>
      <c r="G433" s="63">
        <v>4399701</v>
      </c>
      <c r="H433" s="63" t="s">
        <v>1785</v>
      </c>
      <c r="I433" s="63" t="s">
        <v>329</v>
      </c>
      <c r="J433" s="63"/>
      <c r="K433" s="63"/>
      <c r="L433" s="63" t="s">
        <v>709</v>
      </c>
      <c r="M433" s="63" t="s">
        <v>2378</v>
      </c>
      <c r="N433" s="63"/>
      <c r="O433" s="72"/>
      <c r="P433" s="63"/>
      <c r="Q433" s="63" t="s">
        <v>498</v>
      </c>
      <c r="R433" s="63" t="s">
        <v>2379</v>
      </c>
      <c r="S433" s="72"/>
      <c r="T433" s="63"/>
      <c r="U433" s="63"/>
      <c r="V433" s="63"/>
      <c r="W433" s="63"/>
      <c r="X433" s="63"/>
      <c r="Y433" s="63"/>
      <c r="Z433" s="63" t="s">
        <v>2380</v>
      </c>
      <c r="AA433" s="63"/>
      <c r="AB433" s="63"/>
      <c r="AC433" s="63"/>
      <c r="AD433" s="63"/>
      <c r="AE433" s="63"/>
      <c r="AF433" s="63"/>
      <c r="AG433" s="63" t="s">
        <v>1789</v>
      </c>
      <c r="AH433" s="63"/>
      <c r="AI433" s="63"/>
      <c r="AJ433" s="72" t="s">
        <v>301</v>
      </c>
      <c r="AK433" s="63"/>
      <c r="AL433" s="63"/>
      <c r="AM433" s="63" t="s">
        <v>1790</v>
      </c>
      <c r="AN433" s="72"/>
      <c r="AO433" s="63">
        <f t="shared" si="53"/>
        <v>0</v>
      </c>
      <c r="AP433" s="71"/>
      <c r="AQ433" s="71"/>
      <c r="AR433" s="71"/>
    </row>
    <row r="434" spans="1:44" ht="15.75" customHeight="1">
      <c r="A434" s="63" t="s">
        <v>1738</v>
      </c>
      <c r="B434" s="63" t="s">
        <v>128</v>
      </c>
      <c r="C434" s="63">
        <v>3043997</v>
      </c>
      <c r="D434" s="63" t="s">
        <v>163</v>
      </c>
      <c r="E434" s="63">
        <v>5000103</v>
      </c>
      <c r="F434" s="63" t="s">
        <v>164</v>
      </c>
      <c r="G434" s="63">
        <v>4399702</v>
      </c>
      <c r="H434" s="63" t="s">
        <v>1995</v>
      </c>
      <c r="I434" s="63" t="s">
        <v>329</v>
      </c>
      <c r="J434" s="63"/>
      <c r="K434" s="63"/>
      <c r="L434" s="63" t="s">
        <v>1996</v>
      </c>
      <c r="M434" s="63" t="s">
        <v>1997</v>
      </c>
      <c r="N434" s="63"/>
      <c r="O434" s="72"/>
      <c r="P434" s="63"/>
      <c r="Q434" s="63"/>
      <c r="R434" s="63" t="s">
        <v>498</v>
      </c>
      <c r="S434" s="72"/>
      <c r="T434" s="63"/>
      <c r="U434" s="63"/>
      <c r="V434" s="63"/>
      <c r="W434" s="63"/>
      <c r="X434" s="63"/>
      <c r="Y434" s="63"/>
      <c r="Z434" s="63" t="s">
        <v>2381</v>
      </c>
      <c r="AA434" s="63"/>
      <c r="AB434" s="63"/>
      <c r="AC434" s="63"/>
      <c r="AD434" s="63"/>
      <c r="AE434" s="63"/>
      <c r="AF434" s="63"/>
      <c r="AG434" s="63" t="s">
        <v>1999</v>
      </c>
      <c r="AH434" s="63"/>
      <c r="AI434" s="63"/>
      <c r="AJ434" s="72" t="s">
        <v>301</v>
      </c>
      <c r="AK434" s="63"/>
      <c r="AL434" s="63"/>
      <c r="AM434" s="63" t="s">
        <v>1790</v>
      </c>
      <c r="AN434" s="72"/>
      <c r="AO434" s="63">
        <f t="shared" si="53"/>
        <v>0</v>
      </c>
      <c r="AP434" s="71"/>
      <c r="AQ434" s="71"/>
      <c r="AR434" s="71"/>
    </row>
    <row r="435" spans="1:44" ht="15.75" customHeight="1">
      <c r="A435" s="63" t="s">
        <v>1738</v>
      </c>
      <c r="B435" s="63" t="s">
        <v>128</v>
      </c>
      <c r="C435" s="63">
        <v>3043997</v>
      </c>
      <c r="D435" s="63" t="s">
        <v>163</v>
      </c>
      <c r="E435" s="63">
        <v>5000103</v>
      </c>
      <c r="F435" s="63" t="s">
        <v>164</v>
      </c>
      <c r="G435" s="63">
        <v>4399703</v>
      </c>
      <c r="H435" s="63" t="s">
        <v>2002</v>
      </c>
      <c r="I435" s="63" t="s">
        <v>329</v>
      </c>
      <c r="J435" s="63"/>
      <c r="K435" s="63"/>
      <c r="L435" s="63" t="s">
        <v>709</v>
      </c>
      <c r="M435" s="63" t="s">
        <v>2003</v>
      </c>
      <c r="N435" s="63"/>
      <c r="O435" s="72"/>
      <c r="P435" s="63"/>
      <c r="Q435" s="63"/>
      <c r="R435" s="63" t="s">
        <v>498</v>
      </c>
      <c r="S435" s="72"/>
      <c r="T435" s="63"/>
      <c r="U435" s="63"/>
      <c r="V435" s="63"/>
      <c r="W435" s="63"/>
      <c r="X435" s="63"/>
      <c r="Y435" s="63"/>
      <c r="Z435" s="63" t="s">
        <v>2382</v>
      </c>
      <c r="AA435" s="63"/>
      <c r="AB435" s="63"/>
      <c r="AC435" s="63"/>
      <c r="AD435" s="63"/>
      <c r="AE435" s="63"/>
      <c r="AF435" s="63"/>
      <c r="AG435" s="63" t="s">
        <v>307</v>
      </c>
      <c r="AH435" s="63"/>
      <c r="AI435" s="63"/>
      <c r="AJ435" s="72" t="s">
        <v>301</v>
      </c>
      <c r="AK435" s="63"/>
      <c r="AL435" s="63"/>
      <c r="AM435" s="63" t="s">
        <v>1790</v>
      </c>
      <c r="AN435" s="72"/>
      <c r="AO435" s="63">
        <f t="shared" si="53"/>
        <v>0</v>
      </c>
      <c r="AP435" s="71"/>
      <c r="AQ435" s="71"/>
      <c r="AR435" s="71"/>
    </row>
    <row r="436" spans="1:44" ht="15.75" customHeight="1">
      <c r="A436" s="63" t="s">
        <v>1738</v>
      </c>
      <c r="B436" s="63" t="s">
        <v>128</v>
      </c>
      <c r="C436" s="74">
        <v>3043988</v>
      </c>
      <c r="D436" s="74" t="s">
        <v>2383</v>
      </c>
      <c r="E436" s="74">
        <v>5005995</v>
      </c>
      <c r="F436" s="74" t="s">
        <v>2384</v>
      </c>
      <c r="G436" s="74">
        <v>4398801</v>
      </c>
      <c r="H436" s="74" t="s">
        <v>2385</v>
      </c>
      <c r="I436" s="63" t="s">
        <v>329</v>
      </c>
      <c r="J436" s="63"/>
      <c r="K436" s="63" t="s">
        <v>329</v>
      </c>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72" t="s">
        <v>301</v>
      </c>
      <c r="AK436" s="63"/>
      <c r="AL436" s="63"/>
      <c r="AM436" s="63"/>
      <c r="AN436" s="72"/>
      <c r="AO436" s="63">
        <f t="shared" si="53"/>
        <v>0</v>
      </c>
      <c r="AP436" s="71"/>
      <c r="AQ436" s="71"/>
      <c r="AR436" s="71"/>
    </row>
    <row r="437" spans="1:44" ht="15.75" customHeight="1">
      <c r="A437" s="63" t="s">
        <v>1738</v>
      </c>
      <c r="B437" s="63" t="s">
        <v>128</v>
      </c>
      <c r="C437" s="74">
        <v>3043988</v>
      </c>
      <c r="D437" s="74" t="s">
        <v>2383</v>
      </c>
      <c r="E437" s="74">
        <v>5005996</v>
      </c>
      <c r="F437" s="74" t="s">
        <v>2386</v>
      </c>
      <c r="G437" s="74">
        <v>4398802</v>
      </c>
      <c r="H437" s="74" t="s">
        <v>2387</v>
      </c>
      <c r="I437" s="63" t="s">
        <v>301</v>
      </c>
      <c r="J437" s="63"/>
      <c r="K437" s="63" t="s">
        <v>329</v>
      </c>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72" t="s">
        <v>301</v>
      </c>
      <c r="AK437" s="63"/>
      <c r="AL437" s="63"/>
      <c r="AM437" s="63"/>
      <c r="AN437" s="72"/>
      <c r="AO437" s="63">
        <f t="shared" si="53"/>
        <v>0</v>
      </c>
      <c r="AP437" s="71"/>
      <c r="AQ437" s="71"/>
      <c r="AR437" s="71"/>
    </row>
    <row r="438" spans="1:44" ht="15.75" customHeight="1">
      <c r="A438" s="63" t="s">
        <v>1738</v>
      </c>
      <c r="B438" s="63" t="s">
        <v>128</v>
      </c>
      <c r="C438" s="74">
        <v>3043988</v>
      </c>
      <c r="D438" s="74" t="s">
        <v>2383</v>
      </c>
      <c r="E438" s="74">
        <v>5005996</v>
      </c>
      <c r="F438" s="74" t="s">
        <v>2386</v>
      </c>
      <c r="G438" s="74">
        <v>4398803</v>
      </c>
      <c r="H438" s="74" t="s">
        <v>2388</v>
      </c>
      <c r="I438" s="63" t="s">
        <v>301</v>
      </c>
      <c r="J438" s="63"/>
      <c r="K438" s="63" t="s">
        <v>329</v>
      </c>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72" t="s">
        <v>301</v>
      </c>
      <c r="AK438" s="63"/>
      <c r="AL438" s="63"/>
      <c r="AM438" s="63"/>
      <c r="AN438" s="72"/>
      <c r="AO438" s="63">
        <f t="shared" si="53"/>
        <v>0</v>
      </c>
      <c r="AP438" s="71"/>
      <c r="AQ438" s="71"/>
      <c r="AR438" s="71"/>
    </row>
    <row r="439" spans="1:44" ht="15.75" customHeight="1">
      <c r="A439" s="63" t="s">
        <v>1738</v>
      </c>
      <c r="B439" s="63" t="s">
        <v>128</v>
      </c>
      <c r="C439" s="74">
        <v>3043988</v>
      </c>
      <c r="D439" s="74" t="s">
        <v>2383</v>
      </c>
      <c r="E439" s="74">
        <v>5005996</v>
      </c>
      <c r="F439" s="74" t="s">
        <v>2386</v>
      </c>
      <c r="G439" s="74">
        <v>4398804</v>
      </c>
      <c r="H439" s="74" t="s">
        <v>2389</v>
      </c>
      <c r="I439" s="63" t="s">
        <v>301</v>
      </c>
      <c r="J439" s="63"/>
      <c r="K439" s="63" t="s">
        <v>329</v>
      </c>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72" t="s">
        <v>301</v>
      </c>
      <c r="AK439" s="63"/>
      <c r="AL439" s="63"/>
      <c r="AM439" s="63"/>
      <c r="AN439" s="72"/>
      <c r="AO439" s="63">
        <f t="shared" si="53"/>
        <v>0</v>
      </c>
      <c r="AP439" s="71"/>
      <c r="AQ439" s="71"/>
      <c r="AR439" s="71"/>
    </row>
    <row r="440" spans="1:44" ht="15.75" customHeight="1">
      <c r="A440" s="63" t="s">
        <v>2390</v>
      </c>
      <c r="B440" s="63" t="s">
        <v>165</v>
      </c>
      <c r="C440" s="63" t="s">
        <v>2391</v>
      </c>
      <c r="D440" s="63" t="s">
        <v>214</v>
      </c>
      <c r="E440" s="63" t="s">
        <v>2392</v>
      </c>
      <c r="F440" s="63" t="s">
        <v>215</v>
      </c>
      <c r="G440" s="63" t="s">
        <v>2393</v>
      </c>
      <c r="H440" s="63" t="s">
        <v>2394</v>
      </c>
      <c r="I440" s="63" t="s">
        <v>329</v>
      </c>
      <c r="J440" s="63"/>
      <c r="K440" s="63"/>
      <c r="L440" s="63" t="s">
        <v>709</v>
      </c>
      <c r="M440" s="63" t="s">
        <v>2395</v>
      </c>
      <c r="N440" s="63" t="s">
        <v>304</v>
      </c>
      <c r="O440" s="63" t="str">
        <f>VLOOKUP(G440,'Sheet 1 (2)'!$H$4:$M$536,6,FALSE)</f>
        <v/>
      </c>
      <c r="P440" s="78" t="s">
        <v>2396</v>
      </c>
      <c r="Q440" s="63"/>
      <c r="R440" s="63" t="s">
        <v>2397</v>
      </c>
      <c r="S440" s="63" t="s">
        <v>304</v>
      </c>
      <c r="T440" s="63" t="str">
        <f>VLOOKUP(G440,'Sheet 1 (2)'!$H$4:$O$536,8,FALSE)</f>
        <v/>
      </c>
      <c r="U440" s="63" t="str">
        <f>IF(S440&lt;&gt;"",S440,T440)</f>
        <v/>
      </c>
      <c r="V440" s="63" t="s">
        <v>2397</v>
      </c>
      <c r="W440" s="63" t="s">
        <v>304</v>
      </c>
      <c r="X440" s="63" t="str">
        <f>VLOOKUP(G440,'Sheet 1 (2)'!$H$4:$Q$536,10,FALSE)</f>
        <v/>
      </c>
      <c r="Y440" s="63" t="str">
        <f>IF(W440&lt;&gt;"",W440,X440)</f>
        <v/>
      </c>
      <c r="Z440" s="63" t="s">
        <v>2398</v>
      </c>
      <c r="AA440" s="63" t="s">
        <v>304</v>
      </c>
      <c r="AB440" s="63" t="str">
        <f>VLOOKUP(G440,'Sheet 1 (2)'!$H$4:$S$536,12,FALSE)</f>
        <v/>
      </c>
      <c r="AC440" s="63" t="str">
        <f>IF(AA440&lt;&gt;"",AA440,AB440)</f>
        <v/>
      </c>
      <c r="AD440" s="63" t="s">
        <v>304</v>
      </c>
      <c r="AE440" s="63" t="str">
        <f>VLOOKUP(G440,'Sheet 1 (2)'!$H$4:$AF$536,25,FALSE)</f>
        <v/>
      </c>
      <c r="AF440" s="63" t="s">
        <v>334</v>
      </c>
      <c r="AG440" s="63" t="str">
        <f t="shared" ref="AG440:AG448" si="55">IF(AD440&lt;&gt;"",AD440,AE440)</f>
        <v/>
      </c>
      <c r="AH440" s="63" t="s">
        <v>304</v>
      </c>
      <c r="AI440" s="63" t="str">
        <f>VLOOKUP(G440,'Sheet 1 (2)'!$H$4:$AG$536,26,FALSE)</f>
        <v>SI</v>
      </c>
      <c r="AJ440" s="63" t="s">
        <v>329</v>
      </c>
      <c r="AK440" s="63" t="s">
        <v>304</v>
      </c>
      <c r="AL440" s="63" t="str">
        <f>VLOOKUP(G440,'Sheet 1 (2)'!$H$4:$AH$536,27,FALSE)</f>
        <v/>
      </c>
      <c r="AM440" s="63" t="str">
        <f>IF(AK440&lt;&gt;"",AK440,AL440)</f>
        <v/>
      </c>
      <c r="AN440" s="63">
        <v>1</v>
      </c>
      <c r="AO440" s="63">
        <f t="shared" si="53"/>
        <v>1</v>
      </c>
      <c r="AP440" s="71" t="s">
        <v>329</v>
      </c>
      <c r="AQ440" s="71" t="s">
        <v>329</v>
      </c>
      <c r="AR440" s="71"/>
    </row>
    <row r="441" spans="1:44" ht="15.75" customHeight="1">
      <c r="A441" s="63" t="s">
        <v>2390</v>
      </c>
      <c r="B441" s="63" t="s">
        <v>165</v>
      </c>
      <c r="C441" s="63" t="s">
        <v>2399</v>
      </c>
      <c r="D441" s="63" t="s">
        <v>170</v>
      </c>
      <c r="E441" s="63" t="s">
        <v>2400</v>
      </c>
      <c r="F441" s="63" t="s">
        <v>171</v>
      </c>
      <c r="G441" s="63" t="s">
        <v>2401</v>
      </c>
      <c r="H441" s="63" t="s">
        <v>2402</v>
      </c>
      <c r="I441" s="63" t="s">
        <v>301</v>
      </c>
      <c r="J441" s="63"/>
      <c r="K441" s="63"/>
      <c r="L441" s="63" t="s">
        <v>330</v>
      </c>
      <c r="M441" s="63" t="s">
        <v>2403</v>
      </c>
      <c r="N441" s="63" t="s">
        <v>304</v>
      </c>
      <c r="O441" s="63" t="str">
        <f>VLOOKUP(G441,'Sheet 1 (2)'!$H$4:$M$536,6,FALSE)</f>
        <v/>
      </c>
      <c r="P441" s="63" t="str">
        <f>IF(N441&lt;&gt;"",N441,O441)</f>
        <v/>
      </c>
      <c r="Q441" s="63"/>
      <c r="R441" s="63" t="s">
        <v>2404</v>
      </c>
      <c r="S441" s="63" t="s">
        <v>304</v>
      </c>
      <c r="T441" s="63" t="str">
        <f>VLOOKUP(G441,'Sheet 1 (2)'!$H$4:$O$536,8,FALSE)</f>
        <v/>
      </c>
      <c r="U441" s="63" t="str">
        <f>IF(S441&lt;&gt;"",S441,T441)</f>
        <v/>
      </c>
      <c r="V441" s="63" t="s">
        <v>2405</v>
      </c>
      <c r="W441" s="63" t="s">
        <v>304</v>
      </c>
      <c r="X441" s="63" t="str">
        <f>VLOOKUP(G441,'Sheet 1 (2)'!$H$4:$Q$536,10,FALSE)</f>
        <v/>
      </c>
      <c r="Y441" s="63" t="str">
        <f>IF(W441&lt;&gt;"",W441,X441)</f>
        <v/>
      </c>
      <c r="Z441" s="63"/>
      <c r="AA441" s="63" t="s">
        <v>304</v>
      </c>
      <c r="AB441" s="63" t="str">
        <f>VLOOKUP(G441,'Sheet 1 (2)'!$H$4:$S$536,12,FALSE)</f>
        <v/>
      </c>
      <c r="AC441" s="63" t="str">
        <f>IF(AA441&lt;&gt;"",AA441,AB441)</f>
        <v/>
      </c>
      <c r="AD441" s="63" t="s">
        <v>304</v>
      </c>
      <c r="AE441" s="63" t="str">
        <f>VLOOKUP(G441,'Sheet 1 (2)'!$H$4:$AF$536,25,FALSE)</f>
        <v/>
      </c>
      <c r="AF441" s="63" t="s">
        <v>1484</v>
      </c>
      <c r="AG441" s="63" t="str">
        <f t="shared" si="55"/>
        <v/>
      </c>
      <c r="AH441" s="63" t="s">
        <v>304</v>
      </c>
      <c r="AI441" s="63" t="str">
        <f>VLOOKUP(G441,'Sheet 1 (2)'!$H$4:$AG$536,26,FALSE)</f>
        <v>NO</v>
      </c>
      <c r="AJ441" s="63" t="s">
        <v>301</v>
      </c>
      <c r="AK441" s="63" t="s">
        <v>304</v>
      </c>
      <c r="AL441" s="63" t="str">
        <f>VLOOKUP(G441,'Sheet 1 (2)'!$H$4:$AH$536,27,FALSE)</f>
        <v>Definir metodología y categoría de establecimiento</v>
      </c>
      <c r="AM441" s="63" t="str">
        <f>IF(AK441&lt;&gt;"",AK441,AL441)</f>
        <v>Definir metodología y categoría de establecimiento</v>
      </c>
      <c r="AN441" s="63">
        <v>1</v>
      </c>
      <c r="AO441" s="63">
        <f t="shared" si="53"/>
        <v>0</v>
      </c>
      <c r="AP441" s="71"/>
      <c r="AQ441" s="71"/>
      <c r="AR441" s="71"/>
    </row>
    <row r="442" spans="1:44" ht="15.75" customHeight="1">
      <c r="A442" s="63" t="s">
        <v>2390</v>
      </c>
      <c r="B442" s="63" t="s">
        <v>165</v>
      </c>
      <c r="C442" s="63" t="s">
        <v>2399</v>
      </c>
      <c r="D442" s="63" t="s">
        <v>170</v>
      </c>
      <c r="E442" s="63" t="s">
        <v>2400</v>
      </c>
      <c r="F442" s="63" t="s">
        <v>171</v>
      </c>
      <c r="G442" s="63" t="s">
        <v>2406</v>
      </c>
      <c r="H442" s="63" t="s">
        <v>2407</v>
      </c>
      <c r="I442" s="63" t="s">
        <v>301</v>
      </c>
      <c r="J442" s="63"/>
      <c r="K442" s="63"/>
      <c r="L442" s="63" t="s">
        <v>330</v>
      </c>
      <c r="M442" s="63" t="s">
        <v>2408</v>
      </c>
      <c r="N442" s="63" t="s">
        <v>304</v>
      </c>
      <c r="O442" s="63" t="str">
        <f>VLOOKUP(G442,'Sheet 1 (2)'!$H$4:$M$536,6,FALSE)</f>
        <v/>
      </c>
      <c r="P442" s="63" t="str">
        <f>IF(N442&lt;&gt;"",N442,O442)</f>
        <v/>
      </c>
      <c r="Q442" s="63"/>
      <c r="R442" s="63" t="s">
        <v>2409</v>
      </c>
      <c r="S442" s="63" t="s">
        <v>304</v>
      </c>
      <c r="T442" s="63" t="str">
        <f>VLOOKUP(G442,'Sheet 1 (2)'!$H$4:$O$536,8,FALSE)</f>
        <v/>
      </c>
      <c r="U442" s="63" t="str">
        <f>IF(S442&lt;&gt;"",S442,T442)</f>
        <v/>
      </c>
      <c r="V442" s="63" t="s">
        <v>2405</v>
      </c>
      <c r="W442" s="63" t="s">
        <v>304</v>
      </c>
      <c r="X442" s="63" t="str">
        <f>VLOOKUP(G442,'Sheet 1 (2)'!$H$4:$Q$536,10,FALSE)</f>
        <v/>
      </c>
      <c r="Y442" s="63" t="str">
        <f>IF(W442&lt;&gt;"",W442,X442)</f>
        <v/>
      </c>
      <c r="Z442" s="63"/>
      <c r="AA442" s="63" t="s">
        <v>304</v>
      </c>
      <c r="AB442" s="63" t="str">
        <f>VLOOKUP(G442,'Sheet 1 (2)'!$H$4:$S$536,12,FALSE)</f>
        <v/>
      </c>
      <c r="AC442" s="63" t="str">
        <f>IF(AA442&lt;&gt;"",AA442,AB442)</f>
        <v/>
      </c>
      <c r="AD442" s="63" t="s">
        <v>304</v>
      </c>
      <c r="AE442" s="63" t="str">
        <f>VLOOKUP(G442,'Sheet 1 (2)'!$H$4:$AF$536,25,FALSE)</f>
        <v/>
      </c>
      <c r="AF442" s="63" t="s">
        <v>588</v>
      </c>
      <c r="AG442" s="63" t="str">
        <f t="shared" si="55"/>
        <v/>
      </c>
      <c r="AH442" s="63" t="s">
        <v>304</v>
      </c>
      <c r="AI442" s="63" t="str">
        <f>VLOOKUP(G442,'Sheet 1 (2)'!$H$4:$AG$536,26,FALSE)</f>
        <v>NO</v>
      </c>
      <c r="AJ442" s="63" t="s">
        <v>301</v>
      </c>
      <c r="AK442" s="63" t="s">
        <v>304</v>
      </c>
      <c r="AL442" s="63" t="str">
        <f>VLOOKUP(G442,'Sheet 1 (2)'!$H$4:$AH$536,27,FALSE)</f>
        <v>Definir metodología y categoría de establecimiento</v>
      </c>
      <c r="AM442" s="63" t="str">
        <f>IF(AK442&lt;&gt;"",AK442,AL442)</f>
        <v>Definir metodología y categoría de establecimiento</v>
      </c>
      <c r="AN442" s="63">
        <v>1</v>
      </c>
      <c r="AO442" s="63">
        <f t="shared" si="53"/>
        <v>0</v>
      </c>
      <c r="AP442" s="71"/>
      <c r="AQ442" s="71"/>
      <c r="AR442" s="71"/>
    </row>
    <row r="443" spans="1:44" ht="15.75" customHeight="1">
      <c r="A443" s="63" t="s">
        <v>2390</v>
      </c>
      <c r="B443" s="63" t="s">
        <v>165</v>
      </c>
      <c r="C443" s="63" t="s">
        <v>2410</v>
      </c>
      <c r="D443" s="63" t="s">
        <v>204</v>
      </c>
      <c r="E443" s="63" t="s">
        <v>2411</v>
      </c>
      <c r="F443" s="63" t="s">
        <v>205</v>
      </c>
      <c r="G443" s="63" t="s">
        <v>2412</v>
      </c>
      <c r="H443" s="63" t="s">
        <v>2413</v>
      </c>
      <c r="I443" s="63" t="s">
        <v>329</v>
      </c>
      <c r="J443" s="63"/>
      <c r="K443" s="63"/>
      <c r="L443" s="63" t="s">
        <v>302</v>
      </c>
      <c r="M443" s="63" t="s">
        <v>2414</v>
      </c>
      <c r="N443" s="63" t="s">
        <v>304</v>
      </c>
      <c r="O443" s="63" t="str">
        <f>VLOOKUP(G443,'Sheet 1 (2)'!$H$4:$M$536,6,FALSE)</f>
        <v/>
      </c>
      <c r="P443" s="79" t="s">
        <v>2415</v>
      </c>
      <c r="Q443" s="63"/>
      <c r="R443" s="63" t="s">
        <v>2416</v>
      </c>
      <c r="S443" s="63" t="s">
        <v>304</v>
      </c>
      <c r="T443" s="63" t="str">
        <f>VLOOKUP(G443,'Sheet 1 (2)'!$H$4:$O$536,8,FALSE)</f>
        <v/>
      </c>
      <c r="U443" s="80" t="s">
        <v>2417</v>
      </c>
      <c r="V443" s="63" t="s">
        <v>2418</v>
      </c>
      <c r="W443" s="63" t="s">
        <v>304</v>
      </c>
      <c r="X443" s="63" t="str">
        <f>VLOOKUP(G443,'Sheet 1 (2)'!$H$4:$Q$536,10,FALSE)</f>
        <v/>
      </c>
      <c r="Y443" s="63"/>
      <c r="Z443" s="63" t="s">
        <v>2419</v>
      </c>
      <c r="AA443" s="63" t="s">
        <v>304</v>
      </c>
      <c r="AB443" s="63" t="str">
        <f>VLOOKUP(G443,'Sheet 1 (2)'!$H$4:$S$536,12,FALSE)</f>
        <v/>
      </c>
      <c r="AC443" s="63" t="s">
        <v>891</v>
      </c>
      <c r="AD443" s="63" t="s">
        <v>304</v>
      </c>
      <c r="AE443" s="63" t="str">
        <f>VLOOKUP(G443,'Sheet 1 (2)'!$H$4:$AF$536,25,FALSE)</f>
        <v/>
      </c>
      <c r="AF443" s="63" t="s">
        <v>334</v>
      </c>
      <c r="AG443" s="63" t="str">
        <f t="shared" si="55"/>
        <v/>
      </c>
      <c r="AH443" s="63" t="s">
        <v>304</v>
      </c>
      <c r="AI443" s="63" t="str">
        <f>VLOOKUP(G443,'Sheet 1 (2)'!$H$4:$AG$536,26,FALSE)</f>
        <v>NO</v>
      </c>
      <c r="AJ443" s="63" t="s">
        <v>329</v>
      </c>
      <c r="AK443" s="63" t="s">
        <v>304</v>
      </c>
      <c r="AL443" s="63"/>
      <c r="AM443" s="63"/>
      <c r="AN443" s="63">
        <v>1</v>
      </c>
      <c r="AO443" s="63">
        <f t="shared" si="53"/>
        <v>1</v>
      </c>
      <c r="AP443" s="71" t="s">
        <v>329</v>
      </c>
      <c r="AQ443" s="71" t="s">
        <v>329</v>
      </c>
      <c r="AR443" s="71" t="s">
        <v>329</v>
      </c>
    </row>
    <row r="444" spans="1:44" ht="15.75" customHeight="1">
      <c r="A444" s="63" t="s">
        <v>2390</v>
      </c>
      <c r="B444" s="63" t="s">
        <v>165</v>
      </c>
      <c r="C444" s="63" t="s">
        <v>2410</v>
      </c>
      <c r="D444" s="63" t="s">
        <v>204</v>
      </c>
      <c r="E444" s="63" t="s">
        <v>2420</v>
      </c>
      <c r="F444" s="63" t="s">
        <v>206</v>
      </c>
      <c r="G444" s="63" t="s">
        <v>2421</v>
      </c>
      <c r="H444" s="63" t="s">
        <v>2422</v>
      </c>
      <c r="I444" s="63" t="s">
        <v>329</v>
      </c>
      <c r="J444" s="63"/>
      <c r="K444" s="63"/>
      <c r="L444" s="63" t="s">
        <v>302</v>
      </c>
      <c r="M444" s="63" t="s">
        <v>2423</v>
      </c>
      <c r="N444" s="63" t="s">
        <v>304</v>
      </c>
      <c r="O444" s="63" t="str">
        <f>VLOOKUP(G444,'Sheet 1 (2)'!$H$4:$M$536,6,FALSE)</f>
        <v/>
      </c>
      <c r="P444" s="79" t="s">
        <v>2424</v>
      </c>
      <c r="Q444" s="63"/>
      <c r="R444" s="63" t="s">
        <v>2425</v>
      </c>
      <c r="S444" s="63" t="s">
        <v>304</v>
      </c>
      <c r="T444" s="63" t="str">
        <f>VLOOKUP(G444,'Sheet 1 (2)'!$H$4:$O$536,8,FALSE)</f>
        <v/>
      </c>
      <c r="U444" s="79" t="s">
        <v>2426</v>
      </c>
      <c r="V444" s="63" t="s">
        <v>2427</v>
      </c>
      <c r="W444" s="63" t="s">
        <v>304</v>
      </c>
      <c r="X444" s="63" t="str">
        <f>VLOOKUP(G444,'Sheet 1 (2)'!$H$4:$Q$536,10,FALSE)</f>
        <v/>
      </c>
      <c r="Y444" s="63" t="s">
        <v>2428</v>
      </c>
      <c r="Z444" s="63" t="s">
        <v>2429</v>
      </c>
      <c r="AA444" s="63" t="s">
        <v>304</v>
      </c>
      <c r="AB444" s="63" t="str">
        <f>VLOOKUP(G444,'Sheet 1 (2)'!$H$4:$S$536,12,FALSE)</f>
        <v/>
      </c>
      <c r="AC444" s="63" t="s">
        <v>2430</v>
      </c>
      <c r="AD444" s="63" t="s">
        <v>304</v>
      </c>
      <c r="AE444" s="63" t="str">
        <f>VLOOKUP(G444,'Sheet 1 (2)'!$H$4:$AF$536,25,FALSE)</f>
        <v/>
      </c>
      <c r="AF444" s="63" t="s">
        <v>429</v>
      </c>
      <c r="AG444" s="63" t="str">
        <f t="shared" si="55"/>
        <v/>
      </c>
      <c r="AH444" s="63" t="s">
        <v>304</v>
      </c>
      <c r="AI444" s="63" t="str">
        <f>VLOOKUP(G444,'Sheet 1 (2)'!$H$4:$AG$536,26,FALSE)</f>
        <v>SI</v>
      </c>
      <c r="AJ444" s="63" t="s">
        <v>329</v>
      </c>
      <c r="AK444" s="63" t="s">
        <v>304</v>
      </c>
      <c r="AL444" s="63" t="str">
        <f>VLOOKUP(G444,'Sheet 1 (2)'!$H$4:$AH$536,27,FALSE)</f>
        <v/>
      </c>
      <c r="AM444" s="63" t="str">
        <f>IF(AK444&lt;&gt;"",AK444,AL444)</f>
        <v/>
      </c>
      <c r="AN444" s="63">
        <v>1</v>
      </c>
      <c r="AO444" s="63">
        <f t="shared" si="53"/>
        <v>1</v>
      </c>
      <c r="AP444" s="71" t="s">
        <v>329</v>
      </c>
      <c r="AQ444" s="71" t="s">
        <v>1159</v>
      </c>
      <c r="AR444" s="71" t="s">
        <v>329</v>
      </c>
    </row>
    <row r="445" spans="1:44" ht="15.75" customHeight="1">
      <c r="A445" s="63" t="s">
        <v>2390</v>
      </c>
      <c r="B445" s="63" t="s">
        <v>165</v>
      </c>
      <c r="C445" s="63" t="s">
        <v>2431</v>
      </c>
      <c r="D445" s="63" t="s">
        <v>166</v>
      </c>
      <c r="E445" s="63" t="s">
        <v>2432</v>
      </c>
      <c r="F445" s="63" t="s">
        <v>167</v>
      </c>
      <c r="G445" s="63" t="s">
        <v>2433</v>
      </c>
      <c r="H445" s="63" t="s">
        <v>2434</v>
      </c>
      <c r="I445" s="63" t="s">
        <v>329</v>
      </c>
      <c r="J445" s="63"/>
      <c r="K445" s="63"/>
      <c r="L445" s="63" t="s">
        <v>464</v>
      </c>
      <c r="M445" s="63" t="s">
        <v>2435</v>
      </c>
      <c r="N445" s="63" t="s">
        <v>304</v>
      </c>
      <c r="O445" s="63" t="str">
        <f>VLOOKUP(G445,'Sheet 1 (2)'!$H$4:$M$536,6,FALSE)</f>
        <v/>
      </c>
      <c r="P445" s="80" t="s">
        <v>2436</v>
      </c>
      <c r="Q445" s="63"/>
      <c r="R445" s="63" t="s">
        <v>2437</v>
      </c>
      <c r="S445" s="63" t="s">
        <v>304</v>
      </c>
      <c r="T445" s="63" t="str">
        <f>VLOOKUP(G445,'Sheet 1 (2)'!$H$4:$O$536,8,FALSE)</f>
        <v/>
      </c>
      <c r="U445" s="80" t="s">
        <v>2417</v>
      </c>
      <c r="V445" s="63" t="s">
        <v>2427</v>
      </c>
      <c r="W445" s="63" t="s">
        <v>304</v>
      </c>
      <c r="X445" s="63" t="str">
        <f>VLOOKUP(G445,'Sheet 1 (2)'!$H$4:$Q$536,10,FALSE)</f>
        <v/>
      </c>
      <c r="Y445" s="63" t="str">
        <f>IF(W445&lt;&gt;"",W445,X445)</f>
        <v/>
      </c>
      <c r="Z445" s="63" t="s">
        <v>2438</v>
      </c>
      <c r="AA445" s="63" t="s">
        <v>304</v>
      </c>
      <c r="AB445" s="63" t="str">
        <f>VLOOKUP(G445,'Sheet 1 (2)'!$H$4:$S$536,12,FALSE)</f>
        <v/>
      </c>
      <c r="AC445" s="63" t="s">
        <v>891</v>
      </c>
      <c r="AD445" s="63" t="s">
        <v>304</v>
      </c>
      <c r="AE445" s="63" t="str">
        <f>VLOOKUP(G445,'Sheet 1 (2)'!$H$4:$AF$536,25,FALSE)</f>
        <v/>
      </c>
      <c r="AF445" s="63" t="s">
        <v>2439</v>
      </c>
      <c r="AG445" s="63" t="str">
        <f t="shared" si="55"/>
        <v/>
      </c>
      <c r="AH445" s="63" t="s">
        <v>304</v>
      </c>
      <c r="AI445" s="63" t="str">
        <f>VLOOKUP(G445,'Sheet 1 (2)'!$H$4:$AG$536,26,FALSE)</f>
        <v>NO</v>
      </c>
      <c r="AJ445" s="63" t="s">
        <v>329</v>
      </c>
      <c r="AK445" s="63" t="s">
        <v>304</v>
      </c>
      <c r="AL445" s="63" t="str">
        <f>VLOOKUP(G445,'Sheet 1 (2)'!$H$4:$AH$536,27,FALSE)</f>
        <v>Definir metodología y categoría de establecimiento</v>
      </c>
      <c r="AM445" s="63" t="s">
        <v>2440</v>
      </c>
      <c r="AN445" s="63">
        <v>1</v>
      </c>
      <c r="AO445" s="63">
        <f t="shared" si="53"/>
        <v>1</v>
      </c>
      <c r="AP445" s="71" t="s">
        <v>329</v>
      </c>
      <c r="AQ445" s="71" t="s">
        <v>329</v>
      </c>
      <c r="AR445" s="71" t="s">
        <v>329</v>
      </c>
    </row>
    <row r="446" spans="1:44" ht="15.75" customHeight="1">
      <c r="A446" s="63" t="s">
        <v>2390</v>
      </c>
      <c r="B446" s="63" t="s">
        <v>165</v>
      </c>
      <c r="C446" s="63" t="s">
        <v>2431</v>
      </c>
      <c r="D446" s="63" t="s">
        <v>166</v>
      </c>
      <c r="E446" s="63" t="s">
        <v>2441</v>
      </c>
      <c r="F446" s="63" t="s">
        <v>168</v>
      </c>
      <c r="G446" s="63" t="s">
        <v>2442</v>
      </c>
      <c r="H446" s="63" t="s">
        <v>2443</v>
      </c>
      <c r="I446" s="63" t="s">
        <v>329</v>
      </c>
      <c r="J446" s="63"/>
      <c r="K446" s="63"/>
      <c r="L446" s="63" t="s">
        <v>464</v>
      </c>
      <c r="M446" s="63" t="s">
        <v>2444</v>
      </c>
      <c r="N446" s="63" t="s">
        <v>304</v>
      </c>
      <c r="O446" s="63" t="str">
        <f>VLOOKUP(G446,'Sheet 1 (2)'!$H$4:$M$536,6,FALSE)</f>
        <v/>
      </c>
      <c r="P446" s="80" t="s">
        <v>2445</v>
      </c>
      <c r="Q446" s="63"/>
      <c r="R446" s="63" t="s">
        <v>2446</v>
      </c>
      <c r="S446" s="63" t="s">
        <v>304</v>
      </c>
      <c r="T446" s="63" t="str">
        <f>VLOOKUP(G446,'Sheet 1 (2)'!$H$4:$O$536,8,FALSE)</f>
        <v/>
      </c>
      <c r="U446" s="80" t="s">
        <v>2417</v>
      </c>
      <c r="V446" s="63" t="s">
        <v>2418</v>
      </c>
      <c r="W446" s="63" t="s">
        <v>304</v>
      </c>
      <c r="X446" s="63" t="str">
        <f>VLOOKUP(G446,'Sheet 1 (2)'!$H$4:$Q$536,10,FALSE)</f>
        <v/>
      </c>
      <c r="Y446" s="63" t="str">
        <f>IF(W446&lt;&gt;"",W446,X446)</f>
        <v/>
      </c>
      <c r="Z446" s="63" t="s">
        <v>2447</v>
      </c>
      <c r="AA446" s="63" t="s">
        <v>304</v>
      </c>
      <c r="AB446" s="63" t="str">
        <f>VLOOKUP(G446,'Sheet 1 (2)'!$H$4:$S$536,12,FALSE)</f>
        <v/>
      </c>
      <c r="AC446" s="63" t="s">
        <v>891</v>
      </c>
      <c r="AD446" s="63" t="s">
        <v>304</v>
      </c>
      <c r="AE446" s="63" t="str">
        <f>VLOOKUP(G446,'Sheet 1 (2)'!$H$4:$AF$536,25,FALSE)</f>
        <v/>
      </c>
      <c r="AF446" s="63" t="s">
        <v>334</v>
      </c>
      <c r="AG446" s="63" t="str">
        <f t="shared" si="55"/>
        <v/>
      </c>
      <c r="AH446" s="63" t="s">
        <v>304</v>
      </c>
      <c r="AI446" s="63" t="str">
        <f>VLOOKUP(G446,'Sheet 1 (2)'!$H$4:$AG$536,26,FALSE)</f>
        <v>NO</v>
      </c>
      <c r="AJ446" s="63" t="s">
        <v>329</v>
      </c>
      <c r="AK446" s="63" t="s">
        <v>304</v>
      </c>
      <c r="AL446" s="63" t="str">
        <f>VLOOKUP(G446,'Sheet 1 (2)'!$H$4:$AH$536,27,FALSE)</f>
        <v>Definir metodología y categoría de establecimiento</v>
      </c>
      <c r="AM446" s="63"/>
      <c r="AN446" s="63">
        <v>1</v>
      </c>
      <c r="AO446" s="63">
        <f t="shared" si="53"/>
        <v>1</v>
      </c>
      <c r="AP446" s="71" t="s">
        <v>329</v>
      </c>
      <c r="AQ446" s="71" t="s">
        <v>329</v>
      </c>
      <c r="AR446" s="71" t="s">
        <v>329</v>
      </c>
    </row>
    <row r="447" spans="1:44" ht="15.75" customHeight="1">
      <c r="A447" s="63" t="s">
        <v>2390</v>
      </c>
      <c r="B447" s="63" t="s">
        <v>165</v>
      </c>
      <c r="C447" s="63" t="s">
        <v>2431</v>
      </c>
      <c r="D447" s="63" t="s">
        <v>166</v>
      </c>
      <c r="E447" s="63" t="s">
        <v>2448</v>
      </c>
      <c r="F447" s="63" t="s">
        <v>169</v>
      </c>
      <c r="G447" s="63" t="s">
        <v>2449</v>
      </c>
      <c r="H447" s="63" t="s">
        <v>2450</v>
      </c>
      <c r="I447" s="63" t="s">
        <v>329</v>
      </c>
      <c r="J447" s="63"/>
      <c r="K447" s="63"/>
      <c r="L447" s="63" t="s">
        <v>464</v>
      </c>
      <c r="M447" s="63" t="s">
        <v>2451</v>
      </c>
      <c r="N447" s="63" t="s">
        <v>304</v>
      </c>
      <c r="O447" s="63" t="str">
        <f>VLOOKUP(G447,'Sheet 1 (2)'!$H$4:$M$536,6,FALSE)</f>
        <v/>
      </c>
      <c r="P447" s="80" t="s">
        <v>2452</v>
      </c>
      <c r="Q447" s="63"/>
      <c r="R447" s="63" t="s">
        <v>2453</v>
      </c>
      <c r="S447" s="63" t="s">
        <v>304</v>
      </c>
      <c r="T447" s="63" t="str">
        <f>VLOOKUP(G447,'Sheet 1 (2)'!$H$4:$O$536,8,FALSE)</f>
        <v/>
      </c>
      <c r="U447" s="80" t="s">
        <v>2417</v>
      </c>
      <c r="V447" s="63" t="s">
        <v>2418</v>
      </c>
      <c r="W447" s="63" t="s">
        <v>304</v>
      </c>
      <c r="X447" s="63" t="str">
        <f>VLOOKUP(G447,'Sheet 1 (2)'!$H$4:$Q$536,10,FALSE)</f>
        <v/>
      </c>
      <c r="Y447" s="63" t="str">
        <f>IF(W447&lt;&gt;"",W447,X447)</f>
        <v/>
      </c>
      <c r="Z447" s="63" t="s">
        <v>2454</v>
      </c>
      <c r="AA447" s="63" t="s">
        <v>304</v>
      </c>
      <c r="AB447" s="63" t="str">
        <f>VLOOKUP(G447,'Sheet 1 (2)'!$H$4:$S$536,12,FALSE)</f>
        <v/>
      </c>
      <c r="AC447" s="63" t="s">
        <v>891</v>
      </c>
      <c r="AD447" s="63" t="s">
        <v>304</v>
      </c>
      <c r="AE447" s="63" t="str">
        <f>VLOOKUP(G447,'Sheet 1 (2)'!$H$4:$AF$536,25,FALSE)</f>
        <v/>
      </c>
      <c r="AF447" s="63" t="s">
        <v>2455</v>
      </c>
      <c r="AG447" s="63" t="str">
        <f t="shared" si="55"/>
        <v/>
      </c>
      <c r="AH447" s="63" t="s">
        <v>304</v>
      </c>
      <c r="AI447" s="63" t="str">
        <f>VLOOKUP(G447,'Sheet 1 (2)'!$H$4:$AG$536,26,FALSE)</f>
        <v>NO</v>
      </c>
      <c r="AJ447" s="63" t="s">
        <v>329</v>
      </c>
      <c r="AK447" s="63" t="s">
        <v>304</v>
      </c>
      <c r="AL447" s="63" t="str">
        <f>VLOOKUP(G447,'Sheet 1 (2)'!$H$4:$AH$536,27,FALSE)</f>
        <v>Definir metodología y categoría de establecimiento</v>
      </c>
      <c r="AM447" s="63"/>
      <c r="AN447" s="63">
        <v>1</v>
      </c>
      <c r="AO447" s="63">
        <f t="shared" si="53"/>
        <v>1</v>
      </c>
      <c r="AP447" s="71" t="s">
        <v>329</v>
      </c>
      <c r="AQ447" s="71" t="s">
        <v>1159</v>
      </c>
      <c r="AR447" s="71" t="s">
        <v>329</v>
      </c>
    </row>
    <row r="448" spans="1:44" ht="15.75" customHeight="1">
      <c r="A448" s="63" t="s">
        <v>2390</v>
      </c>
      <c r="B448" s="63" t="s">
        <v>165</v>
      </c>
      <c r="C448" s="63" t="s">
        <v>2456</v>
      </c>
      <c r="D448" s="63" t="s">
        <v>207</v>
      </c>
      <c r="E448" s="63" t="s">
        <v>2457</v>
      </c>
      <c r="F448" s="63" t="s">
        <v>208</v>
      </c>
      <c r="G448" s="63" t="s">
        <v>2458</v>
      </c>
      <c r="H448" s="63" t="s">
        <v>2459</v>
      </c>
      <c r="I448" s="63" t="s">
        <v>329</v>
      </c>
      <c r="J448" s="63"/>
      <c r="K448" s="63"/>
      <c r="L448" s="63" t="s">
        <v>464</v>
      </c>
      <c r="M448" s="63" t="s">
        <v>2460</v>
      </c>
      <c r="N448" s="63" t="s">
        <v>304</v>
      </c>
      <c r="O448" s="63" t="str">
        <f>VLOOKUP(G448,'Sheet 1 (2)'!$H$4:$M$536,6,FALSE)</f>
        <v/>
      </c>
      <c r="P448" s="80" t="s">
        <v>2461</v>
      </c>
      <c r="Q448" s="63"/>
      <c r="R448" s="63" t="s">
        <v>2462</v>
      </c>
      <c r="S448" s="63" t="s">
        <v>304</v>
      </c>
      <c r="T448" s="63" t="str">
        <f>VLOOKUP(G448,'Sheet 1 (2)'!$H$4:$O$536,8,FALSE)</f>
        <v/>
      </c>
      <c r="U448" s="80" t="s">
        <v>2463</v>
      </c>
      <c r="V448" s="63" t="s">
        <v>2427</v>
      </c>
      <c r="W448" s="63" t="s">
        <v>304</v>
      </c>
      <c r="X448" s="63" t="str">
        <f>VLOOKUP(G448,'Sheet 1 (2)'!$H$4:$Q$536,10,FALSE)</f>
        <v/>
      </c>
      <c r="Y448" s="63" t="str">
        <f>IF(W448&lt;&gt;"",W448,X448)</f>
        <v/>
      </c>
      <c r="Z448" s="63" t="s">
        <v>2464</v>
      </c>
      <c r="AA448" s="63" t="s">
        <v>304</v>
      </c>
      <c r="AB448" s="63" t="str">
        <f>VLOOKUP(G448,'Sheet 1 (2)'!$H$4:$S$536,12,FALSE)</f>
        <v/>
      </c>
      <c r="AC448" s="63" t="s">
        <v>891</v>
      </c>
      <c r="AD448" s="63" t="s">
        <v>304</v>
      </c>
      <c r="AE448" s="63" t="str">
        <f>VLOOKUP(G448,'Sheet 1 (2)'!$H$4:$AF$536,25,FALSE)</f>
        <v/>
      </c>
      <c r="AF448" s="63" t="s">
        <v>334</v>
      </c>
      <c r="AG448" s="63" t="str">
        <f t="shared" si="55"/>
        <v/>
      </c>
      <c r="AH448" s="63" t="s">
        <v>304</v>
      </c>
      <c r="AI448" s="63" t="str">
        <f>VLOOKUP(G448,'Sheet 1 (2)'!$H$4:$AG$536,26,FALSE)</f>
        <v>NO</v>
      </c>
      <c r="AJ448" s="63" t="s">
        <v>329</v>
      </c>
      <c r="AK448" s="63" t="s">
        <v>304</v>
      </c>
      <c r="AL448" s="63"/>
      <c r="AM448" s="63"/>
      <c r="AN448" s="63">
        <v>1</v>
      </c>
      <c r="AO448" s="63">
        <f t="shared" si="53"/>
        <v>1</v>
      </c>
      <c r="AP448" s="71" t="s">
        <v>329</v>
      </c>
      <c r="AQ448" s="71" t="s">
        <v>329</v>
      </c>
      <c r="AR448" s="71" t="s">
        <v>329</v>
      </c>
    </row>
    <row r="449" spans="1:44" ht="15.75" customHeight="1">
      <c r="A449" s="63" t="s">
        <v>2390</v>
      </c>
      <c r="B449" s="63" t="s">
        <v>165</v>
      </c>
      <c r="C449" s="63" t="s">
        <v>2456</v>
      </c>
      <c r="D449" s="63" t="s">
        <v>207</v>
      </c>
      <c r="E449" s="63">
        <v>5006006</v>
      </c>
      <c r="F449" s="63" t="s">
        <v>2465</v>
      </c>
      <c r="G449" s="63">
        <v>81601</v>
      </c>
      <c r="H449" s="63" t="s">
        <v>2466</v>
      </c>
      <c r="I449" s="63" t="s">
        <v>329</v>
      </c>
      <c r="J449" s="63"/>
      <c r="K449" s="63" t="s">
        <v>329</v>
      </c>
      <c r="L449" s="63" t="s">
        <v>464</v>
      </c>
      <c r="M449" s="63"/>
      <c r="N449" s="63"/>
      <c r="O449" s="63"/>
      <c r="P449" s="78" t="s">
        <v>2467</v>
      </c>
      <c r="Q449" s="63"/>
      <c r="R449" s="63"/>
      <c r="S449" s="63"/>
      <c r="T449" s="63"/>
      <c r="U449" s="78" t="s">
        <v>2468</v>
      </c>
      <c r="V449" s="63"/>
      <c r="W449" s="63"/>
      <c r="X449" s="63"/>
      <c r="Y449" s="63"/>
      <c r="Z449" s="63"/>
      <c r="AA449" s="63"/>
      <c r="AB449" s="63"/>
      <c r="AC449" s="63" t="s">
        <v>891</v>
      </c>
      <c r="AD449" s="63"/>
      <c r="AE449" s="63"/>
      <c r="AF449" s="63"/>
      <c r="AG449" s="63"/>
      <c r="AH449" s="63"/>
      <c r="AI449" s="63"/>
      <c r="AJ449" s="63" t="s">
        <v>329</v>
      </c>
      <c r="AK449" s="63"/>
      <c r="AL449" s="63"/>
      <c r="AM449" s="63"/>
      <c r="AN449" s="63"/>
      <c r="AO449" s="63">
        <f t="shared" si="53"/>
        <v>1</v>
      </c>
      <c r="AP449" s="71" t="s">
        <v>329</v>
      </c>
      <c r="AQ449" s="71" t="s">
        <v>2469</v>
      </c>
      <c r="AR449" s="71" t="s">
        <v>329</v>
      </c>
    </row>
    <row r="450" spans="1:44" ht="15.75" customHeight="1">
      <c r="A450" s="63" t="s">
        <v>2390</v>
      </c>
      <c r="B450" s="63" t="s">
        <v>165</v>
      </c>
      <c r="C450" s="63" t="s">
        <v>2470</v>
      </c>
      <c r="D450" s="63" t="s">
        <v>210</v>
      </c>
      <c r="E450" s="63" t="s">
        <v>2471</v>
      </c>
      <c r="F450" s="63" t="s">
        <v>211</v>
      </c>
      <c r="G450" s="63" t="s">
        <v>2472</v>
      </c>
      <c r="H450" s="63" t="s">
        <v>2473</v>
      </c>
      <c r="I450" s="63" t="s">
        <v>329</v>
      </c>
      <c r="J450" s="63"/>
      <c r="K450" s="63"/>
      <c r="L450" s="63" t="s">
        <v>464</v>
      </c>
      <c r="M450" s="63" t="s">
        <v>2474</v>
      </c>
      <c r="N450" s="63" t="s">
        <v>304</v>
      </c>
      <c r="O450" s="63" t="str">
        <f>VLOOKUP(G450,'Sheet 1 (2)'!$H$4:$M$536,6,FALSE)</f>
        <v/>
      </c>
      <c r="P450" s="80" t="s">
        <v>2475</v>
      </c>
      <c r="Q450" s="63"/>
      <c r="R450" s="63" t="s">
        <v>2476</v>
      </c>
      <c r="S450" s="63" t="s">
        <v>304</v>
      </c>
      <c r="T450" s="63" t="str">
        <f>VLOOKUP(G450,'Sheet 1 (2)'!$H$4:$O$536,8,FALSE)</f>
        <v/>
      </c>
      <c r="U450" s="80" t="s">
        <v>2463</v>
      </c>
      <c r="V450" s="63" t="s">
        <v>2427</v>
      </c>
      <c r="W450" s="63" t="s">
        <v>304</v>
      </c>
      <c r="X450" s="63" t="str">
        <f>VLOOKUP(G450,'Sheet 1 (2)'!$H$4:$Q$536,10,FALSE)</f>
        <v/>
      </c>
      <c r="Y450" s="63" t="str">
        <f>IF(W450&lt;&gt;"",W450,X450)</f>
        <v/>
      </c>
      <c r="Z450" s="63" t="s">
        <v>2477</v>
      </c>
      <c r="AA450" s="63" t="s">
        <v>304</v>
      </c>
      <c r="AB450" s="63" t="str">
        <f>VLOOKUP(G450,'Sheet 1 (2)'!$H$4:$S$536,12,FALSE)</f>
        <v/>
      </c>
      <c r="AC450" s="63" t="s">
        <v>891</v>
      </c>
      <c r="AD450" s="63" t="s">
        <v>304</v>
      </c>
      <c r="AE450" s="63" t="str">
        <f>VLOOKUP(G450,'Sheet 1 (2)'!$H$4:$AF$536,25,FALSE)</f>
        <v/>
      </c>
      <c r="AF450" s="63" t="s">
        <v>334</v>
      </c>
      <c r="AG450" s="63" t="str">
        <f t="shared" ref="AG450:AG492" si="56">IF(AD450&lt;&gt;"",AD450,AE450)</f>
        <v/>
      </c>
      <c r="AH450" s="63" t="s">
        <v>304</v>
      </c>
      <c r="AI450" s="63" t="str">
        <f>VLOOKUP(G450,'Sheet 1 (2)'!$H$4:$AG$536,26,FALSE)</f>
        <v>NO</v>
      </c>
      <c r="AJ450" s="63" t="s">
        <v>329</v>
      </c>
      <c r="AK450" s="63" t="s">
        <v>304</v>
      </c>
      <c r="AL450" s="63"/>
      <c r="AM450" s="63">
        <f>IF(AK450&lt;&gt;"",AK450,AL450)</f>
        <v>0</v>
      </c>
      <c r="AN450" s="63">
        <v>1</v>
      </c>
      <c r="AO450" s="63">
        <f t="shared" ref="AO450:AO513" si="57">+IF(AJ450="SI",1,0)</f>
        <v>1</v>
      </c>
      <c r="AP450" s="71" t="s">
        <v>329</v>
      </c>
      <c r="AQ450" s="71" t="s">
        <v>329</v>
      </c>
      <c r="AR450" s="71" t="s">
        <v>329</v>
      </c>
    </row>
    <row r="451" spans="1:44" ht="15.75" customHeight="1">
      <c r="A451" s="63" t="s">
        <v>2390</v>
      </c>
      <c r="B451" s="63" t="s">
        <v>165</v>
      </c>
      <c r="C451" s="63" t="s">
        <v>2470</v>
      </c>
      <c r="D451" s="63" t="s">
        <v>210</v>
      </c>
      <c r="E451" s="63" t="s">
        <v>2478</v>
      </c>
      <c r="F451" s="63" t="s">
        <v>212</v>
      </c>
      <c r="G451" s="63" t="s">
        <v>2479</v>
      </c>
      <c r="H451" s="63" t="s">
        <v>2480</v>
      </c>
      <c r="I451" s="63" t="s">
        <v>329</v>
      </c>
      <c r="J451" s="63"/>
      <c r="K451" s="63"/>
      <c r="L451" s="63" t="s">
        <v>464</v>
      </c>
      <c r="M451" s="63" t="s">
        <v>2481</v>
      </c>
      <c r="N451" s="63" t="s">
        <v>304</v>
      </c>
      <c r="O451" s="63" t="str">
        <f>VLOOKUP(G451,'Sheet 1 (2)'!$H$4:$M$536,6,FALSE)</f>
        <v/>
      </c>
      <c r="P451" s="80" t="s">
        <v>2482</v>
      </c>
      <c r="Q451" s="63"/>
      <c r="R451" s="63" t="s">
        <v>2483</v>
      </c>
      <c r="S451" s="63" t="s">
        <v>304</v>
      </c>
      <c r="T451" s="63" t="str">
        <f>VLOOKUP(G451,'Sheet 1 (2)'!$H$4:$O$536,8,FALSE)</f>
        <v/>
      </c>
      <c r="U451" s="80" t="s">
        <v>2463</v>
      </c>
      <c r="V451" s="63" t="s">
        <v>2427</v>
      </c>
      <c r="W451" s="63" t="s">
        <v>304</v>
      </c>
      <c r="X451" s="63" t="str">
        <f>VLOOKUP(G451,'Sheet 1 (2)'!$H$4:$Q$536,10,FALSE)</f>
        <v/>
      </c>
      <c r="Y451" s="63" t="str">
        <f>IF(W451&lt;&gt;"",W451,X451)</f>
        <v/>
      </c>
      <c r="Z451" s="63" t="s">
        <v>2484</v>
      </c>
      <c r="AA451" s="63" t="s">
        <v>304</v>
      </c>
      <c r="AB451" s="63" t="str">
        <f>VLOOKUP(G451,'Sheet 1 (2)'!$H$4:$S$536,12,FALSE)</f>
        <v/>
      </c>
      <c r="AC451" s="63" t="s">
        <v>891</v>
      </c>
      <c r="AD451" s="63" t="s">
        <v>304</v>
      </c>
      <c r="AE451" s="63" t="str">
        <f>VLOOKUP(G451,'Sheet 1 (2)'!$H$4:$AF$536,25,FALSE)</f>
        <v/>
      </c>
      <c r="AF451" s="63" t="s">
        <v>334</v>
      </c>
      <c r="AG451" s="63" t="str">
        <f t="shared" si="56"/>
        <v/>
      </c>
      <c r="AH451" s="63" t="s">
        <v>304</v>
      </c>
      <c r="AI451" s="63" t="str">
        <f>VLOOKUP(G451,'Sheet 1 (2)'!$H$4:$AG$536,26,FALSE)</f>
        <v>NO</v>
      </c>
      <c r="AJ451" s="63" t="s">
        <v>329</v>
      </c>
      <c r="AK451" s="63" t="s">
        <v>304</v>
      </c>
      <c r="AL451" s="63"/>
      <c r="AM451" s="63">
        <f>IF(AK451&lt;&gt;"",AK451,AL451)</f>
        <v>0</v>
      </c>
      <c r="AN451" s="63">
        <v>1</v>
      </c>
      <c r="AO451" s="63">
        <f t="shared" si="57"/>
        <v>1</v>
      </c>
      <c r="AP451" s="71" t="s">
        <v>329</v>
      </c>
      <c r="AQ451" s="71" t="s">
        <v>1422</v>
      </c>
      <c r="AR451" s="71" t="s">
        <v>329</v>
      </c>
    </row>
    <row r="452" spans="1:44" ht="15.75" customHeight="1">
      <c r="A452" s="63" t="s">
        <v>2390</v>
      </c>
      <c r="B452" s="63" t="s">
        <v>165</v>
      </c>
      <c r="C452" s="63" t="s">
        <v>2470</v>
      </c>
      <c r="D452" s="63" t="s">
        <v>210</v>
      </c>
      <c r="E452" s="63" t="s">
        <v>2485</v>
      </c>
      <c r="F452" s="63" t="s">
        <v>213</v>
      </c>
      <c r="G452" s="63" t="s">
        <v>2486</v>
      </c>
      <c r="H452" s="63" t="s">
        <v>2487</v>
      </c>
      <c r="I452" s="63" t="s">
        <v>329</v>
      </c>
      <c r="J452" s="63"/>
      <c r="K452" s="63"/>
      <c r="L452" s="63" t="s">
        <v>464</v>
      </c>
      <c r="M452" s="63" t="s">
        <v>2488</v>
      </c>
      <c r="N452" s="63" t="s">
        <v>304</v>
      </c>
      <c r="O452" s="63" t="str">
        <f>VLOOKUP(G452,'Sheet 1 (2)'!$H$4:$M$536,6,FALSE)</f>
        <v/>
      </c>
      <c r="P452" s="80" t="s">
        <v>2489</v>
      </c>
      <c r="Q452" s="63"/>
      <c r="R452" s="63" t="s">
        <v>2490</v>
      </c>
      <c r="S452" s="63" t="s">
        <v>304</v>
      </c>
      <c r="T452" s="63" t="str">
        <f>VLOOKUP(G452,'Sheet 1 (2)'!$H$4:$O$536,8,FALSE)</f>
        <v/>
      </c>
      <c r="U452" s="80" t="s">
        <v>2463</v>
      </c>
      <c r="V452" s="63" t="s">
        <v>2427</v>
      </c>
      <c r="W452" s="63" t="s">
        <v>304</v>
      </c>
      <c r="X452" s="63" t="str">
        <f>VLOOKUP(G452,'Sheet 1 (2)'!$H$4:$Q$536,10,FALSE)</f>
        <v/>
      </c>
      <c r="Y452" s="63" t="str">
        <f>IF(W452&lt;&gt;"",W452,X452)</f>
        <v/>
      </c>
      <c r="Z452" s="63" t="s">
        <v>2491</v>
      </c>
      <c r="AA452" s="63" t="s">
        <v>304</v>
      </c>
      <c r="AB452" s="63" t="str">
        <f>VLOOKUP(G452,'Sheet 1 (2)'!$H$4:$S$536,12,FALSE)</f>
        <v/>
      </c>
      <c r="AC452" s="63" t="s">
        <v>891</v>
      </c>
      <c r="AD452" s="63" t="s">
        <v>304</v>
      </c>
      <c r="AE452" s="63" t="str">
        <f>VLOOKUP(G452,'Sheet 1 (2)'!$H$4:$AF$536,25,FALSE)</f>
        <v/>
      </c>
      <c r="AF452" s="63" t="s">
        <v>334</v>
      </c>
      <c r="AG452" s="63" t="str">
        <f t="shared" si="56"/>
        <v/>
      </c>
      <c r="AH452" s="63" t="s">
        <v>304</v>
      </c>
      <c r="AI452" s="63" t="str">
        <f>VLOOKUP(G452,'Sheet 1 (2)'!$H$4:$AG$536,26,FALSE)</f>
        <v>NO</v>
      </c>
      <c r="AJ452" s="63" t="s">
        <v>329</v>
      </c>
      <c r="AK452" s="63" t="s">
        <v>304</v>
      </c>
      <c r="AL452" s="63"/>
      <c r="AM452" s="63">
        <f>IF(AK452&lt;&gt;"",AK452,AL452)</f>
        <v>0</v>
      </c>
      <c r="AN452" s="63">
        <v>1</v>
      </c>
      <c r="AO452" s="63">
        <f t="shared" si="57"/>
        <v>1</v>
      </c>
      <c r="AP452" s="71" t="s">
        <v>329</v>
      </c>
      <c r="AQ452" s="71" t="s">
        <v>329</v>
      </c>
      <c r="AR452" s="71" t="s">
        <v>329</v>
      </c>
    </row>
    <row r="453" spans="1:44" ht="15.75" customHeight="1">
      <c r="A453" s="63" t="s">
        <v>2390</v>
      </c>
      <c r="B453" s="63" t="s">
        <v>165</v>
      </c>
      <c r="C453" s="63" t="s">
        <v>2391</v>
      </c>
      <c r="D453" s="63" t="s">
        <v>214</v>
      </c>
      <c r="E453" s="63" t="s">
        <v>2492</v>
      </c>
      <c r="F453" s="63" t="s">
        <v>216</v>
      </c>
      <c r="G453" s="63" t="s">
        <v>2493</v>
      </c>
      <c r="H453" s="63" t="s">
        <v>2494</v>
      </c>
      <c r="I453" s="63" t="s">
        <v>329</v>
      </c>
      <c r="J453" s="63"/>
      <c r="K453" s="63"/>
      <c r="L453" s="63" t="s">
        <v>709</v>
      </c>
      <c r="M453" s="63" t="s">
        <v>2495</v>
      </c>
      <c r="N453" s="63" t="s">
        <v>304</v>
      </c>
      <c r="O453" s="63" t="str">
        <f>VLOOKUP(G453,'Sheet 1 (2)'!$H$4:$M$536,6,FALSE)</f>
        <v/>
      </c>
      <c r="P453" s="78" t="s">
        <v>2496</v>
      </c>
      <c r="Q453" s="63"/>
      <c r="R453" s="63" t="s">
        <v>2427</v>
      </c>
      <c r="S453" s="63" t="s">
        <v>304</v>
      </c>
      <c r="T453" s="63" t="str">
        <f>VLOOKUP(G453,'Sheet 1 (2)'!$H$4:$O$536,8,FALSE)</f>
        <v/>
      </c>
      <c r="U453" s="63" t="str">
        <f>IF(S453&lt;&gt;"",S453,T453)</f>
        <v/>
      </c>
      <c r="V453" s="63" t="s">
        <v>2397</v>
      </c>
      <c r="W453" s="63" t="s">
        <v>304</v>
      </c>
      <c r="X453" s="63" t="str">
        <f>VLOOKUP(G453,'Sheet 1 (2)'!$H$4:$Q$536,10,FALSE)</f>
        <v/>
      </c>
      <c r="Y453" s="63" t="str">
        <f>IF(W453&lt;&gt;"",W453,X453)</f>
        <v/>
      </c>
      <c r="Z453" s="63" t="s">
        <v>2497</v>
      </c>
      <c r="AA453" s="63" t="s">
        <v>304</v>
      </c>
      <c r="AB453" s="63" t="str">
        <f>VLOOKUP(G453,'Sheet 1 (2)'!$H$4:$S$536,12,FALSE)</f>
        <v/>
      </c>
      <c r="AC453" s="63" t="str">
        <f>IF(AA453&lt;&gt;"",AA453,AB453)</f>
        <v/>
      </c>
      <c r="AD453" s="63" t="s">
        <v>304</v>
      </c>
      <c r="AE453" s="63" t="str">
        <f>VLOOKUP(G453,'Sheet 1 (2)'!$H$4:$AF$536,25,FALSE)</f>
        <v/>
      </c>
      <c r="AF453" s="63" t="s">
        <v>632</v>
      </c>
      <c r="AG453" s="63" t="str">
        <f t="shared" si="56"/>
        <v/>
      </c>
      <c r="AH453" s="63" t="s">
        <v>304</v>
      </c>
      <c r="AI453" s="63" t="str">
        <f>VLOOKUP(G453,'Sheet 1 (2)'!$H$4:$AG$536,26,FALSE)</f>
        <v>SI</v>
      </c>
      <c r="AJ453" s="63" t="s">
        <v>329</v>
      </c>
      <c r="AK453" s="63" t="s">
        <v>304</v>
      </c>
      <c r="AL453" s="63" t="str">
        <f>VLOOKUP(G453,'Sheet 1 (2)'!$H$4:$AH$536,27,FALSE)</f>
        <v/>
      </c>
      <c r="AM453" s="63" t="str">
        <f>IF(AK453&lt;&gt;"",AK453,AL453)</f>
        <v/>
      </c>
      <c r="AN453" s="63">
        <v>1</v>
      </c>
      <c r="AO453" s="63">
        <f t="shared" si="57"/>
        <v>1</v>
      </c>
      <c r="AP453" s="71" t="s">
        <v>329</v>
      </c>
      <c r="AQ453" s="71" t="s">
        <v>329</v>
      </c>
      <c r="AR453" s="71"/>
    </row>
    <row r="454" spans="1:44" ht="15.75" customHeight="1">
      <c r="A454" s="63" t="s">
        <v>2390</v>
      </c>
      <c r="B454" s="63" t="s">
        <v>165</v>
      </c>
      <c r="C454" s="63" t="s">
        <v>2498</v>
      </c>
      <c r="D454" s="63" t="s">
        <v>172</v>
      </c>
      <c r="E454" s="63" t="s">
        <v>2499</v>
      </c>
      <c r="F454" s="63" t="s">
        <v>173</v>
      </c>
      <c r="G454" s="63" t="s">
        <v>2500</v>
      </c>
      <c r="H454" s="63" t="s">
        <v>2501</v>
      </c>
      <c r="I454" s="63" t="s">
        <v>329</v>
      </c>
      <c r="J454" s="63"/>
      <c r="K454" s="63"/>
      <c r="L454" s="63" t="s">
        <v>1234</v>
      </c>
      <c r="M454" s="63" t="s">
        <v>2502</v>
      </c>
      <c r="N454" s="63" t="s">
        <v>304</v>
      </c>
      <c r="O454" s="63"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84" t="s">
        <v>2503</v>
      </c>
      <c r="Q454" s="63"/>
      <c r="R454" s="63" t="s">
        <v>2504</v>
      </c>
      <c r="S454" s="63" t="s">
        <v>304</v>
      </c>
      <c r="T454" s="63" t="str">
        <f>VLOOKUP(G454,'Sheet 1 (2)'!$H$4:$O$536,8,FALSE)</f>
        <v/>
      </c>
      <c r="U454" s="87" t="s">
        <v>498</v>
      </c>
      <c r="V454" s="63" t="s">
        <v>2505</v>
      </c>
      <c r="W454" s="63" t="s">
        <v>304</v>
      </c>
      <c r="X454" s="63" t="str">
        <f>VLOOKUP(G454,'Sheet 1 (2)'!$H$4:$Q$536,10,FALSE)</f>
        <v/>
      </c>
      <c r="Y454" s="63" t="s">
        <v>2428</v>
      </c>
      <c r="Z454" s="63" t="s">
        <v>2506</v>
      </c>
      <c r="AA454" s="63" t="s">
        <v>304</v>
      </c>
      <c r="AB454" s="63" t="str">
        <f>VLOOKUP(G454,'Sheet 1 (2)'!$H$4:$S$536,12,FALSE)</f>
        <v/>
      </c>
      <c r="AC454" s="63" t="s">
        <v>2507</v>
      </c>
      <c r="AD454" s="63" t="s">
        <v>304</v>
      </c>
      <c r="AE454" s="63" t="str">
        <f>VLOOKUP(G454,'Sheet 1 (2)'!$H$4:$AF$536,25,FALSE)</f>
        <v/>
      </c>
      <c r="AF454" s="63" t="s">
        <v>429</v>
      </c>
      <c r="AG454" s="63" t="str">
        <f t="shared" si="56"/>
        <v/>
      </c>
      <c r="AH454" s="63" t="s">
        <v>304</v>
      </c>
      <c r="AI454" s="63" t="str">
        <f>VLOOKUP(G454,'Sheet 1 (2)'!$H$4:$AG$536,26,FALSE)</f>
        <v>SI</v>
      </c>
      <c r="AJ454" s="63" t="s">
        <v>329</v>
      </c>
      <c r="AK454" s="63" t="s">
        <v>304</v>
      </c>
      <c r="AL454" s="63" t="str">
        <f>VLOOKUP(G454,'Sheet 1 (2)'!$H$4:$AH$536,27,FALSE)</f>
        <v/>
      </c>
      <c r="AM454" s="76"/>
      <c r="AN454" s="63">
        <v>1</v>
      </c>
      <c r="AO454" s="63">
        <f t="shared" si="57"/>
        <v>1</v>
      </c>
      <c r="AP454" s="71" t="s">
        <v>329</v>
      </c>
      <c r="AQ454" s="71" t="s">
        <v>2469</v>
      </c>
      <c r="AR454" s="71" t="s">
        <v>329</v>
      </c>
    </row>
    <row r="455" spans="1:44" ht="251.25" customHeight="1">
      <c r="A455" s="63" t="s">
        <v>2390</v>
      </c>
      <c r="B455" s="63" t="s">
        <v>165</v>
      </c>
      <c r="C455" s="63" t="s">
        <v>2498</v>
      </c>
      <c r="D455" s="63" t="s">
        <v>172</v>
      </c>
      <c r="E455" s="63" t="s">
        <v>2508</v>
      </c>
      <c r="F455" s="63" t="s">
        <v>174</v>
      </c>
      <c r="G455" s="63" t="s">
        <v>2509</v>
      </c>
      <c r="H455" s="63" t="s">
        <v>2510</v>
      </c>
      <c r="I455" s="63" t="s">
        <v>329</v>
      </c>
      <c r="J455" s="63"/>
      <c r="K455" s="63"/>
      <c r="L455" s="63" t="s">
        <v>1249</v>
      </c>
      <c r="M455" s="63" t="s">
        <v>2511</v>
      </c>
      <c r="N455" s="63" t="s">
        <v>304</v>
      </c>
      <c r="O455" s="63" t="str">
        <f>VLOOKUP(G455,'Sheet 1 (2)'!$H$4:$M$536,6,FALSE)</f>
        <v/>
      </c>
      <c r="P455" s="78" t="s">
        <v>2512</v>
      </c>
      <c r="Q455" s="63"/>
      <c r="R455" s="63" t="s">
        <v>2513</v>
      </c>
      <c r="S455" s="63" t="s">
        <v>304</v>
      </c>
      <c r="T455" s="63" t="str">
        <f>VLOOKUP(G455,'Sheet 1 (2)'!$H$4:$O$536,8,FALSE)</f>
        <v/>
      </c>
      <c r="U455" s="63" t="s">
        <v>498</v>
      </c>
      <c r="V455" s="63" t="s">
        <v>2514</v>
      </c>
      <c r="W455" s="63" t="s">
        <v>304</v>
      </c>
      <c r="X455" s="63" t="str">
        <f>VLOOKUP(G455,'Sheet 1 (2)'!$H$4:$Q$536,10,FALSE)</f>
        <v/>
      </c>
      <c r="Y455" s="63" t="s">
        <v>2428</v>
      </c>
      <c r="Z455" s="63" t="s">
        <v>2515</v>
      </c>
      <c r="AA455" s="63" t="s">
        <v>304</v>
      </c>
      <c r="AB455" s="63" t="str">
        <f>VLOOKUP(G455,'Sheet 1 (2)'!$H$4:$S$536,12,FALSE)</f>
        <v/>
      </c>
      <c r="AC455" s="63" t="s">
        <v>2507</v>
      </c>
      <c r="AD455" s="63" t="s">
        <v>304</v>
      </c>
      <c r="AE455" s="63" t="str">
        <f>VLOOKUP(G455,'Sheet 1 (2)'!$H$4:$AF$536,25,FALSE)</f>
        <v/>
      </c>
      <c r="AF455" s="63" t="s">
        <v>863</v>
      </c>
      <c r="AG455" s="63" t="str">
        <f t="shared" si="56"/>
        <v/>
      </c>
      <c r="AH455" s="63" t="s">
        <v>304</v>
      </c>
      <c r="AI455" s="63" t="str">
        <f>VLOOKUP(G455,'Sheet 1 (2)'!$H$4:$AG$536,26,FALSE)</f>
        <v>SI</v>
      </c>
      <c r="AJ455" s="63" t="s">
        <v>329</v>
      </c>
      <c r="AK455" s="63" t="s">
        <v>304</v>
      </c>
      <c r="AL455" s="63" t="str">
        <f>VLOOKUP(G455,'Sheet 1 (2)'!$H$4:$AH$536,27,FALSE)</f>
        <v/>
      </c>
      <c r="AM455" s="76"/>
      <c r="AN455" s="63">
        <v>1</v>
      </c>
      <c r="AO455" s="63">
        <f t="shared" si="57"/>
        <v>1</v>
      </c>
      <c r="AP455" s="71" t="s">
        <v>329</v>
      </c>
      <c r="AQ455" s="71" t="s">
        <v>329</v>
      </c>
      <c r="AR455" s="71" t="s">
        <v>329</v>
      </c>
    </row>
    <row r="456" spans="1:44" ht="289.5" customHeight="1">
      <c r="A456" s="63" t="s">
        <v>2390</v>
      </c>
      <c r="B456" s="63" t="s">
        <v>165</v>
      </c>
      <c r="C456" s="63" t="s">
        <v>2516</v>
      </c>
      <c r="D456" s="63" t="s">
        <v>175</v>
      </c>
      <c r="E456" s="63" t="s">
        <v>2517</v>
      </c>
      <c r="F456" s="63" t="s">
        <v>176</v>
      </c>
      <c r="G456" s="63" t="s">
        <v>2518</v>
      </c>
      <c r="H456" s="63" t="s">
        <v>2519</v>
      </c>
      <c r="I456" s="63" t="s">
        <v>329</v>
      </c>
      <c r="J456" s="63"/>
      <c r="K456" s="63"/>
      <c r="L456" s="63" t="s">
        <v>1234</v>
      </c>
      <c r="M456" s="63" t="s">
        <v>2520</v>
      </c>
      <c r="N456" s="63" t="s">
        <v>304</v>
      </c>
      <c r="O456" s="63"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85" t="s">
        <v>2521</v>
      </c>
      <c r="Q456" s="63"/>
      <c r="R456" s="63" t="s">
        <v>2522</v>
      </c>
      <c r="S456" s="63" t="s">
        <v>304</v>
      </c>
      <c r="T456" s="63" t="str">
        <f>VLOOKUP(G456,'Sheet 1 (2)'!$H$4:$O$536,8,FALSE)</f>
        <v/>
      </c>
      <c r="U456" s="63" t="s">
        <v>498</v>
      </c>
      <c r="V456" s="63" t="s">
        <v>2523</v>
      </c>
      <c r="W456" s="63" t="s">
        <v>304</v>
      </c>
      <c r="X456" s="63" t="str">
        <f>VLOOKUP(G456,'Sheet 1 (2)'!$H$4:$Q$536,10,FALSE)</f>
        <v/>
      </c>
      <c r="Y456" s="63" t="s">
        <v>2428</v>
      </c>
      <c r="Z456" s="63" t="s">
        <v>2524</v>
      </c>
      <c r="AA456" s="63" t="s">
        <v>304</v>
      </c>
      <c r="AB456" s="63" t="str">
        <f>VLOOKUP(G456,'Sheet 1 (2)'!$H$4:$S$536,12,FALSE)</f>
        <v/>
      </c>
      <c r="AC456" s="63" t="s">
        <v>2525</v>
      </c>
      <c r="AD456" s="63" t="s">
        <v>304</v>
      </c>
      <c r="AE456" s="63" t="str">
        <f>VLOOKUP(G456,'Sheet 1 (2)'!$H$4:$AF$536,25,FALSE)</f>
        <v/>
      </c>
      <c r="AF456" s="63" t="s">
        <v>429</v>
      </c>
      <c r="AG456" s="63" t="str">
        <f t="shared" si="56"/>
        <v/>
      </c>
      <c r="AH456" s="63" t="s">
        <v>304</v>
      </c>
      <c r="AI456" s="63" t="str">
        <f>VLOOKUP(G456,'Sheet 1 (2)'!$H$4:$AG$536,26,FALSE)</f>
        <v>SI</v>
      </c>
      <c r="AJ456" s="63" t="s">
        <v>329</v>
      </c>
      <c r="AK456" s="63" t="s">
        <v>304</v>
      </c>
      <c r="AL456" s="63" t="str">
        <f>VLOOKUP(G456,'Sheet 1 (2)'!$H$4:$AH$536,27,FALSE)</f>
        <v/>
      </c>
      <c r="AM456" s="63"/>
      <c r="AN456" s="63">
        <v>1</v>
      </c>
      <c r="AO456" s="63">
        <f t="shared" si="57"/>
        <v>1</v>
      </c>
      <c r="AP456" s="71" t="s">
        <v>329</v>
      </c>
      <c r="AQ456" s="71" t="s">
        <v>2469</v>
      </c>
      <c r="AR456" s="71" t="s">
        <v>329</v>
      </c>
    </row>
    <row r="457" spans="1:44" ht="15.75" customHeight="1">
      <c r="A457" s="63" t="s">
        <v>2390</v>
      </c>
      <c r="B457" s="63" t="s">
        <v>165</v>
      </c>
      <c r="C457" s="63" t="s">
        <v>2516</v>
      </c>
      <c r="D457" s="63" t="s">
        <v>175</v>
      </c>
      <c r="E457" s="63" t="s">
        <v>2526</v>
      </c>
      <c r="F457" s="63" t="s">
        <v>177</v>
      </c>
      <c r="G457" s="63" t="s">
        <v>2527</v>
      </c>
      <c r="H457" s="63" t="s">
        <v>2528</v>
      </c>
      <c r="I457" s="63" t="s">
        <v>329</v>
      </c>
      <c r="J457" s="63"/>
      <c r="K457" s="63"/>
      <c r="L457" s="63" t="s">
        <v>1249</v>
      </c>
      <c r="M457" s="63" t="s">
        <v>2529</v>
      </c>
      <c r="N457" s="63" t="s">
        <v>304</v>
      </c>
      <c r="O457" s="63" t="str">
        <f>VLOOKUP(G457,'Sheet 1 (2)'!$H$4:$M$536,6,FALSE)</f>
        <v/>
      </c>
      <c r="P457" s="63" t="s">
        <v>2530</v>
      </c>
      <c r="Q457" s="63"/>
      <c r="R457" s="63" t="s">
        <v>2531</v>
      </c>
      <c r="S457" s="63" t="s">
        <v>304</v>
      </c>
      <c r="T457" s="63" t="str">
        <f>VLOOKUP(G457,'Sheet 1 (2)'!$H$4:$O$536,8,FALSE)</f>
        <v/>
      </c>
      <c r="U457" s="63" t="s">
        <v>498</v>
      </c>
      <c r="V457" s="63" t="s">
        <v>2532</v>
      </c>
      <c r="W457" s="63" t="s">
        <v>304</v>
      </c>
      <c r="X457" s="63" t="str">
        <f>VLOOKUP(G457,'Sheet 1 (2)'!$H$4:$Q$536,10,FALSE)</f>
        <v/>
      </c>
      <c r="Y457" s="63" t="s">
        <v>2428</v>
      </c>
      <c r="Z457" s="63" t="s">
        <v>2515</v>
      </c>
      <c r="AA457" s="63" t="s">
        <v>304</v>
      </c>
      <c r="AB457" s="63" t="str">
        <f>VLOOKUP(G457,'Sheet 1 (2)'!$H$4:$S$536,12,FALSE)</f>
        <v/>
      </c>
      <c r="AC457" s="63" t="s">
        <v>2525</v>
      </c>
      <c r="AD457" s="63" t="s">
        <v>304</v>
      </c>
      <c r="AE457" s="63" t="str">
        <f>VLOOKUP(G457,'Sheet 1 (2)'!$H$4:$AF$536,25,FALSE)</f>
        <v/>
      </c>
      <c r="AF457" s="63" t="s">
        <v>863</v>
      </c>
      <c r="AG457" s="63" t="str">
        <f t="shared" si="56"/>
        <v/>
      </c>
      <c r="AH457" s="63" t="s">
        <v>304</v>
      </c>
      <c r="AI457" s="63" t="str">
        <f>VLOOKUP(G457,'Sheet 1 (2)'!$H$4:$AG$536,26,FALSE)</f>
        <v>SI</v>
      </c>
      <c r="AJ457" s="63" t="s">
        <v>329</v>
      </c>
      <c r="AK457" s="63" t="s">
        <v>304</v>
      </c>
      <c r="AL457" s="63" t="str">
        <f>VLOOKUP(G457,'Sheet 1 (2)'!$H$4:$AH$536,27,FALSE)</f>
        <v/>
      </c>
      <c r="AM457" s="63" t="str">
        <f>IF(AK457&lt;&gt;"",AK457,AL457)</f>
        <v/>
      </c>
      <c r="AN457" s="63">
        <v>1</v>
      </c>
      <c r="AO457" s="63">
        <f t="shared" si="57"/>
        <v>1</v>
      </c>
      <c r="AP457" s="71" t="s">
        <v>329</v>
      </c>
      <c r="AQ457" s="71" t="s">
        <v>329</v>
      </c>
      <c r="AR457" s="71" t="s">
        <v>329</v>
      </c>
    </row>
    <row r="458" spans="1:44" ht="33.75" customHeight="1">
      <c r="A458" s="63" t="s">
        <v>2390</v>
      </c>
      <c r="B458" s="63" t="s">
        <v>165</v>
      </c>
      <c r="C458" s="63" t="s">
        <v>2533</v>
      </c>
      <c r="D458" s="63" t="s">
        <v>178</v>
      </c>
      <c r="E458" s="63" t="s">
        <v>2534</v>
      </c>
      <c r="F458" s="63" t="s">
        <v>179</v>
      </c>
      <c r="G458" s="63" t="s">
        <v>2535</v>
      </c>
      <c r="H458" s="63" t="s">
        <v>2536</v>
      </c>
      <c r="I458" s="63" t="s">
        <v>329</v>
      </c>
      <c r="J458" s="63"/>
      <c r="K458" s="63"/>
      <c r="L458" s="63" t="s">
        <v>1234</v>
      </c>
      <c r="M458" s="63" t="s">
        <v>2537</v>
      </c>
      <c r="N458" s="63" t="s">
        <v>304</v>
      </c>
      <c r="O458" s="63" t="str">
        <f>VLOOKUP(G458,'Sheet 1 (2)'!$H$4:$M$536,6,FALSE)</f>
        <v/>
      </c>
      <c r="P458" s="86" t="s">
        <v>2538</v>
      </c>
      <c r="Q458" s="63"/>
      <c r="R458" s="63" t="s">
        <v>2539</v>
      </c>
      <c r="S458" s="63" t="s">
        <v>304</v>
      </c>
      <c r="T458" s="63" t="str">
        <f>VLOOKUP(G458,'Sheet 1 (2)'!$H$4:$O$536,8,FALSE)</f>
        <v/>
      </c>
      <c r="U458" s="63" t="s">
        <v>498</v>
      </c>
      <c r="V458" s="63" t="s">
        <v>2540</v>
      </c>
      <c r="W458" s="63" t="s">
        <v>304</v>
      </c>
      <c r="X458" s="63" t="str">
        <f>VLOOKUP(G458,'Sheet 1 (2)'!$H$4:$Q$536,10,FALSE)</f>
        <v/>
      </c>
      <c r="Y458" s="63" t="s">
        <v>2428</v>
      </c>
      <c r="Z458" s="63" t="s">
        <v>2541</v>
      </c>
      <c r="AA458" s="63" t="s">
        <v>304</v>
      </c>
      <c r="AB458" s="63" t="str">
        <f>VLOOKUP(G458,'Sheet 1 (2)'!$H$4:$S$536,12,FALSE)</f>
        <v/>
      </c>
      <c r="AC458" s="88" t="s">
        <v>2542</v>
      </c>
      <c r="AD458" s="63" t="s">
        <v>304</v>
      </c>
      <c r="AE458" s="63" t="str">
        <f>VLOOKUP(G458,'Sheet 1 (2)'!$H$4:$AF$536,25,FALSE)</f>
        <v/>
      </c>
      <c r="AF458" s="63" t="s">
        <v>429</v>
      </c>
      <c r="AG458" s="63" t="str">
        <f t="shared" si="56"/>
        <v/>
      </c>
      <c r="AH458" s="63" t="s">
        <v>304</v>
      </c>
      <c r="AI458" s="63" t="str">
        <f>VLOOKUP(G458,'Sheet 1 (2)'!$H$4:$AG$536,26,FALSE)</f>
        <v>SI</v>
      </c>
      <c r="AJ458" s="63" t="s">
        <v>329</v>
      </c>
      <c r="AK458" s="63" t="s">
        <v>304</v>
      </c>
      <c r="AL458" s="63" t="str">
        <f>VLOOKUP(G458,'Sheet 1 (2)'!$H$4:$AH$536,27,FALSE)</f>
        <v/>
      </c>
      <c r="AM458" s="76"/>
      <c r="AN458" s="63">
        <v>1</v>
      </c>
      <c r="AO458" s="63">
        <f t="shared" si="57"/>
        <v>1</v>
      </c>
      <c r="AP458" s="71" t="s">
        <v>329</v>
      </c>
      <c r="AQ458" s="71" t="s">
        <v>329</v>
      </c>
      <c r="AR458" s="71"/>
    </row>
    <row r="459" spans="1:44" ht="15.75" customHeight="1">
      <c r="A459" s="63" t="s">
        <v>2390</v>
      </c>
      <c r="B459" s="63" t="s">
        <v>165</v>
      </c>
      <c r="C459" s="63" t="s">
        <v>2533</v>
      </c>
      <c r="D459" s="63" t="s">
        <v>178</v>
      </c>
      <c r="E459" s="63" t="s">
        <v>2543</v>
      </c>
      <c r="F459" s="63" t="s">
        <v>180</v>
      </c>
      <c r="G459" s="63" t="s">
        <v>2544</v>
      </c>
      <c r="H459" s="63" t="s">
        <v>2545</v>
      </c>
      <c r="I459" s="63" t="s">
        <v>329</v>
      </c>
      <c r="J459" s="63"/>
      <c r="K459" s="63"/>
      <c r="L459" s="63" t="s">
        <v>1249</v>
      </c>
      <c r="M459" s="63" t="s">
        <v>2546</v>
      </c>
      <c r="N459" s="63" t="s">
        <v>304</v>
      </c>
      <c r="O459" s="63" t="str">
        <f>VLOOKUP(G459,'Sheet 1 (2)'!$H$4:$M$536,6,FALSE)</f>
        <v/>
      </c>
      <c r="P459" s="63" t="s">
        <v>2547</v>
      </c>
      <c r="Q459" s="63"/>
      <c r="R459" s="63" t="s">
        <v>2539</v>
      </c>
      <c r="S459" s="63" t="s">
        <v>304</v>
      </c>
      <c r="T459" s="63" t="str">
        <f>VLOOKUP(G459,'Sheet 1 (2)'!$H$4:$O$536,8,FALSE)</f>
        <v/>
      </c>
      <c r="U459" s="63" t="s">
        <v>498</v>
      </c>
      <c r="V459" s="63" t="s">
        <v>2548</v>
      </c>
      <c r="W459" s="63" t="s">
        <v>304</v>
      </c>
      <c r="X459" s="63" t="str">
        <f>VLOOKUP(G459,'Sheet 1 (2)'!$H$4:$Q$536,10,FALSE)</f>
        <v/>
      </c>
      <c r="Y459" s="63" t="s">
        <v>2428</v>
      </c>
      <c r="Z459" s="63" t="s">
        <v>2515</v>
      </c>
      <c r="AA459" s="63" t="s">
        <v>304</v>
      </c>
      <c r="AB459" s="63" t="str">
        <f>VLOOKUP(G459,'Sheet 1 (2)'!$H$4:$S$536,12,FALSE)</f>
        <v/>
      </c>
      <c r="AC459" s="63" t="s">
        <v>2549</v>
      </c>
      <c r="AD459" s="63" t="s">
        <v>304</v>
      </c>
      <c r="AE459" s="63" t="str">
        <f>VLOOKUP(G459,'Sheet 1 (2)'!$H$4:$AF$536,25,FALSE)</f>
        <v/>
      </c>
      <c r="AF459" s="63" t="s">
        <v>863</v>
      </c>
      <c r="AG459" s="63" t="str">
        <f t="shared" si="56"/>
        <v/>
      </c>
      <c r="AH459" s="63" t="s">
        <v>304</v>
      </c>
      <c r="AI459" s="63" t="str">
        <f>VLOOKUP(G459,'Sheet 1 (2)'!$H$4:$AG$536,26,FALSE)</f>
        <v>SI</v>
      </c>
      <c r="AJ459" s="63" t="s">
        <v>329</v>
      </c>
      <c r="AK459" s="63" t="s">
        <v>304</v>
      </c>
      <c r="AL459" s="63" t="str">
        <f>VLOOKUP(G459,'Sheet 1 (2)'!$H$4:$AH$536,27,FALSE)</f>
        <v/>
      </c>
      <c r="AM459" s="63" t="str">
        <f>IF(AK459&lt;&gt;"",AK459,AL459)</f>
        <v/>
      </c>
      <c r="AN459" s="63">
        <v>1</v>
      </c>
      <c r="AO459" s="63">
        <f t="shared" si="57"/>
        <v>1</v>
      </c>
      <c r="AP459" s="71" t="s">
        <v>329</v>
      </c>
      <c r="AQ459" s="71" t="s">
        <v>329</v>
      </c>
      <c r="AR459" s="71"/>
    </row>
    <row r="460" spans="1:44" ht="15.75" customHeight="1">
      <c r="A460" s="63" t="s">
        <v>2390</v>
      </c>
      <c r="B460" s="63" t="s">
        <v>165</v>
      </c>
      <c r="C460" s="63" t="s">
        <v>2550</v>
      </c>
      <c r="D460" s="63" t="s">
        <v>181</v>
      </c>
      <c r="E460" s="63" t="s">
        <v>2551</v>
      </c>
      <c r="F460" s="63" t="s">
        <v>182</v>
      </c>
      <c r="G460" s="63" t="s">
        <v>2552</v>
      </c>
      <c r="H460" s="63" t="s">
        <v>2553</v>
      </c>
      <c r="I460" s="63" t="s">
        <v>329</v>
      </c>
      <c r="J460" s="63"/>
      <c r="K460" s="63"/>
      <c r="L460" s="63" t="s">
        <v>1234</v>
      </c>
      <c r="M460" s="63" t="s">
        <v>2554</v>
      </c>
      <c r="N460" s="63" t="s">
        <v>304</v>
      </c>
      <c r="O460" s="63" t="str">
        <f>VLOOKUP(G460,'Sheet 1 (2)'!$H$4:$M$536,6,FALSE)</f>
        <v/>
      </c>
      <c r="P460" s="79" t="s">
        <v>2555</v>
      </c>
      <c r="Q460" s="63"/>
      <c r="R460" s="63" t="s">
        <v>2556</v>
      </c>
      <c r="S460" s="63" t="s">
        <v>304</v>
      </c>
      <c r="T460" s="63" t="str">
        <f>VLOOKUP(G460,'Sheet 1 (2)'!$H$4:$O$536,8,FALSE)</f>
        <v/>
      </c>
      <c r="U460" s="63" t="s">
        <v>498</v>
      </c>
      <c r="V460" s="63" t="s">
        <v>2557</v>
      </c>
      <c r="W460" s="63" t="s">
        <v>304</v>
      </c>
      <c r="X460" s="63" t="str">
        <f>VLOOKUP(G460,'Sheet 1 (2)'!$H$4:$Q$536,10,FALSE)</f>
        <v/>
      </c>
      <c r="Y460" s="63" t="s">
        <v>2428</v>
      </c>
      <c r="Z460" s="63" t="s">
        <v>2558</v>
      </c>
      <c r="AA460" s="63" t="s">
        <v>304</v>
      </c>
      <c r="AB460" s="63" t="str">
        <f>VLOOKUP(G460,'Sheet 1 (2)'!$H$4:$S$536,12,FALSE)</f>
        <v/>
      </c>
      <c r="AC460" s="63" t="s">
        <v>2559</v>
      </c>
      <c r="AD460" s="63" t="s">
        <v>304</v>
      </c>
      <c r="AE460" s="63" t="str">
        <f>VLOOKUP(G460,'Sheet 1 (2)'!$H$4:$AF$536,25,FALSE)</f>
        <v/>
      </c>
      <c r="AF460" s="63" t="s">
        <v>429</v>
      </c>
      <c r="AG460" s="63" t="str">
        <f t="shared" si="56"/>
        <v/>
      </c>
      <c r="AH460" s="63" t="s">
        <v>304</v>
      </c>
      <c r="AI460" s="63" t="str">
        <f>VLOOKUP(G460,'Sheet 1 (2)'!$H$4:$AG$536,26,FALSE)</f>
        <v>SI</v>
      </c>
      <c r="AJ460" s="63" t="s">
        <v>329</v>
      </c>
      <c r="AK460" s="63" t="s">
        <v>304</v>
      </c>
      <c r="AL460" s="63" t="str">
        <f>VLOOKUP(G460,'Sheet 1 (2)'!$H$4:$AH$536,27,FALSE)</f>
        <v/>
      </c>
      <c r="AM460" s="63"/>
      <c r="AN460" s="63">
        <v>1</v>
      </c>
      <c r="AO460" s="63">
        <f t="shared" si="57"/>
        <v>1</v>
      </c>
      <c r="AP460" s="71" t="s">
        <v>329</v>
      </c>
      <c r="AQ460" s="71" t="s">
        <v>2469</v>
      </c>
      <c r="AR460" s="71"/>
    </row>
    <row r="461" spans="1:44" ht="15.75" customHeight="1">
      <c r="A461" s="63" t="s">
        <v>2390</v>
      </c>
      <c r="B461" s="63" t="s">
        <v>165</v>
      </c>
      <c r="C461" s="63" t="s">
        <v>2550</v>
      </c>
      <c r="D461" s="63" t="s">
        <v>181</v>
      </c>
      <c r="E461" s="63" t="s">
        <v>2560</v>
      </c>
      <c r="F461" s="63" t="s">
        <v>183</v>
      </c>
      <c r="G461" s="63" t="s">
        <v>2561</v>
      </c>
      <c r="H461" s="63" t="s">
        <v>2562</v>
      </c>
      <c r="I461" s="63" t="s">
        <v>329</v>
      </c>
      <c r="J461" s="63"/>
      <c r="K461" s="63"/>
      <c r="L461" s="63" t="s">
        <v>1249</v>
      </c>
      <c r="M461" s="63" t="s">
        <v>2563</v>
      </c>
      <c r="N461" s="63" t="s">
        <v>304</v>
      </c>
      <c r="O461" s="63"/>
      <c r="P461" s="86" t="s">
        <v>2564</v>
      </c>
      <c r="Q461" s="63"/>
      <c r="R461" s="63" t="s">
        <v>2565</v>
      </c>
      <c r="S461" s="63" t="s">
        <v>304</v>
      </c>
      <c r="T461" s="63" t="str">
        <f>VLOOKUP(G461,'Sheet 1 (2)'!$H$4:$O$536,8,FALSE)</f>
        <v/>
      </c>
      <c r="U461" s="63" t="s">
        <v>498</v>
      </c>
      <c r="V461" s="63" t="s">
        <v>2566</v>
      </c>
      <c r="W461" s="63" t="s">
        <v>304</v>
      </c>
      <c r="X461" s="63" t="str">
        <f>VLOOKUP(G461,'Sheet 1 (2)'!$H$4:$Q$536,10,FALSE)</f>
        <v/>
      </c>
      <c r="Y461" s="63" t="s">
        <v>2428</v>
      </c>
      <c r="Z461" s="63" t="s">
        <v>2515</v>
      </c>
      <c r="AA461" s="63" t="s">
        <v>304</v>
      </c>
      <c r="AB461" s="63" t="str">
        <f>VLOOKUP(G461,'Sheet 1 (2)'!$H$4:$S$536,12,FALSE)</f>
        <v/>
      </c>
      <c r="AC461" s="63" t="s">
        <v>2559</v>
      </c>
      <c r="AD461" s="63" t="s">
        <v>304</v>
      </c>
      <c r="AE461" s="63" t="str">
        <f>VLOOKUP(G461,'Sheet 1 (2)'!$H$4:$AF$536,25,FALSE)</f>
        <v/>
      </c>
      <c r="AF461" s="63" t="s">
        <v>429</v>
      </c>
      <c r="AG461" s="63" t="str">
        <f t="shared" si="56"/>
        <v/>
      </c>
      <c r="AH461" s="63" t="s">
        <v>304</v>
      </c>
      <c r="AI461" s="63" t="str">
        <f>VLOOKUP(G461,'Sheet 1 (2)'!$H$4:$AG$536,26,FALSE)</f>
        <v>SI</v>
      </c>
      <c r="AJ461" s="63" t="s">
        <v>329</v>
      </c>
      <c r="AK461" s="63" t="s">
        <v>304</v>
      </c>
      <c r="AL461" s="63" t="str">
        <f>VLOOKUP(G461,'Sheet 1 (2)'!$H$4:$AH$536,27,FALSE)</f>
        <v/>
      </c>
      <c r="AM461" s="63" t="str">
        <f>IF(AK461&lt;&gt;"",AK461,AL461)</f>
        <v/>
      </c>
      <c r="AN461" s="63">
        <v>1</v>
      </c>
      <c r="AO461" s="63">
        <f t="shared" si="57"/>
        <v>1</v>
      </c>
      <c r="AP461" s="71" t="s">
        <v>329</v>
      </c>
      <c r="AQ461" s="71" t="s">
        <v>2567</v>
      </c>
      <c r="AR461" s="71"/>
    </row>
    <row r="462" spans="1:44" ht="15.75" customHeight="1">
      <c r="A462" s="63" t="s">
        <v>2390</v>
      </c>
      <c r="B462" s="63" t="s">
        <v>165</v>
      </c>
      <c r="C462" s="63" t="s">
        <v>2568</v>
      </c>
      <c r="D462" s="63" t="s">
        <v>184</v>
      </c>
      <c r="E462" s="63" t="s">
        <v>2569</v>
      </c>
      <c r="F462" s="63" t="s">
        <v>185</v>
      </c>
      <c r="G462" s="63" t="s">
        <v>2570</v>
      </c>
      <c r="H462" s="63" t="s">
        <v>2571</v>
      </c>
      <c r="I462" s="63" t="s">
        <v>329</v>
      </c>
      <c r="J462" s="63"/>
      <c r="K462" s="63"/>
      <c r="L462" s="63" t="s">
        <v>1234</v>
      </c>
      <c r="M462" s="63" t="s">
        <v>2572</v>
      </c>
      <c r="N462" s="63" t="s">
        <v>304</v>
      </c>
      <c r="O462" s="63" t="str">
        <f>VLOOKUP(G462,'Sheet 1 (2)'!$H$4:$M$536,6,FALSE)</f>
        <v/>
      </c>
      <c r="P462" s="84" t="s">
        <v>2573</v>
      </c>
      <c r="Q462" s="63"/>
      <c r="R462" s="63" t="s">
        <v>2539</v>
      </c>
      <c r="S462" s="63" t="s">
        <v>304</v>
      </c>
      <c r="T462" s="63" t="str">
        <f>VLOOKUP(G462,'Sheet 1 (2)'!$H$4:$O$536,8,FALSE)</f>
        <v/>
      </c>
      <c r="U462" s="63" t="s">
        <v>498</v>
      </c>
      <c r="V462" s="63" t="s">
        <v>2574</v>
      </c>
      <c r="W462" s="63" t="s">
        <v>304</v>
      </c>
      <c r="X462" s="63" t="str">
        <f>VLOOKUP(G462,'Sheet 1 (2)'!$H$4:$Q$536,10,FALSE)</f>
        <v/>
      </c>
      <c r="Y462" s="63" t="s">
        <v>2428</v>
      </c>
      <c r="Z462" s="63" t="s">
        <v>2575</v>
      </c>
      <c r="AA462" s="63" t="s">
        <v>304</v>
      </c>
      <c r="AB462" s="63" t="str">
        <f>VLOOKUP(G462,'Sheet 1 (2)'!$H$4:$S$536,12,FALSE)</f>
        <v/>
      </c>
      <c r="AC462" s="80" t="s">
        <v>2576</v>
      </c>
      <c r="AD462" s="63" t="s">
        <v>304</v>
      </c>
      <c r="AE462" s="63" t="str">
        <f>VLOOKUP(G462,'Sheet 1 (2)'!$H$4:$AF$536,25,FALSE)</f>
        <v/>
      </c>
      <c r="AF462" s="63" t="s">
        <v>429</v>
      </c>
      <c r="AG462" s="63" t="str">
        <f t="shared" si="56"/>
        <v/>
      </c>
      <c r="AH462" s="63" t="s">
        <v>304</v>
      </c>
      <c r="AI462" s="63" t="str">
        <f>VLOOKUP(G462,'Sheet 1 (2)'!$H$4:$AG$536,26,FALSE)</f>
        <v>SI</v>
      </c>
      <c r="AJ462" s="63" t="s">
        <v>329</v>
      </c>
      <c r="AK462" s="63" t="s">
        <v>304</v>
      </c>
      <c r="AL462" s="63" t="str">
        <f>VLOOKUP(G462,'Sheet 1 (2)'!$H$4:$AH$536,27,FALSE)</f>
        <v/>
      </c>
      <c r="AM462" s="63"/>
      <c r="AN462" s="63">
        <v>1</v>
      </c>
      <c r="AO462" s="63">
        <f t="shared" si="57"/>
        <v>1</v>
      </c>
      <c r="AP462" s="71" t="s">
        <v>329</v>
      </c>
      <c r="AQ462" s="71" t="s">
        <v>2469</v>
      </c>
      <c r="AR462" s="71"/>
    </row>
    <row r="463" spans="1:44" ht="15.75" customHeight="1">
      <c r="A463" s="63" t="s">
        <v>2390</v>
      </c>
      <c r="B463" s="63" t="s">
        <v>165</v>
      </c>
      <c r="C463" s="63" t="s">
        <v>2568</v>
      </c>
      <c r="D463" s="63" t="s">
        <v>184</v>
      </c>
      <c r="E463" s="63" t="s">
        <v>2577</v>
      </c>
      <c r="F463" s="63" t="s">
        <v>186</v>
      </c>
      <c r="G463" s="63" t="s">
        <v>2578</v>
      </c>
      <c r="H463" s="63" t="s">
        <v>2579</v>
      </c>
      <c r="I463" s="63" t="s">
        <v>329</v>
      </c>
      <c r="J463" s="63"/>
      <c r="K463" s="63"/>
      <c r="L463" s="63" t="s">
        <v>1249</v>
      </c>
      <c r="M463" s="63" t="s">
        <v>2580</v>
      </c>
      <c r="N463" s="63" t="s">
        <v>304</v>
      </c>
      <c r="O463" s="63" t="str">
        <f>VLOOKUP(G463,'Sheet 1 (2)'!$H$4:$M$536,6,FALSE)</f>
        <v/>
      </c>
      <c r="P463" s="86" t="s">
        <v>2581</v>
      </c>
      <c r="Q463" s="63"/>
      <c r="R463" s="63" t="s">
        <v>2565</v>
      </c>
      <c r="S463" s="63" t="s">
        <v>304</v>
      </c>
      <c r="T463" s="63" t="str">
        <f>VLOOKUP(G463,'Sheet 1 (2)'!$H$4:$O$536,8,FALSE)</f>
        <v/>
      </c>
      <c r="U463" s="63" t="s">
        <v>498</v>
      </c>
      <c r="V463" s="63" t="s">
        <v>2582</v>
      </c>
      <c r="W463" s="63" t="s">
        <v>304</v>
      </c>
      <c r="X463" s="63" t="str">
        <f>VLOOKUP(G463,'Sheet 1 (2)'!$H$4:$Q$536,10,FALSE)</f>
        <v/>
      </c>
      <c r="Y463" s="63" t="s">
        <v>2428</v>
      </c>
      <c r="Z463" s="63" t="s">
        <v>2515</v>
      </c>
      <c r="AA463" s="63" t="s">
        <v>304</v>
      </c>
      <c r="AB463" s="63" t="str">
        <f>VLOOKUP(G463,'Sheet 1 (2)'!$H$4:$S$536,12,FALSE)</f>
        <v/>
      </c>
      <c r="AC463" s="63" t="s">
        <v>2576</v>
      </c>
      <c r="AD463" s="63" t="s">
        <v>304</v>
      </c>
      <c r="AE463" s="63" t="str">
        <f>VLOOKUP(G463,'Sheet 1 (2)'!$H$4:$AF$536,25,FALSE)</f>
        <v/>
      </c>
      <c r="AF463" s="63" t="s">
        <v>863</v>
      </c>
      <c r="AG463" s="63" t="str">
        <f t="shared" si="56"/>
        <v/>
      </c>
      <c r="AH463" s="63" t="s">
        <v>304</v>
      </c>
      <c r="AI463" s="63" t="str">
        <f>VLOOKUP(G463,'Sheet 1 (2)'!$H$4:$AG$536,26,FALSE)</f>
        <v>SI</v>
      </c>
      <c r="AJ463" s="63" t="s">
        <v>329</v>
      </c>
      <c r="AK463" s="63" t="s">
        <v>304</v>
      </c>
      <c r="AL463" s="63" t="str">
        <f>VLOOKUP(G463,'Sheet 1 (2)'!$H$4:$AH$536,27,FALSE)</f>
        <v/>
      </c>
      <c r="AM463" s="63" t="str">
        <f>IF(AK463&lt;&gt;"",AK463,AL463)</f>
        <v/>
      </c>
      <c r="AN463" s="63">
        <v>1</v>
      </c>
      <c r="AO463" s="63">
        <f t="shared" si="57"/>
        <v>1</v>
      </c>
      <c r="AP463" s="71" t="s">
        <v>329</v>
      </c>
      <c r="AQ463" s="71" t="s">
        <v>329</v>
      </c>
      <c r="AR463" s="71"/>
    </row>
    <row r="464" spans="1:44" ht="15.75" customHeight="1">
      <c r="A464" s="63" t="s">
        <v>2390</v>
      </c>
      <c r="B464" s="63" t="s">
        <v>165</v>
      </c>
      <c r="C464" s="63" t="s">
        <v>2583</v>
      </c>
      <c r="D464" s="63" t="s">
        <v>187</v>
      </c>
      <c r="E464" s="63" t="s">
        <v>2584</v>
      </c>
      <c r="F464" s="63" t="s">
        <v>188</v>
      </c>
      <c r="G464" s="63" t="s">
        <v>2585</v>
      </c>
      <c r="H464" s="63" t="s">
        <v>2586</v>
      </c>
      <c r="I464" s="63" t="s">
        <v>329</v>
      </c>
      <c r="J464" s="63"/>
      <c r="K464" s="63"/>
      <c r="L464" s="63" t="s">
        <v>1234</v>
      </c>
      <c r="M464" s="63" t="s">
        <v>2587</v>
      </c>
      <c r="N464" s="63" t="s">
        <v>304</v>
      </c>
      <c r="O464" s="63" t="str">
        <f>VLOOKUP(G464,'Sheet 1 (2)'!$H$4:$M$536,6,FALSE)</f>
        <v/>
      </c>
      <c r="P464" s="80" t="s">
        <v>2588</v>
      </c>
      <c r="Q464" s="63"/>
      <c r="R464" s="63" t="s">
        <v>2589</v>
      </c>
      <c r="S464" s="63" t="s">
        <v>304</v>
      </c>
      <c r="T464" s="63" t="str">
        <f>VLOOKUP(G464,'Sheet 1 (2)'!$H$4:$O$536,8,FALSE)</f>
        <v/>
      </c>
      <c r="U464" s="63" t="s">
        <v>498</v>
      </c>
      <c r="V464" s="63" t="s">
        <v>2590</v>
      </c>
      <c r="W464" s="63" t="s">
        <v>304</v>
      </c>
      <c r="X464" s="63" t="str">
        <f>VLOOKUP(G464,'Sheet 1 (2)'!$H$4:$Q$536,10,FALSE)</f>
        <v/>
      </c>
      <c r="Y464" s="63" t="s">
        <v>2428</v>
      </c>
      <c r="Z464" s="63" t="s">
        <v>2591</v>
      </c>
      <c r="AA464" s="63" t="s">
        <v>304</v>
      </c>
      <c r="AB464" s="63" t="str">
        <f>VLOOKUP(G464,'Sheet 1 (2)'!$H$4:$S$536,12,FALSE)</f>
        <v/>
      </c>
      <c r="AC464" s="63" t="s">
        <v>2592</v>
      </c>
      <c r="AD464" s="63" t="s">
        <v>304</v>
      </c>
      <c r="AE464" s="63" t="str">
        <f>VLOOKUP(G464,'Sheet 1 (2)'!$H$4:$AF$536,25,FALSE)</f>
        <v/>
      </c>
      <c r="AF464" s="63" t="s">
        <v>429</v>
      </c>
      <c r="AG464" s="63" t="str">
        <f t="shared" si="56"/>
        <v/>
      </c>
      <c r="AH464" s="63" t="s">
        <v>304</v>
      </c>
      <c r="AI464" s="63" t="str">
        <f>VLOOKUP(G464,'Sheet 1 (2)'!$H$4:$AG$536,26,FALSE)</f>
        <v>SI</v>
      </c>
      <c r="AJ464" s="63" t="s">
        <v>329</v>
      </c>
      <c r="AK464" s="63" t="s">
        <v>304</v>
      </c>
      <c r="AL464" s="63" t="str">
        <f>VLOOKUP(G464,'Sheet 1 (2)'!$H$4:$AH$536,27,FALSE)</f>
        <v/>
      </c>
      <c r="AM464" s="63"/>
      <c r="AN464" s="63">
        <v>1</v>
      </c>
      <c r="AO464" s="63">
        <f t="shared" si="57"/>
        <v>1</v>
      </c>
      <c r="AP464" s="71" t="s">
        <v>329</v>
      </c>
      <c r="AQ464" s="71" t="s">
        <v>2593</v>
      </c>
      <c r="AR464" s="71"/>
    </row>
    <row r="465" spans="1:44" ht="15.75" customHeight="1">
      <c r="A465" s="63" t="s">
        <v>2390</v>
      </c>
      <c r="B465" s="63" t="s">
        <v>165</v>
      </c>
      <c r="C465" s="63" t="s">
        <v>2583</v>
      </c>
      <c r="D465" s="63" t="s">
        <v>187</v>
      </c>
      <c r="E465" s="63" t="s">
        <v>2594</v>
      </c>
      <c r="F465" s="63" t="s">
        <v>189</v>
      </c>
      <c r="G465" s="63" t="s">
        <v>2595</v>
      </c>
      <c r="H465" s="63" t="s">
        <v>2596</v>
      </c>
      <c r="I465" s="63" t="s">
        <v>329</v>
      </c>
      <c r="J465" s="63"/>
      <c r="K465" s="63"/>
      <c r="L465" s="63" t="s">
        <v>1249</v>
      </c>
      <c r="M465" s="63" t="s">
        <v>2597</v>
      </c>
      <c r="N465" s="63" t="s">
        <v>304</v>
      </c>
      <c r="O465" s="63" t="str">
        <f>VLOOKUP(G465,'Sheet 1 (2)'!$H$4:$M$536,6,FALSE)</f>
        <v/>
      </c>
      <c r="P465" s="86" t="s">
        <v>2598</v>
      </c>
      <c r="Q465" s="63"/>
      <c r="R465" s="63" t="s">
        <v>2565</v>
      </c>
      <c r="S465" s="63" t="s">
        <v>304</v>
      </c>
      <c r="T465" s="63" t="str">
        <f>VLOOKUP(G465,'Sheet 1 (2)'!$H$4:$O$536,8,FALSE)</f>
        <v/>
      </c>
      <c r="U465" s="63" t="s">
        <v>498</v>
      </c>
      <c r="V465" s="63" t="s">
        <v>2599</v>
      </c>
      <c r="W465" s="63" t="s">
        <v>304</v>
      </c>
      <c r="X465" s="63" t="str">
        <f>VLOOKUP(G465,'Sheet 1 (2)'!$H$4:$Q$536,10,FALSE)</f>
        <v/>
      </c>
      <c r="Y465" s="63" t="s">
        <v>2428</v>
      </c>
      <c r="Z465" s="63" t="s">
        <v>2515</v>
      </c>
      <c r="AA465" s="63" t="s">
        <v>304</v>
      </c>
      <c r="AB465" s="63" t="str">
        <f>VLOOKUP(G465,'Sheet 1 (2)'!$H$4:$S$536,12,FALSE)</f>
        <v/>
      </c>
      <c r="AC465" s="63" t="s">
        <v>2592</v>
      </c>
      <c r="AD465" s="63" t="s">
        <v>304</v>
      </c>
      <c r="AE465" s="63" t="str">
        <f>VLOOKUP(G465,'Sheet 1 (2)'!$H$4:$AF$536,25,FALSE)</f>
        <v/>
      </c>
      <c r="AF465" s="63" t="s">
        <v>863</v>
      </c>
      <c r="AG465" s="63" t="str">
        <f t="shared" si="56"/>
        <v/>
      </c>
      <c r="AH465" s="63" t="s">
        <v>304</v>
      </c>
      <c r="AI465" s="63" t="str">
        <f>VLOOKUP(G465,'Sheet 1 (2)'!$H$4:$AG$536,26,FALSE)</f>
        <v>SI</v>
      </c>
      <c r="AJ465" s="63" t="s">
        <v>329</v>
      </c>
      <c r="AK465" s="63" t="s">
        <v>304</v>
      </c>
      <c r="AL465" s="63" t="str">
        <f>VLOOKUP(G465,'Sheet 1 (2)'!$H$4:$AH$536,27,FALSE)</f>
        <v/>
      </c>
      <c r="AM465" s="63" t="str">
        <f>IF(AK465&lt;&gt;"",AK465,AL465)</f>
        <v/>
      </c>
      <c r="AN465" s="63">
        <v>1</v>
      </c>
      <c r="AO465" s="63">
        <f t="shared" si="57"/>
        <v>1</v>
      </c>
      <c r="AP465" s="71" t="s">
        <v>329</v>
      </c>
      <c r="AQ465" s="71" t="s">
        <v>329</v>
      </c>
      <c r="AR465" s="71"/>
    </row>
    <row r="466" spans="1:44" ht="15.75" customHeight="1">
      <c r="A466" s="63" t="s">
        <v>2390</v>
      </c>
      <c r="B466" s="63" t="s">
        <v>165</v>
      </c>
      <c r="C466" s="63" t="s">
        <v>2600</v>
      </c>
      <c r="D466" s="63" t="s">
        <v>190</v>
      </c>
      <c r="E466" s="63" t="s">
        <v>2601</v>
      </c>
      <c r="F466" s="63" t="s">
        <v>191</v>
      </c>
      <c r="G466" s="63" t="s">
        <v>2602</v>
      </c>
      <c r="H466" s="63" t="s">
        <v>2603</v>
      </c>
      <c r="I466" s="63" t="s">
        <v>329</v>
      </c>
      <c r="J466" s="63"/>
      <c r="K466" s="63"/>
      <c r="L466" s="63" t="s">
        <v>1234</v>
      </c>
      <c r="M466" s="63" t="s">
        <v>2604</v>
      </c>
      <c r="N466" s="63" t="s">
        <v>304</v>
      </c>
      <c r="O466" s="63" t="str">
        <f>VLOOKUP(G466,'Sheet 1 (2)'!$H$4:$M$536,6,FALSE)</f>
        <v/>
      </c>
      <c r="P466" s="84" t="s">
        <v>2605</v>
      </c>
      <c r="Q466" s="63"/>
      <c r="R466" s="63" t="s">
        <v>2539</v>
      </c>
      <c r="S466" s="63" t="s">
        <v>304</v>
      </c>
      <c r="T466" s="63" t="str">
        <f>VLOOKUP(G466,'Sheet 1 (2)'!$H$4:$O$536,8,FALSE)</f>
        <v/>
      </c>
      <c r="U466" s="63" t="s">
        <v>498</v>
      </c>
      <c r="V466" s="63" t="s">
        <v>2606</v>
      </c>
      <c r="W466" s="63" t="s">
        <v>304</v>
      </c>
      <c r="X466" s="63" t="str">
        <f>VLOOKUP(G466,'Sheet 1 (2)'!$H$4:$Q$536,10,FALSE)</f>
        <v/>
      </c>
      <c r="Y466" s="63" t="s">
        <v>2428</v>
      </c>
      <c r="Z466" s="63" t="s">
        <v>2607</v>
      </c>
      <c r="AA466" s="63" t="s">
        <v>304</v>
      </c>
      <c r="AB466" s="63" t="str">
        <f>VLOOKUP(G466,'Sheet 1 (2)'!$H$4:$S$536,12,FALSE)</f>
        <v/>
      </c>
      <c r="AC466" s="63" t="s">
        <v>2608</v>
      </c>
      <c r="AD466" s="63" t="s">
        <v>304</v>
      </c>
      <c r="AE466" s="63" t="str">
        <f>VLOOKUP(G466,'Sheet 1 (2)'!$H$4:$AF$536,25,FALSE)</f>
        <v/>
      </c>
      <c r="AF466" s="63" t="s">
        <v>429</v>
      </c>
      <c r="AG466" s="63" t="str">
        <f t="shared" si="56"/>
        <v/>
      </c>
      <c r="AH466" s="63" t="s">
        <v>304</v>
      </c>
      <c r="AI466" s="63" t="str">
        <f>VLOOKUP(G466,'Sheet 1 (2)'!$H$4:$AG$536,26,FALSE)</f>
        <v>SI</v>
      </c>
      <c r="AJ466" s="63" t="s">
        <v>329</v>
      </c>
      <c r="AK466" s="63" t="s">
        <v>304</v>
      </c>
      <c r="AL466" s="63" t="str">
        <f>VLOOKUP(G466,'Sheet 1 (2)'!$H$4:$AH$536,27,FALSE)</f>
        <v/>
      </c>
      <c r="AM466" s="63"/>
      <c r="AN466" s="63">
        <v>1</v>
      </c>
      <c r="AO466" s="63">
        <f t="shared" si="57"/>
        <v>1</v>
      </c>
      <c r="AP466" s="71" t="s">
        <v>329</v>
      </c>
      <c r="AQ466" s="71" t="s">
        <v>2469</v>
      </c>
      <c r="AR466" s="71"/>
    </row>
    <row r="467" spans="1:44" ht="15.75" customHeight="1">
      <c r="A467" s="63" t="s">
        <v>2390</v>
      </c>
      <c r="B467" s="63" t="s">
        <v>165</v>
      </c>
      <c r="C467" s="63" t="s">
        <v>2600</v>
      </c>
      <c r="D467" s="63" t="s">
        <v>190</v>
      </c>
      <c r="E467" s="63" t="s">
        <v>2609</v>
      </c>
      <c r="F467" s="63" t="s">
        <v>192</v>
      </c>
      <c r="G467" s="63" t="s">
        <v>2610</v>
      </c>
      <c r="H467" s="63" t="s">
        <v>2611</v>
      </c>
      <c r="I467" s="63" t="s">
        <v>329</v>
      </c>
      <c r="J467" s="63"/>
      <c r="K467" s="63"/>
      <c r="L467" s="63" t="s">
        <v>1249</v>
      </c>
      <c r="M467" s="63" t="s">
        <v>2612</v>
      </c>
      <c r="N467" s="63" t="s">
        <v>304</v>
      </c>
      <c r="O467" s="63" t="str">
        <f>VLOOKUP(G467,'Sheet 1 (2)'!$H$4:$M$536,6,FALSE)</f>
        <v/>
      </c>
      <c r="P467" s="78" t="s">
        <v>2613</v>
      </c>
      <c r="Q467" s="63"/>
      <c r="R467" s="63" t="s">
        <v>2565</v>
      </c>
      <c r="S467" s="63" t="s">
        <v>304</v>
      </c>
      <c r="T467" s="63" t="str">
        <f>VLOOKUP(G467,'Sheet 1 (2)'!$H$4:$O$536,8,FALSE)</f>
        <v/>
      </c>
      <c r="U467" s="63" t="s">
        <v>498</v>
      </c>
      <c r="V467" s="63" t="s">
        <v>2582</v>
      </c>
      <c r="W467" s="63" t="s">
        <v>304</v>
      </c>
      <c r="X467" s="63" t="str">
        <f>VLOOKUP(G467,'Sheet 1 (2)'!$H$4:$Q$536,10,FALSE)</f>
        <v/>
      </c>
      <c r="Y467" s="63" t="s">
        <v>2428</v>
      </c>
      <c r="Z467" s="63" t="s">
        <v>2515</v>
      </c>
      <c r="AA467" s="63" t="s">
        <v>304</v>
      </c>
      <c r="AB467" s="63" t="str">
        <f>VLOOKUP(G467,'Sheet 1 (2)'!$H$4:$S$536,12,FALSE)</f>
        <v/>
      </c>
      <c r="AC467" s="63" t="s">
        <v>2614</v>
      </c>
      <c r="AD467" s="63" t="s">
        <v>304</v>
      </c>
      <c r="AE467" s="63" t="str">
        <f>VLOOKUP(G467,'Sheet 1 (2)'!$H$4:$AF$536,25,FALSE)</f>
        <v/>
      </c>
      <c r="AF467" s="63" t="s">
        <v>905</v>
      </c>
      <c r="AG467" s="63" t="str">
        <f t="shared" si="56"/>
        <v/>
      </c>
      <c r="AH467" s="63" t="s">
        <v>304</v>
      </c>
      <c r="AI467" s="63" t="str">
        <f>VLOOKUP(G467,'Sheet 1 (2)'!$H$4:$AG$536,26,FALSE)</f>
        <v>SI</v>
      </c>
      <c r="AJ467" s="63" t="s">
        <v>329</v>
      </c>
      <c r="AK467" s="63" t="s">
        <v>304</v>
      </c>
      <c r="AL467" s="63" t="str">
        <f>VLOOKUP(G467,'Sheet 1 (2)'!$H$4:$AH$536,27,FALSE)</f>
        <v/>
      </c>
      <c r="AM467" s="63" t="str">
        <f>IF(AK467&lt;&gt;"",AK467,AL467)</f>
        <v/>
      </c>
      <c r="AN467" s="63">
        <v>1</v>
      </c>
      <c r="AO467" s="63">
        <f t="shared" si="57"/>
        <v>1</v>
      </c>
      <c r="AP467" s="71" t="s">
        <v>329</v>
      </c>
      <c r="AQ467" s="71" t="s">
        <v>329</v>
      </c>
      <c r="AR467" s="71"/>
    </row>
    <row r="468" spans="1:44" ht="15.75" customHeight="1">
      <c r="A468" s="63" t="s">
        <v>2390</v>
      </c>
      <c r="B468" s="63" t="s">
        <v>165</v>
      </c>
      <c r="C468" s="63" t="s">
        <v>2615</v>
      </c>
      <c r="D468" s="63" t="s">
        <v>193</v>
      </c>
      <c r="E468" s="63" t="s">
        <v>2616</v>
      </c>
      <c r="F468" s="63" t="s">
        <v>194</v>
      </c>
      <c r="G468" s="63" t="s">
        <v>2617</v>
      </c>
      <c r="H468" s="63" t="s">
        <v>2618</v>
      </c>
      <c r="I468" s="63" t="s">
        <v>329</v>
      </c>
      <c r="J468" s="63"/>
      <c r="K468" s="63"/>
      <c r="L468" s="63" t="s">
        <v>1234</v>
      </c>
      <c r="M468" s="63" t="s">
        <v>2619</v>
      </c>
      <c r="N468" s="63" t="s">
        <v>304</v>
      </c>
      <c r="O468" s="63" t="str">
        <f>VLOOKUP(G468,'Sheet 1 (2)'!$H$4:$M$536,6,FALSE)</f>
        <v/>
      </c>
      <c r="P468" s="85" t="s">
        <v>2620</v>
      </c>
      <c r="Q468" s="63"/>
      <c r="R468" s="63" t="s">
        <v>2621</v>
      </c>
      <c r="S468" s="63" t="s">
        <v>304</v>
      </c>
      <c r="T468" s="63" t="str">
        <f>VLOOKUP(G468,'Sheet 1 (2)'!$H$4:$O$536,8,FALSE)</f>
        <v/>
      </c>
      <c r="U468" s="63" t="s">
        <v>498</v>
      </c>
      <c r="V468" s="63" t="s">
        <v>2622</v>
      </c>
      <c r="W468" s="63" t="s">
        <v>304</v>
      </c>
      <c r="X468" s="63" t="str">
        <f>VLOOKUP(G468,'Sheet 1 (2)'!$H$4:$Q$536,10,FALSE)</f>
        <v/>
      </c>
      <c r="Y468" s="63" t="s">
        <v>2428</v>
      </c>
      <c r="Z468" s="63" t="s">
        <v>2623</v>
      </c>
      <c r="AA468" s="63" t="s">
        <v>304</v>
      </c>
      <c r="AB468" s="63" t="str">
        <f>VLOOKUP(G468,'Sheet 1 (2)'!$H$4:$S$536,12,FALSE)</f>
        <v/>
      </c>
      <c r="AC468" s="80" t="s">
        <v>2624</v>
      </c>
      <c r="AD468" s="63" t="s">
        <v>304</v>
      </c>
      <c r="AE468" s="63" t="str">
        <f>VLOOKUP(G468,'Sheet 1 (2)'!$H$4:$AF$536,25,FALSE)</f>
        <v/>
      </c>
      <c r="AF468" s="63" t="s">
        <v>429</v>
      </c>
      <c r="AG468" s="63" t="str">
        <f t="shared" si="56"/>
        <v/>
      </c>
      <c r="AH468" s="63" t="s">
        <v>304</v>
      </c>
      <c r="AI468" s="63" t="str">
        <f>VLOOKUP(G468,'Sheet 1 (2)'!$H$4:$AG$536,26,FALSE)</f>
        <v>SI</v>
      </c>
      <c r="AJ468" s="63" t="s">
        <v>329</v>
      </c>
      <c r="AK468" s="63" t="s">
        <v>304</v>
      </c>
      <c r="AL468" s="63" t="str">
        <f>VLOOKUP(G468,'Sheet 1 (2)'!$H$4:$AH$536,27,FALSE)</f>
        <v/>
      </c>
      <c r="AM468" s="63"/>
      <c r="AN468" s="63">
        <v>1</v>
      </c>
      <c r="AO468" s="63">
        <f t="shared" si="57"/>
        <v>1</v>
      </c>
      <c r="AP468" s="71" t="s">
        <v>329</v>
      </c>
      <c r="AQ468" s="71" t="s">
        <v>2469</v>
      </c>
      <c r="AR468" s="71"/>
    </row>
    <row r="469" spans="1:44" ht="15.75" customHeight="1">
      <c r="A469" s="63" t="s">
        <v>2390</v>
      </c>
      <c r="B469" s="63" t="s">
        <v>165</v>
      </c>
      <c r="C469" s="63" t="s">
        <v>2615</v>
      </c>
      <c r="D469" s="63" t="s">
        <v>193</v>
      </c>
      <c r="E469" s="63" t="s">
        <v>2625</v>
      </c>
      <c r="F469" s="63" t="s">
        <v>195</v>
      </c>
      <c r="G469" s="63" t="s">
        <v>2626</v>
      </c>
      <c r="H469" s="63" t="s">
        <v>2627</v>
      </c>
      <c r="I469" s="63" t="s">
        <v>329</v>
      </c>
      <c r="J469" s="63"/>
      <c r="K469" s="63"/>
      <c r="L469" s="63" t="s">
        <v>1249</v>
      </c>
      <c r="M469" s="63" t="s">
        <v>2628</v>
      </c>
      <c r="N469" s="63" t="s">
        <v>304</v>
      </c>
      <c r="O469" s="63" t="str">
        <f>VLOOKUP(G469,'Sheet 1 (2)'!$H$4:$M$536,6,FALSE)</f>
        <v/>
      </c>
      <c r="P469" s="78" t="s">
        <v>2629</v>
      </c>
      <c r="Q469" s="63"/>
      <c r="R469" s="63" t="s">
        <v>2630</v>
      </c>
      <c r="S469" s="63" t="s">
        <v>304</v>
      </c>
      <c r="T469" s="63" t="str">
        <f>VLOOKUP(G469,'Sheet 1 (2)'!$H$4:$O$536,8,FALSE)</f>
        <v/>
      </c>
      <c r="U469" s="63" t="s">
        <v>498</v>
      </c>
      <c r="V469" s="63" t="s">
        <v>2630</v>
      </c>
      <c r="W469" s="63" t="s">
        <v>304</v>
      </c>
      <c r="X469" s="63" t="str">
        <f>VLOOKUP(G469,'Sheet 1 (2)'!$H$4:$Q$536,10,FALSE)</f>
        <v/>
      </c>
      <c r="Y469" s="63" t="s">
        <v>2428</v>
      </c>
      <c r="Z469" s="63" t="s">
        <v>2515</v>
      </c>
      <c r="AA469" s="63" t="s">
        <v>304</v>
      </c>
      <c r="AB469" s="63" t="str">
        <f>VLOOKUP(G469,'Sheet 1 (2)'!$H$4:$S$536,12,FALSE)</f>
        <v/>
      </c>
      <c r="AC469" s="63" t="s">
        <v>2624</v>
      </c>
      <c r="AD469" s="63" t="s">
        <v>304</v>
      </c>
      <c r="AE469" s="63" t="str">
        <f>VLOOKUP(G469,'Sheet 1 (2)'!$H$4:$AF$536,25,FALSE)</f>
        <v/>
      </c>
      <c r="AF469" s="63" t="s">
        <v>863</v>
      </c>
      <c r="AG469" s="63" t="str">
        <f t="shared" si="56"/>
        <v/>
      </c>
      <c r="AH469" s="63" t="s">
        <v>304</v>
      </c>
      <c r="AI469" s="63" t="str">
        <f>VLOOKUP(G469,'Sheet 1 (2)'!$H$4:$AG$536,26,FALSE)</f>
        <v>SI</v>
      </c>
      <c r="AJ469" s="63" t="s">
        <v>329</v>
      </c>
      <c r="AK469" s="63" t="s">
        <v>304</v>
      </c>
      <c r="AL469" s="63" t="str">
        <f>VLOOKUP(G469,'Sheet 1 (2)'!$H$4:$AH$536,27,FALSE)</f>
        <v/>
      </c>
      <c r="AM469" s="63" t="str">
        <f>IF(AK469&lt;&gt;"",AK469,AL469)</f>
        <v/>
      </c>
      <c r="AN469" s="63">
        <v>1</v>
      </c>
      <c r="AO469" s="63">
        <f t="shared" si="57"/>
        <v>1</v>
      </c>
      <c r="AP469" s="71" t="s">
        <v>329</v>
      </c>
      <c r="AQ469" s="71" t="s">
        <v>329</v>
      </c>
      <c r="AR469" s="71"/>
    </row>
    <row r="470" spans="1:44" ht="15.75" customHeight="1">
      <c r="A470" s="63" t="s">
        <v>2390</v>
      </c>
      <c r="B470" s="63" t="s">
        <v>165</v>
      </c>
      <c r="C470" s="63" t="s">
        <v>2631</v>
      </c>
      <c r="D470" s="63" t="s">
        <v>196</v>
      </c>
      <c r="E470" s="63" t="s">
        <v>2632</v>
      </c>
      <c r="F470" s="63" t="s">
        <v>197</v>
      </c>
      <c r="G470" s="63" t="s">
        <v>2633</v>
      </c>
      <c r="H470" s="63" t="s">
        <v>2634</v>
      </c>
      <c r="I470" s="63" t="s">
        <v>329</v>
      </c>
      <c r="J470" s="63"/>
      <c r="K470" s="63"/>
      <c r="L470" s="63" t="s">
        <v>1234</v>
      </c>
      <c r="M470" s="63" t="s">
        <v>2635</v>
      </c>
      <c r="N470" s="63" t="s">
        <v>304</v>
      </c>
      <c r="O470" s="63" t="str">
        <f>VLOOKUP(G470,'Sheet 1 (2)'!$H$4:$M$536,6,FALSE)</f>
        <v/>
      </c>
      <c r="P470" s="80" t="s">
        <v>2636</v>
      </c>
      <c r="Q470" s="63"/>
      <c r="R470" s="63" t="s">
        <v>2637</v>
      </c>
      <c r="S470" s="63" t="s">
        <v>304</v>
      </c>
      <c r="T470" s="63" t="str">
        <f>VLOOKUP(G470,'Sheet 1 (2)'!$H$4:$O$536,8,FALSE)</f>
        <v/>
      </c>
      <c r="U470" s="63" t="s">
        <v>498</v>
      </c>
      <c r="V470" s="63" t="s">
        <v>2606</v>
      </c>
      <c r="W470" s="63" t="s">
        <v>304</v>
      </c>
      <c r="X470" s="63" t="str">
        <f>VLOOKUP(G470,'Sheet 1 (2)'!$H$4:$Q$536,10,FALSE)</f>
        <v/>
      </c>
      <c r="Y470" s="63" t="s">
        <v>2428</v>
      </c>
      <c r="Z470" s="63" t="s">
        <v>2638</v>
      </c>
      <c r="AA470" s="63" t="s">
        <v>304</v>
      </c>
      <c r="AB470" s="63" t="str">
        <f>VLOOKUP(G470,'Sheet 1 (2)'!$H$4:$S$536,12,FALSE)</f>
        <v/>
      </c>
      <c r="AC470" s="80" t="s">
        <v>2639</v>
      </c>
      <c r="AD470" s="63" t="s">
        <v>304</v>
      </c>
      <c r="AE470" s="63" t="str">
        <f>VLOOKUP(G470,'Sheet 1 (2)'!$H$4:$AF$536,25,FALSE)</f>
        <v/>
      </c>
      <c r="AF470" s="63" t="s">
        <v>429</v>
      </c>
      <c r="AG470" s="63" t="str">
        <f t="shared" si="56"/>
        <v/>
      </c>
      <c r="AH470" s="63" t="s">
        <v>304</v>
      </c>
      <c r="AI470" s="63" t="str">
        <f>VLOOKUP(G470,'Sheet 1 (2)'!$H$4:$AG$536,26,FALSE)</f>
        <v>SI</v>
      </c>
      <c r="AJ470" s="63" t="s">
        <v>329</v>
      </c>
      <c r="AK470" s="63" t="s">
        <v>304</v>
      </c>
      <c r="AL470" s="63" t="str">
        <f>VLOOKUP(G470,'Sheet 1 (2)'!$H$4:$AH$536,27,FALSE)</f>
        <v/>
      </c>
      <c r="AM470" s="63"/>
      <c r="AN470" s="63">
        <v>1</v>
      </c>
      <c r="AO470" s="63">
        <f t="shared" si="57"/>
        <v>1</v>
      </c>
      <c r="AP470" s="71" t="s">
        <v>329</v>
      </c>
      <c r="AQ470" s="71" t="s">
        <v>2640</v>
      </c>
      <c r="AR470" s="71"/>
    </row>
    <row r="471" spans="1:44" ht="15.75" customHeight="1">
      <c r="A471" s="63" t="s">
        <v>2390</v>
      </c>
      <c r="B471" s="63" t="s">
        <v>165</v>
      </c>
      <c r="C471" s="63" t="s">
        <v>2631</v>
      </c>
      <c r="D471" s="63" t="s">
        <v>196</v>
      </c>
      <c r="E471" s="63" t="s">
        <v>2641</v>
      </c>
      <c r="F471" s="63" t="s">
        <v>198</v>
      </c>
      <c r="G471" s="63" t="s">
        <v>2642</v>
      </c>
      <c r="H471" s="63" t="s">
        <v>2643</v>
      </c>
      <c r="I471" s="63" t="s">
        <v>329</v>
      </c>
      <c r="J471" s="63"/>
      <c r="K471" s="63"/>
      <c r="L471" s="63" t="s">
        <v>1249</v>
      </c>
      <c r="M471" s="63" t="s">
        <v>2644</v>
      </c>
      <c r="N471" s="63" t="s">
        <v>304</v>
      </c>
      <c r="O471" s="63" t="str">
        <f>VLOOKUP(G471,'Sheet 1 (2)'!$H$4:$M$536,6,FALSE)</f>
        <v/>
      </c>
      <c r="P471" s="78" t="s">
        <v>2645</v>
      </c>
      <c r="Q471" s="63"/>
      <c r="R471" s="63" t="s">
        <v>2589</v>
      </c>
      <c r="S471" s="63" t="s">
        <v>304</v>
      </c>
      <c r="T471" s="63" t="str">
        <f>VLOOKUP(G471,'Sheet 1 (2)'!$H$4:$O$536,8,FALSE)</f>
        <v/>
      </c>
      <c r="U471" s="63" t="s">
        <v>498</v>
      </c>
      <c r="V471" s="63" t="s">
        <v>2646</v>
      </c>
      <c r="W471" s="63" t="s">
        <v>304</v>
      </c>
      <c r="X471" s="63" t="str">
        <f>VLOOKUP(G471,'Sheet 1 (2)'!$H$4:$Q$536,10,FALSE)</f>
        <v/>
      </c>
      <c r="Y471" s="63" t="s">
        <v>2428</v>
      </c>
      <c r="Z471" s="63" t="s">
        <v>2515</v>
      </c>
      <c r="AA471" s="63" t="s">
        <v>304</v>
      </c>
      <c r="AB471" s="63" t="str">
        <f>VLOOKUP(G471,'Sheet 1 (2)'!$H$4:$S$536,12,FALSE)</f>
        <v/>
      </c>
      <c r="AC471" s="63" t="s">
        <v>2639</v>
      </c>
      <c r="AD471" s="63" t="s">
        <v>304</v>
      </c>
      <c r="AE471" s="63" t="str">
        <f>VLOOKUP(G471,'Sheet 1 (2)'!$H$4:$AF$536,25,FALSE)</f>
        <v/>
      </c>
      <c r="AF471" s="63" t="s">
        <v>863</v>
      </c>
      <c r="AG471" s="63" t="str">
        <f t="shared" si="56"/>
        <v/>
      </c>
      <c r="AH471" s="63" t="s">
        <v>304</v>
      </c>
      <c r="AI471" s="63" t="str">
        <f>VLOOKUP(G471,'Sheet 1 (2)'!$H$4:$AG$536,26,FALSE)</f>
        <v>SI</v>
      </c>
      <c r="AJ471" s="63" t="s">
        <v>329</v>
      </c>
      <c r="AK471" s="63" t="s">
        <v>304</v>
      </c>
      <c r="AL471" s="63" t="str">
        <f>VLOOKUP(G471,'Sheet 1 (2)'!$H$4:$AH$536,27,FALSE)</f>
        <v/>
      </c>
      <c r="AM471" s="63" t="str">
        <f>IF(AK471&lt;&gt;"",AK471,AL471)</f>
        <v/>
      </c>
      <c r="AN471" s="63">
        <v>1</v>
      </c>
      <c r="AO471" s="63">
        <f t="shared" si="57"/>
        <v>1</v>
      </c>
      <c r="AP471" s="71" t="s">
        <v>329</v>
      </c>
      <c r="AQ471" s="71" t="s">
        <v>329</v>
      </c>
      <c r="AR471" s="71"/>
    </row>
    <row r="472" spans="1:44" ht="15.75" customHeight="1">
      <c r="A472" s="63" t="s">
        <v>2390</v>
      </c>
      <c r="B472" s="63" t="s">
        <v>165</v>
      </c>
      <c r="C472" s="63" t="s">
        <v>2647</v>
      </c>
      <c r="D472" s="63" t="s">
        <v>199</v>
      </c>
      <c r="E472" s="63" t="s">
        <v>2648</v>
      </c>
      <c r="F472" s="63" t="s">
        <v>200</v>
      </c>
      <c r="G472" s="63" t="s">
        <v>2649</v>
      </c>
      <c r="H472" s="63" t="s">
        <v>2650</v>
      </c>
      <c r="I472" s="63" t="s">
        <v>329</v>
      </c>
      <c r="J472" s="63"/>
      <c r="K472" s="63"/>
      <c r="L472" s="63" t="s">
        <v>1234</v>
      </c>
      <c r="M472" s="63" t="s">
        <v>2651</v>
      </c>
      <c r="N472" s="63" t="s">
        <v>304</v>
      </c>
      <c r="O472" s="63" t="str">
        <f>VLOOKUP(G472,'Sheet 1 (2)'!$H$4:$M$536,6,FALSE)</f>
        <v/>
      </c>
      <c r="P472" s="78" t="s">
        <v>2652</v>
      </c>
      <c r="Q472" s="63"/>
      <c r="R472" s="63" t="s">
        <v>2589</v>
      </c>
      <c r="S472" s="63" t="s">
        <v>304</v>
      </c>
      <c r="T472" s="63" t="str">
        <f>VLOOKUP(G472,'Sheet 1 (2)'!$H$4:$O$536,8,FALSE)</f>
        <v/>
      </c>
      <c r="U472" s="63" t="s">
        <v>498</v>
      </c>
      <c r="V472" s="63" t="s">
        <v>2574</v>
      </c>
      <c r="W472" s="63" t="s">
        <v>304</v>
      </c>
      <c r="X472" s="63" t="str">
        <f>VLOOKUP(G472,'Sheet 1 (2)'!$H$4:$Q$536,10,FALSE)</f>
        <v/>
      </c>
      <c r="Y472" s="63" t="s">
        <v>2428</v>
      </c>
      <c r="Z472" s="63" t="s">
        <v>2653</v>
      </c>
      <c r="AA472" s="63" t="s">
        <v>304</v>
      </c>
      <c r="AB472" s="63" t="str">
        <f>VLOOKUP(G472,'Sheet 1 (2)'!$H$4:$S$536,12,FALSE)</f>
        <v/>
      </c>
      <c r="AC472" s="78" t="s">
        <v>2654</v>
      </c>
      <c r="AD472" s="63" t="s">
        <v>304</v>
      </c>
      <c r="AE472" s="63" t="str">
        <f>VLOOKUP(G472,'Sheet 1 (2)'!$H$4:$AF$536,25,FALSE)</f>
        <v/>
      </c>
      <c r="AF472" s="63" t="s">
        <v>429</v>
      </c>
      <c r="AG472" s="63" t="str">
        <f t="shared" si="56"/>
        <v/>
      </c>
      <c r="AH472" s="63" t="s">
        <v>304</v>
      </c>
      <c r="AI472" s="63" t="str">
        <f>VLOOKUP(G472,'Sheet 1 (2)'!$H$4:$AG$536,26,FALSE)</f>
        <v>SI</v>
      </c>
      <c r="AJ472" s="63" t="s">
        <v>329</v>
      </c>
      <c r="AK472" s="63" t="s">
        <v>304</v>
      </c>
      <c r="AL472" s="63" t="str">
        <f>VLOOKUP(G472,'Sheet 1 (2)'!$H$4:$AH$536,27,FALSE)</f>
        <v/>
      </c>
      <c r="AM472" s="63"/>
      <c r="AN472" s="63">
        <v>1</v>
      </c>
      <c r="AO472" s="63">
        <f t="shared" si="57"/>
        <v>1</v>
      </c>
      <c r="AP472" s="71" t="s">
        <v>329</v>
      </c>
      <c r="AQ472" s="71" t="s">
        <v>2469</v>
      </c>
      <c r="AR472" s="71"/>
    </row>
    <row r="473" spans="1:44" ht="15.75" customHeight="1">
      <c r="A473" s="63" t="s">
        <v>2390</v>
      </c>
      <c r="B473" s="63" t="s">
        <v>165</v>
      </c>
      <c r="C473" s="63" t="s">
        <v>2647</v>
      </c>
      <c r="D473" s="63" t="s">
        <v>199</v>
      </c>
      <c r="E473" s="63" t="s">
        <v>2655</v>
      </c>
      <c r="F473" s="63" t="s">
        <v>201</v>
      </c>
      <c r="G473" s="63" t="s">
        <v>2656</v>
      </c>
      <c r="H473" s="63" t="s">
        <v>2657</v>
      </c>
      <c r="I473" s="63" t="s">
        <v>329</v>
      </c>
      <c r="J473" s="63"/>
      <c r="K473" s="63"/>
      <c r="L473" s="63" t="s">
        <v>1249</v>
      </c>
      <c r="M473" s="63" t="s">
        <v>2658</v>
      </c>
      <c r="N473" s="63" t="s">
        <v>304</v>
      </c>
      <c r="O473" s="63" t="str">
        <f>VLOOKUP(G473,'Sheet 1 (2)'!$H$4:$M$536,6,FALSE)</f>
        <v/>
      </c>
      <c r="P473" s="78" t="s">
        <v>2659</v>
      </c>
      <c r="Q473" s="63"/>
      <c r="R473" s="63" t="s">
        <v>2630</v>
      </c>
      <c r="S473" s="63" t="s">
        <v>304</v>
      </c>
      <c r="T473" s="63" t="str">
        <f>VLOOKUP(G473,'Sheet 1 (2)'!$H$4:$O$536,8,FALSE)</f>
        <v/>
      </c>
      <c r="U473" s="63" t="s">
        <v>498</v>
      </c>
      <c r="V473" s="63" t="s">
        <v>2582</v>
      </c>
      <c r="W473" s="63" t="s">
        <v>304</v>
      </c>
      <c r="X473" s="63" t="str">
        <f>VLOOKUP(G473,'Sheet 1 (2)'!$H$4:$Q$536,10,FALSE)</f>
        <v/>
      </c>
      <c r="Y473" s="63" t="s">
        <v>2428</v>
      </c>
      <c r="Z473" s="63" t="s">
        <v>2515</v>
      </c>
      <c r="AA473" s="63" t="s">
        <v>304</v>
      </c>
      <c r="AB473" s="63" t="str">
        <f>VLOOKUP(G473,'Sheet 1 (2)'!$H$4:$S$536,12,FALSE)</f>
        <v/>
      </c>
      <c r="AC473" s="63" t="s">
        <v>2660</v>
      </c>
      <c r="AD473" s="63" t="s">
        <v>304</v>
      </c>
      <c r="AE473" s="63" t="str">
        <f>VLOOKUP(G473,'Sheet 1 (2)'!$H$4:$AF$536,25,FALSE)</f>
        <v/>
      </c>
      <c r="AF473" s="63" t="s">
        <v>429</v>
      </c>
      <c r="AG473" s="63" t="str">
        <f t="shared" si="56"/>
        <v/>
      </c>
      <c r="AH473" s="63" t="s">
        <v>304</v>
      </c>
      <c r="AI473" s="63" t="str">
        <f>VLOOKUP(G473,'Sheet 1 (2)'!$H$4:$AG$536,26,FALSE)</f>
        <v>SI</v>
      </c>
      <c r="AJ473" s="63" t="s">
        <v>329</v>
      </c>
      <c r="AK473" s="63" t="s">
        <v>304</v>
      </c>
      <c r="AL473" s="63" t="str">
        <f>VLOOKUP(G473,'Sheet 1 (2)'!$H$4:$AH$536,27,FALSE)</f>
        <v/>
      </c>
      <c r="AM473" s="63" t="str">
        <f>IF(AK473&lt;&gt;"",AK473,AL473)</f>
        <v/>
      </c>
      <c r="AN473" s="63">
        <v>1</v>
      </c>
      <c r="AO473" s="63">
        <f t="shared" si="57"/>
        <v>1</v>
      </c>
      <c r="AP473" s="71" t="s">
        <v>329</v>
      </c>
      <c r="AQ473" s="71" t="s">
        <v>329</v>
      </c>
      <c r="AR473" s="71"/>
    </row>
    <row r="474" spans="1:44" ht="15.75" customHeight="1">
      <c r="A474" s="63" t="s">
        <v>2390</v>
      </c>
      <c r="B474" s="63" t="s">
        <v>165</v>
      </c>
      <c r="C474" s="63" t="s">
        <v>2661</v>
      </c>
      <c r="D474" s="63" t="s">
        <v>217</v>
      </c>
      <c r="E474" s="63" t="s">
        <v>2662</v>
      </c>
      <c r="F474" s="63" t="s">
        <v>218</v>
      </c>
      <c r="G474" s="63" t="s">
        <v>2663</v>
      </c>
      <c r="H474" s="63" t="s">
        <v>2664</v>
      </c>
      <c r="I474" s="63" t="s">
        <v>329</v>
      </c>
      <c r="J474" s="63"/>
      <c r="K474" s="63"/>
      <c r="L474" s="63" t="s">
        <v>709</v>
      </c>
      <c r="M474" s="63" t="s">
        <v>2665</v>
      </c>
      <c r="N474" s="63" t="s">
        <v>304</v>
      </c>
      <c r="O474" s="63" t="str">
        <f>VLOOKUP(G474,'Sheet 1 (2)'!$H$4:$M$536,6,FALSE)</f>
        <v/>
      </c>
      <c r="P474" s="80" t="s">
        <v>2666</v>
      </c>
      <c r="Q474" s="63"/>
      <c r="R474" s="63" t="s">
        <v>2667</v>
      </c>
      <c r="S474" s="63" t="s">
        <v>304</v>
      </c>
      <c r="T474" s="63" t="str">
        <f>VLOOKUP(G474,'Sheet 1 (2)'!$H$4:$O$536,8,FALSE)</f>
        <v/>
      </c>
      <c r="U474" s="80" t="s">
        <v>2668</v>
      </c>
      <c r="V474" s="63" t="s">
        <v>2669</v>
      </c>
      <c r="W474" s="63" t="s">
        <v>304</v>
      </c>
      <c r="X474" s="63" t="str">
        <f>VLOOKUP(G474,'Sheet 1 (2)'!$H$4:$Q$536,10,FALSE)</f>
        <v/>
      </c>
      <c r="Y474" s="63" t="s">
        <v>2428</v>
      </c>
      <c r="Z474" s="63" t="s">
        <v>2670</v>
      </c>
      <c r="AA474" s="63" t="s">
        <v>304</v>
      </c>
      <c r="AB474" s="63" t="str">
        <f>VLOOKUP(G474,'Sheet 1 (2)'!$H$4:$S$536,12,FALSE)</f>
        <v/>
      </c>
      <c r="AC474" s="80" t="s">
        <v>2671</v>
      </c>
      <c r="AD474" s="63" t="s">
        <v>304</v>
      </c>
      <c r="AE474" s="63" t="str">
        <f>VLOOKUP(G474,'Sheet 1 (2)'!$H$4:$AF$536,25,FALSE)</f>
        <v/>
      </c>
      <c r="AF474" s="63" t="s">
        <v>429</v>
      </c>
      <c r="AG474" s="63" t="str">
        <f t="shared" si="56"/>
        <v/>
      </c>
      <c r="AH474" s="63" t="s">
        <v>304</v>
      </c>
      <c r="AI474" s="63" t="str">
        <f>VLOOKUP(G474,'Sheet 1 (2)'!$H$4:$AG$536,26,FALSE)</f>
        <v>SI</v>
      </c>
      <c r="AJ474" s="63" t="s">
        <v>329</v>
      </c>
      <c r="AK474" s="63" t="s">
        <v>304</v>
      </c>
      <c r="AL474" s="63" t="str">
        <f>VLOOKUP(G474,'Sheet 1 (2)'!$H$4:$AH$536,27,FALSE)</f>
        <v/>
      </c>
      <c r="AM474" s="63" t="str">
        <f>IF(AK474&lt;&gt;"",AK474,AL474)</f>
        <v/>
      </c>
      <c r="AN474" s="63">
        <v>1</v>
      </c>
      <c r="AO474" s="63">
        <f t="shared" si="57"/>
        <v>1</v>
      </c>
      <c r="AP474" s="71" t="s">
        <v>329</v>
      </c>
      <c r="AQ474" s="71" t="s">
        <v>1159</v>
      </c>
      <c r="AR474" s="71"/>
    </row>
    <row r="475" spans="1:44" ht="15.75" customHeight="1">
      <c r="A475" s="63" t="s">
        <v>2390</v>
      </c>
      <c r="B475" s="63" t="s">
        <v>165</v>
      </c>
      <c r="C475" s="63" t="s">
        <v>2661</v>
      </c>
      <c r="D475" s="63" t="s">
        <v>217</v>
      </c>
      <c r="E475" s="63" t="s">
        <v>2672</v>
      </c>
      <c r="F475" s="63" t="s">
        <v>219</v>
      </c>
      <c r="G475" s="63" t="s">
        <v>2673</v>
      </c>
      <c r="H475" s="63" t="s">
        <v>2674</v>
      </c>
      <c r="I475" s="63" t="s">
        <v>329</v>
      </c>
      <c r="J475" s="63"/>
      <c r="K475" s="63"/>
      <c r="L475" s="63" t="s">
        <v>709</v>
      </c>
      <c r="M475" s="63" t="s">
        <v>2675</v>
      </c>
      <c r="N475" s="63" t="s">
        <v>304</v>
      </c>
      <c r="O475" s="63" t="str">
        <f>VLOOKUP(G475,'Sheet 1 (2)'!$H$4:$M$536,6,FALSE)</f>
        <v xml:space="preserve">Hospitales e institutos, el 5% adicional al número de las personas con diagnóstico de cáncer en estadío IV atendidos el año anterior.
</v>
      </c>
      <c r="P475" s="80" t="s">
        <v>2676</v>
      </c>
      <c r="Q475" s="63"/>
      <c r="R475" s="63" t="s">
        <v>2677</v>
      </c>
      <c r="S475" s="63" t="s">
        <v>304</v>
      </c>
      <c r="T475" s="63" t="str">
        <f>VLOOKUP(G475,'Sheet 1 (2)'!$H$4:$O$536,8,FALSE)</f>
        <v/>
      </c>
      <c r="U475" s="80" t="s">
        <v>2668</v>
      </c>
      <c r="V475" s="63" t="s">
        <v>2678</v>
      </c>
      <c r="W475" s="63" t="s">
        <v>304</v>
      </c>
      <c r="X475" s="63" t="str">
        <f>VLOOKUP(G475,'Sheet 1 (2)'!$H$4:$Q$536,10,FALSE)</f>
        <v/>
      </c>
      <c r="Y475" s="63" t="s">
        <v>2428</v>
      </c>
      <c r="Z475" s="63" t="s">
        <v>2670</v>
      </c>
      <c r="AA475" s="63" t="s">
        <v>304</v>
      </c>
      <c r="AB475" s="63" t="str">
        <f>VLOOKUP(G475,'Sheet 1 (2)'!$H$4:$S$536,12,FALSE)</f>
        <v/>
      </c>
      <c r="AC475" s="80" t="s">
        <v>2679</v>
      </c>
      <c r="AD475" s="63" t="s">
        <v>304</v>
      </c>
      <c r="AE475" s="63" t="str">
        <f>VLOOKUP(G475,'Sheet 1 (2)'!$H$4:$AF$536,25,FALSE)</f>
        <v/>
      </c>
      <c r="AF475" s="63" t="s">
        <v>334</v>
      </c>
      <c r="AG475" s="63" t="str">
        <f t="shared" si="56"/>
        <v/>
      </c>
      <c r="AH475" s="63" t="s">
        <v>304</v>
      </c>
      <c r="AI475" s="63" t="str">
        <f>VLOOKUP(G475,'Sheet 1 (2)'!$H$4:$AG$536,26,FALSE)</f>
        <v>SI</v>
      </c>
      <c r="AJ475" s="63" t="s">
        <v>329</v>
      </c>
      <c r="AK475" s="63" t="s">
        <v>304</v>
      </c>
      <c r="AL475" s="63" t="str">
        <f>VLOOKUP(G475,'Sheet 1 (2)'!$H$4:$AH$536,27,FALSE)</f>
        <v/>
      </c>
      <c r="AM475" s="63" t="str">
        <f>IF(AK475&lt;&gt;"",AK475,AL475)</f>
        <v/>
      </c>
      <c r="AN475" s="63">
        <v>1</v>
      </c>
      <c r="AO475" s="63">
        <f t="shared" si="57"/>
        <v>1</v>
      </c>
      <c r="AP475" s="71" t="s">
        <v>329</v>
      </c>
      <c r="AQ475" s="71" t="s">
        <v>1159</v>
      </c>
      <c r="AR475" s="71"/>
    </row>
    <row r="476" spans="1:44" ht="15.75" customHeight="1">
      <c r="A476" s="63" t="s">
        <v>2390</v>
      </c>
      <c r="B476" s="63" t="s">
        <v>165</v>
      </c>
      <c r="C476" s="63" t="s">
        <v>2680</v>
      </c>
      <c r="D476" s="63" t="s">
        <v>202</v>
      </c>
      <c r="E476" s="63" t="s">
        <v>2681</v>
      </c>
      <c r="F476" s="63" t="s">
        <v>203</v>
      </c>
      <c r="G476" s="63" t="s">
        <v>2682</v>
      </c>
      <c r="H476" s="63" t="s">
        <v>2683</v>
      </c>
      <c r="I476" s="63" t="s">
        <v>329</v>
      </c>
      <c r="J476" s="63"/>
      <c r="K476" s="63"/>
      <c r="L476" s="63" t="s">
        <v>360</v>
      </c>
      <c r="M476" s="63" t="s">
        <v>2684</v>
      </c>
      <c r="N476" s="63" t="s">
        <v>304</v>
      </c>
      <c r="O476" s="63" t="str">
        <f>VLOOKUP(G476,'Sheet 1 (2)'!$H$4:$M$536,6,FALSE)</f>
        <v>Proxy. El número de niñas del padrón nominal</v>
      </c>
      <c r="P476" s="63" t="s">
        <v>2685</v>
      </c>
      <c r="Q476" s="63"/>
      <c r="R476" s="63" t="s">
        <v>2686</v>
      </c>
      <c r="S476" s="63" t="s">
        <v>304</v>
      </c>
      <c r="T476" s="63" t="str">
        <f>VLOOKUP(G476,'Sheet 1 (2)'!$H$4:$O$536,8,FALSE)</f>
        <v>Padrón nominal</v>
      </c>
      <c r="U476" s="63" t="s">
        <v>498</v>
      </c>
      <c r="V476" s="63" t="s">
        <v>2687</v>
      </c>
      <c r="W476" s="63" t="s">
        <v>304</v>
      </c>
      <c r="X476" s="63" t="str">
        <f>VLOOKUP(G476,'Sheet 1 (2)'!$H$4:$Q$536,10,FALSE)</f>
        <v/>
      </c>
      <c r="Y476" s="63" t="str">
        <f t="shared" ref="Y476:Y492" si="58">IF(W476&lt;&gt;"",W476,X476)</f>
        <v/>
      </c>
      <c r="Z476" s="63"/>
      <c r="AA476" s="63" t="s">
        <v>304</v>
      </c>
      <c r="AB476" s="63" t="str">
        <f>VLOOKUP(G476,'Sheet 1 (2)'!$H$4:$S$536,12,FALSE)</f>
        <v/>
      </c>
      <c r="AC476" s="89" t="s">
        <v>2688</v>
      </c>
      <c r="AD476" s="63" t="s">
        <v>304</v>
      </c>
      <c r="AE476" s="63" t="str">
        <f>VLOOKUP(G476,'Sheet 1 (2)'!$H$4:$AF$536,25,FALSE)</f>
        <v/>
      </c>
      <c r="AF476" s="63" t="s">
        <v>334</v>
      </c>
      <c r="AG476" s="63" t="str">
        <f t="shared" si="56"/>
        <v/>
      </c>
      <c r="AH476" s="63" t="s">
        <v>304</v>
      </c>
      <c r="AI476" s="63" t="str">
        <f>VLOOKUP(G476,'Sheet 1 (2)'!$H$4:$AG$536,26,FALSE)</f>
        <v>SI</v>
      </c>
      <c r="AJ476" s="63" t="s">
        <v>301</v>
      </c>
      <c r="AK476" s="63" t="s">
        <v>304</v>
      </c>
      <c r="AL476" s="63" t="str">
        <f>VLOOKUP(G476,'Sheet 1 (2)'!$H$4:$AH$536,27,FALSE)</f>
        <v/>
      </c>
      <c r="AM476" s="63"/>
      <c r="AN476" s="63">
        <v>1</v>
      </c>
      <c r="AO476" s="63">
        <f t="shared" si="57"/>
        <v>0</v>
      </c>
      <c r="AP476" s="71"/>
      <c r="AQ476" s="71"/>
      <c r="AR476" s="71"/>
    </row>
    <row r="477" spans="1:44" ht="15.75" customHeight="1">
      <c r="A477" s="63" t="s">
        <v>2689</v>
      </c>
      <c r="B477" s="63" t="s">
        <v>220</v>
      </c>
      <c r="C477" s="63" t="s">
        <v>2690</v>
      </c>
      <c r="D477" s="63" t="s">
        <v>223</v>
      </c>
      <c r="E477" s="63" t="s">
        <v>2691</v>
      </c>
      <c r="F477" s="63" t="s">
        <v>224</v>
      </c>
      <c r="G477" s="63" t="s">
        <v>2691</v>
      </c>
      <c r="H477" s="81" t="s">
        <v>224</v>
      </c>
      <c r="I477" s="63" t="s">
        <v>301</v>
      </c>
      <c r="J477" s="63"/>
      <c r="K477" s="63"/>
      <c r="L477" s="63" t="s">
        <v>2692</v>
      </c>
      <c r="M477" s="63" t="s">
        <v>2693</v>
      </c>
      <c r="N477" s="63" t="s">
        <v>2694</v>
      </c>
      <c r="O477" s="63" t="str">
        <f>VLOOKUP(G477,'Sheet 1 (2)'!$H$4:$M$536,6,FALSE)</f>
        <v/>
      </c>
      <c r="P477" s="63" t="str">
        <f t="shared" ref="P477:P492" si="59">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63"/>
      <c r="R477" s="63" t="s">
        <v>2695</v>
      </c>
      <c r="S477" s="63" t="s">
        <v>304</v>
      </c>
      <c r="T477" s="63" t="str">
        <f>VLOOKUP(G477,'Sheet 1 (2)'!$H$4:$O$536,8,FALSE)</f>
        <v/>
      </c>
      <c r="U477" s="63" t="str">
        <f t="shared" ref="U477:U492" si="60">IF(S477&lt;&gt;"",S477,T477)</f>
        <v/>
      </c>
      <c r="V477" s="63" t="s">
        <v>2696</v>
      </c>
      <c r="W477" s="63" t="s">
        <v>304</v>
      </c>
      <c r="X477" s="63" t="str">
        <f>VLOOKUP(G477,'Sheet 1 (2)'!$H$4:$Q$536,10,FALSE)</f>
        <v/>
      </c>
      <c r="Y477" s="63" t="str">
        <f t="shared" si="58"/>
        <v/>
      </c>
      <c r="Z477" s="63"/>
      <c r="AA477" s="63" t="s">
        <v>304</v>
      </c>
      <c r="AB477" s="63" t="str">
        <f>VLOOKUP(G477,'Sheet 1 (2)'!$H$4:$S$536,12,FALSE)</f>
        <v/>
      </c>
      <c r="AC477" s="63" t="str">
        <f t="shared" ref="AC477:AC492" si="61">IF(AA477&lt;&gt;"",AA477,AB477)</f>
        <v/>
      </c>
      <c r="AD477" s="63" t="s">
        <v>304</v>
      </c>
      <c r="AE477" s="63" t="str">
        <f>VLOOKUP(G477,'Sheet 1 (2)'!$H$4:$AF$536,25,FALSE)</f>
        <v/>
      </c>
      <c r="AF477" s="63" t="s">
        <v>307</v>
      </c>
      <c r="AG477" s="63" t="str">
        <f t="shared" si="56"/>
        <v/>
      </c>
      <c r="AH477" s="63" t="s">
        <v>329</v>
      </c>
      <c r="AI477" s="63" t="str">
        <f>VLOOKUP(G477,'Sheet 1 (2)'!$H$4:$AG$536,26,FALSE)</f>
        <v/>
      </c>
      <c r="AJ477" s="63" t="s">
        <v>329</v>
      </c>
      <c r="AK477" s="63" t="s">
        <v>2697</v>
      </c>
      <c r="AL477" s="63" t="str">
        <f>VLOOKUP(G477,'Sheet 1 (2)'!$H$4:$AH$536,27,FALSE)</f>
        <v/>
      </c>
      <c r="AM477" s="63" t="str">
        <f t="shared" ref="AM477:AM492" si="62">IF(AK477&lt;&gt;"",AK477,AL477)</f>
        <v>LA BASE NO ESTÁ COMPLETA. FALTA Regiones que implementaran la Central de Regulación</v>
      </c>
      <c r="AN477" s="63">
        <v>1</v>
      </c>
      <c r="AO477" s="63">
        <f t="shared" si="57"/>
        <v>1</v>
      </c>
      <c r="AP477" s="71" t="s">
        <v>329</v>
      </c>
      <c r="AQ477" s="71"/>
      <c r="AR477" s="71" t="s">
        <v>329</v>
      </c>
    </row>
    <row r="478" spans="1:44" ht="15.75" customHeight="1">
      <c r="A478" s="63" t="s">
        <v>2689</v>
      </c>
      <c r="B478" s="63" t="s">
        <v>220</v>
      </c>
      <c r="C478" s="63" t="s">
        <v>2690</v>
      </c>
      <c r="D478" s="63" t="s">
        <v>223</v>
      </c>
      <c r="E478" s="63" t="s">
        <v>2698</v>
      </c>
      <c r="F478" s="63" t="s">
        <v>225</v>
      </c>
      <c r="G478" s="63" t="s">
        <v>2698</v>
      </c>
      <c r="H478" s="81" t="s">
        <v>225</v>
      </c>
      <c r="I478" s="63" t="s">
        <v>301</v>
      </c>
      <c r="J478" s="63"/>
      <c r="K478" s="63"/>
      <c r="L478" s="63" t="s">
        <v>2692</v>
      </c>
      <c r="M478" s="63" t="s">
        <v>2699</v>
      </c>
      <c r="N478" s="63" t="s">
        <v>2700</v>
      </c>
      <c r="O478" s="63" t="str">
        <f>VLOOKUP(G478,'Sheet 1 (2)'!$H$4:$M$536,6,FALSE)</f>
        <v/>
      </c>
      <c r="P478" s="63" t="str">
        <f t="shared" si="59"/>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63"/>
      <c r="R478" s="63" t="s">
        <v>2701</v>
      </c>
      <c r="S478" s="63" t="s">
        <v>304</v>
      </c>
      <c r="T478" s="63" t="str">
        <f>VLOOKUP(G478,'Sheet 1 (2)'!$H$4:$O$536,8,FALSE)</f>
        <v/>
      </c>
      <c r="U478" s="63" t="str">
        <f t="shared" si="60"/>
        <v/>
      </c>
      <c r="V478" s="63" t="s">
        <v>2696</v>
      </c>
      <c r="W478" s="63" t="s">
        <v>304</v>
      </c>
      <c r="X478" s="63" t="str">
        <f>VLOOKUP(G478,'Sheet 1 (2)'!$H$4:$Q$536,10,FALSE)</f>
        <v/>
      </c>
      <c r="Y478" s="63" t="str">
        <f t="shared" si="58"/>
        <v/>
      </c>
      <c r="Z478" s="63"/>
      <c r="AA478" s="63" t="s">
        <v>304</v>
      </c>
      <c r="AB478" s="63" t="str">
        <f>VLOOKUP(G478,'Sheet 1 (2)'!$H$4:$S$536,12,FALSE)</f>
        <v/>
      </c>
      <c r="AC478" s="63" t="str">
        <f t="shared" si="61"/>
        <v/>
      </c>
      <c r="AD478" s="63" t="s">
        <v>304</v>
      </c>
      <c r="AE478" s="63" t="str">
        <f>VLOOKUP(G478,'Sheet 1 (2)'!$H$4:$AF$536,25,FALSE)</f>
        <v/>
      </c>
      <c r="AF478" s="63" t="s">
        <v>307</v>
      </c>
      <c r="AG478" s="63" t="str">
        <f t="shared" si="56"/>
        <v/>
      </c>
      <c r="AH478" s="63" t="s">
        <v>329</v>
      </c>
      <c r="AI478" s="63" t="str">
        <f>VLOOKUP(G478,'Sheet 1 (2)'!$H$4:$AG$536,26,FALSE)</f>
        <v/>
      </c>
      <c r="AJ478" s="63" t="s">
        <v>329</v>
      </c>
      <c r="AK478" s="63" t="s">
        <v>2697</v>
      </c>
      <c r="AL478" s="63" t="str">
        <f>VLOOKUP(G478,'Sheet 1 (2)'!$H$4:$AH$536,27,FALSE)</f>
        <v/>
      </c>
      <c r="AM478" s="63" t="str">
        <f t="shared" si="62"/>
        <v>LA BASE NO ESTÁ COMPLETA. FALTA Regiones que implementaran la Central de Regulación</v>
      </c>
      <c r="AN478" s="63">
        <v>1</v>
      </c>
      <c r="AO478" s="63">
        <f t="shared" si="57"/>
        <v>1</v>
      </c>
      <c r="AP478" s="71" t="s">
        <v>329</v>
      </c>
      <c r="AQ478" s="71"/>
      <c r="AR478" s="71" t="s">
        <v>329</v>
      </c>
    </row>
    <row r="479" spans="1:44" ht="15.75" customHeight="1">
      <c r="A479" s="63" t="s">
        <v>2689</v>
      </c>
      <c r="B479" s="63" t="s">
        <v>220</v>
      </c>
      <c r="C479" s="63" t="s">
        <v>2702</v>
      </c>
      <c r="D479" s="63" t="s">
        <v>226</v>
      </c>
      <c r="E479" s="63" t="s">
        <v>2703</v>
      </c>
      <c r="F479" s="63" t="s">
        <v>227</v>
      </c>
      <c r="G479" s="63" t="s">
        <v>2703</v>
      </c>
      <c r="H479" s="81" t="s">
        <v>227</v>
      </c>
      <c r="I479" s="63" t="s">
        <v>301</v>
      </c>
      <c r="J479" s="63"/>
      <c r="K479" s="63"/>
      <c r="L479" s="63" t="s">
        <v>2692</v>
      </c>
      <c r="M479" s="63" t="s">
        <v>2704</v>
      </c>
      <c r="N479" s="63" t="s">
        <v>2705</v>
      </c>
      <c r="O479" s="63" t="str">
        <f>VLOOKUP(G479,'Sheet 1 (2)'!$H$4:$M$536,6,FALSE)</f>
        <v/>
      </c>
      <c r="P479" s="63" t="str">
        <f t="shared" si="59"/>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63"/>
      <c r="R479" s="63" t="s">
        <v>2695</v>
      </c>
      <c r="S479" s="63" t="s">
        <v>304</v>
      </c>
      <c r="T479" s="63" t="str">
        <f>VLOOKUP(G479,'Sheet 1 (2)'!$H$4:$O$536,8,FALSE)</f>
        <v/>
      </c>
      <c r="U479" s="63" t="str">
        <f t="shared" si="60"/>
        <v/>
      </c>
      <c r="V479" s="63" t="s">
        <v>2696</v>
      </c>
      <c r="W479" s="63" t="s">
        <v>304</v>
      </c>
      <c r="X479" s="63" t="str">
        <f>VLOOKUP(G479,'Sheet 1 (2)'!$H$4:$Q$536,10,FALSE)</f>
        <v/>
      </c>
      <c r="Y479" s="63" t="str">
        <f t="shared" si="58"/>
        <v/>
      </c>
      <c r="Z479" s="63"/>
      <c r="AA479" s="63" t="s">
        <v>304</v>
      </c>
      <c r="AB479" s="63" t="str">
        <f>VLOOKUP(G479,'Sheet 1 (2)'!$H$4:$S$536,12,FALSE)</f>
        <v/>
      </c>
      <c r="AC479" s="63" t="str">
        <f t="shared" si="61"/>
        <v/>
      </c>
      <c r="AD479" s="63" t="s">
        <v>304</v>
      </c>
      <c r="AE479" s="63" t="str">
        <f>VLOOKUP(G479,'Sheet 1 (2)'!$H$4:$AF$536,25,FALSE)</f>
        <v/>
      </c>
      <c r="AF479" s="63" t="s">
        <v>307</v>
      </c>
      <c r="AG479" s="63" t="str">
        <f t="shared" si="56"/>
        <v/>
      </c>
      <c r="AH479" s="63" t="s">
        <v>329</v>
      </c>
      <c r="AI479" s="63" t="str">
        <f>VLOOKUP(G479,'Sheet 1 (2)'!$H$4:$AG$536,26,FALSE)</f>
        <v/>
      </c>
      <c r="AJ479" s="63" t="s">
        <v>329</v>
      </c>
      <c r="AK479" s="63" t="s">
        <v>2697</v>
      </c>
      <c r="AL479" s="63" t="str">
        <f>VLOOKUP(G479,'Sheet 1 (2)'!$H$4:$AH$536,27,FALSE)</f>
        <v/>
      </c>
      <c r="AM479" s="63" t="str">
        <f t="shared" si="62"/>
        <v>LA BASE NO ESTÁ COMPLETA. FALTA Regiones que implementaran la Central de Regulación</v>
      </c>
      <c r="AN479" s="63">
        <v>1</v>
      </c>
      <c r="AO479" s="63">
        <f t="shared" si="57"/>
        <v>1</v>
      </c>
      <c r="AP479" s="71"/>
      <c r="AQ479" s="71"/>
      <c r="AR479" s="71"/>
    </row>
    <row r="480" spans="1:44" ht="15.75" customHeight="1">
      <c r="A480" s="63" t="s">
        <v>2689</v>
      </c>
      <c r="B480" s="63" t="s">
        <v>220</v>
      </c>
      <c r="C480" s="63" t="s">
        <v>2706</v>
      </c>
      <c r="D480" s="63" t="s">
        <v>229</v>
      </c>
      <c r="E480" s="63" t="s">
        <v>2707</v>
      </c>
      <c r="F480" s="63" t="s">
        <v>230</v>
      </c>
      <c r="G480" s="63" t="s">
        <v>2707</v>
      </c>
      <c r="H480" s="81" t="s">
        <v>2708</v>
      </c>
      <c r="I480" s="63" t="s">
        <v>329</v>
      </c>
      <c r="J480" s="63"/>
      <c r="K480" s="63"/>
      <c r="L480" s="63" t="s">
        <v>2692</v>
      </c>
      <c r="M480" s="63" t="s">
        <v>2709</v>
      </c>
      <c r="N480" s="63" t="s">
        <v>2710</v>
      </c>
      <c r="O480" s="63" t="str">
        <f>VLOOKUP(G480,'Sheet 1 (2)'!$H$4:$M$536,6,FALSE)</f>
        <v/>
      </c>
      <c r="P480" s="63" t="str">
        <f t="shared" si="59"/>
        <v>Programar el 100% de las atenciones registradas como prioridad III y IV en los registros administrativos.</v>
      </c>
      <c r="Q480" s="63"/>
      <c r="R480" s="63" t="s">
        <v>2711</v>
      </c>
      <c r="S480" s="63" t="s">
        <v>2712</v>
      </c>
      <c r="T480" s="63" t="str">
        <f>VLOOKUP(G480,'Sheet 1 (2)'!$H$4:$O$536,8,FALSE)</f>
        <v/>
      </c>
      <c r="U480" s="63" t="str">
        <f t="shared" si="60"/>
        <v xml:space="preserve">
Registro adminitrativos propios de la IPRESS.</v>
      </c>
      <c r="V480" s="63" t="s">
        <v>651</v>
      </c>
      <c r="W480" s="63" t="s">
        <v>304</v>
      </c>
      <c r="X480" s="63" t="str">
        <f>VLOOKUP(G480,'Sheet 1 (2)'!$H$4:$Q$536,10,FALSE)</f>
        <v/>
      </c>
      <c r="Y480" s="63" t="str">
        <f t="shared" si="58"/>
        <v/>
      </c>
      <c r="Z480" s="63"/>
      <c r="AA480" s="63" t="s">
        <v>304</v>
      </c>
      <c r="AB480" s="63" t="str">
        <f>VLOOKUP(G480,'Sheet 1 (2)'!$H$4:$S$536,12,FALSE)</f>
        <v/>
      </c>
      <c r="AC480" s="63" t="str">
        <f t="shared" si="61"/>
        <v/>
      </c>
      <c r="AD480" s="63" t="s">
        <v>304</v>
      </c>
      <c r="AE480" s="63" t="str">
        <f>VLOOKUP(G480,'Sheet 1 (2)'!$H$4:$AF$536,25,FALSE)</f>
        <v/>
      </c>
      <c r="AF480" s="63" t="s">
        <v>429</v>
      </c>
      <c r="AG480" s="63" t="str">
        <f t="shared" si="56"/>
        <v/>
      </c>
      <c r="AH480" s="63" t="s">
        <v>301</v>
      </c>
      <c r="AI480" s="63" t="str">
        <f>VLOOKUP(G480,'Sheet 1 (2)'!$H$4:$AG$536,26,FALSE)</f>
        <v/>
      </c>
      <c r="AJ480" s="63" t="s">
        <v>301</v>
      </c>
      <c r="AK480" s="63" t="s">
        <v>2713</v>
      </c>
      <c r="AL480" s="63" t="str">
        <f>VLOOKUP(G480,'Sheet 1 (2)'!$H$4:$AH$536,27,FALSE)</f>
        <v/>
      </c>
      <c r="AM480" s="63" t="str">
        <f t="shared" si="62"/>
        <v>A LA ESPERA BASE SIS. FALTA VARIABLE TRIAJE.</v>
      </c>
      <c r="AN480" s="63">
        <v>1</v>
      </c>
      <c r="AO480" s="63">
        <f t="shared" si="57"/>
        <v>0</v>
      </c>
      <c r="AP480" s="71"/>
      <c r="AQ480" s="71"/>
      <c r="AR480" s="71" t="s">
        <v>329</v>
      </c>
    </row>
    <row r="481" spans="1:44" ht="15.75" customHeight="1">
      <c r="A481" s="63" t="s">
        <v>2689</v>
      </c>
      <c r="B481" s="63" t="s">
        <v>220</v>
      </c>
      <c r="C481" s="63" t="s">
        <v>2714</v>
      </c>
      <c r="D481" s="63" t="s">
        <v>221</v>
      </c>
      <c r="E481" s="63" t="s">
        <v>2715</v>
      </c>
      <c r="F481" s="63" t="s">
        <v>222</v>
      </c>
      <c r="G481" s="63" t="s">
        <v>2715</v>
      </c>
      <c r="H481" s="81" t="s">
        <v>2716</v>
      </c>
      <c r="I481" s="63" t="s">
        <v>329</v>
      </c>
      <c r="J481" s="63"/>
      <c r="K481" s="63"/>
      <c r="L481" s="63" t="s">
        <v>2692</v>
      </c>
      <c r="M481" s="63" t="s">
        <v>2717</v>
      </c>
      <c r="N481" s="63" t="s">
        <v>2718</v>
      </c>
      <c r="O481" s="63" t="str">
        <f>VLOOKUP(G481,'Sheet 1 (2)'!$H$4:$M$536,6,FALSE)</f>
        <v/>
      </c>
      <c r="P481" s="63" t="str">
        <f t="shared" si="59"/>
        <v>*Proyectar el numero de llamadas recibidas (pertinentes y no pertinentes) en el año, a partir de los registros con los que cuenten a la fecha.</v>
      </c>
      <c r="Q481" s="63"/>
      <c r="R481" s="63" t="s">
        <v>2719</v>
      </c>
      <c r="S481" s="63" t="s">
        <v>304</v>
      </c>
      <c r="T481" s="63" t="str">
        <f>VLOOKUP(G481,'Sheet 1 (2)'!$H$4:$O$536,8,FALSE)</f>
        <v/>
      </c>
      <c r="U481" s="63" t="str">
        <f t="shared" si="60"/>
        <v/>
      </c>
      <c r="V481" s="63"/>
      <c r="W481" s="63" t="s">
        <v>304</v>
      </c>
      <c r="X481" s="63" t="str">
        <f>VLOOKUP(G481,'Sheet 1 (2)'!$H$4:$Q$536,10,FALSE)</f>
        <v/>
      </c>
      <c r="Y481" s="63" t="str">
        <f t="shared" si="58"/>
        <v/>
      </c>
      <c r="Z481" s="63"/>
      <c r="AA481" s="63" t="s">
        <v>304</v>
      </c>
      <c r="AB481" s="63" t="str">
        <f>VLOOKUP(G481,'Sheet 1 (2)'!$H$4:$S$536,12,FALSE)</f>
        <v/>
      </c>
      <c r="AC481" s="63" t="str">
        <f t="shared" si="61"/>
        <v/>
      </c>
      <c r="AD481" s="63" t="s">
        <v>304</v>
      </c>
      <c r="AE481" s="63" t="str">
        <f>VLOOKUP(G481,'Sheet 1 (2)'!$H$4:$AF$536,25,FALSE)</f>
        <v/>
      </c>
      <c r="AF481" s="63" t="s">
        <v>1522</v>
      </c>
      <c r="AG481" s="63" t="str">
        <f t="shared" si="56"/>
        <v/>
      </c>
      <c r="AH481" s="63" t="s">
        <v>329</v>
      </c>
      <c r="AI481" s="63" t="str">
        <f>VLOOKUP(G481,'Sheet 1 (2)'!$H$4:$AG$536,26,FALSE)</f>
        <v/>
      </c>
      <c r="AJ481" s="63" t="s">
        <v>301</v>
      </c>
      <c r="AK481" s="63" t="s">
        <v>2720</v>
      </c>
      <c r="AL481" s="63" t="str">
        <f>VLOOKUP(G481,'Sheet 1 (2)'!$H$4:$AH$536,27,FALSE)</f>
        <v/>
      </c>
      <c r="AM481" s="63" t="str">
        <f t="shared" si="62"/>
        <v>LA BASE NO ESTÁ COMPLETA. FALTA Regiones que implementaran los Módulos de Atención Ambulantoria</v>
      </c>
      <c r="AN481" s="63">
        <v>1</v>
      </c>
      <c r="AO481" s="63">
        <f t="shared" si="57"/>
        <v>0</v>
      </c>
      <c r="AP481" s="71"/>
      <c r="AQ481" s="71"/>
      <c r="AR481" s="71"/>
    </row>
    <row r="482" spans="1:44" ht="15.75" customHeight="1">
      <c r="A482" s="63" t="s">
        <v>2689</v>
      </c>
      <c r="B482" s="63" t="s">
        <v>220</v>
      </c>
      <c r="C482" s="63" t="s">
        <v>2702</v>
      </c>
      <c r="D482" s="63" t="s">
        <v>226</v>
      </c>
      <c r="E482" s="63" t="s">
        <v>2721</v>
      </c>
      <c r="F482" s="63" t="s">
        <v>228</v>
      </c>
      <c r="G482" s="63" t="s">
        <v>2721</v>
      </c>
      <c r="H482" s="81" t="s">
        <v>228</v>
      </c>
      <c r="I482" s="63" t="s">
        <v>301</v>
      </c>
      <c r="J482" s="63"/>
      <c r="K482" s="63"/>
      <c r="L482" s="63" t="s">
        <v>2692</v>
      </c>
      <c r="M482" s="63" t="s">
        <v>2722</v>
      </c>
      <c r="N482" s="63" t="s">
        <v>2723</v>
      </c>
      <c r="O482" s="63" t="str">
        <f>VLOOKUP(G482,'Sheet 1 (2)'!$H$4:$M$536,6,FALSE)</f>
        <v/>
      </c>
      <c r="P482" s="63" t="str">
        <f t="shared" si="59"/>
        <v xml:space="preserve">Programar el 100% de referencias coordinadas realizadas el año anterior.
</v>
      </c>
      <c r="Q482" s="63"/>
      <c r="R482" s="63" t="s">
        <v>2724</v>
      </c>
      <c r="S482" s="63" t="s">
        <v>2725</v>
      </c>
      <c r="T482" s="63" t="str">
        <f>VLOOKUP(G482,'Sheet 1 (2)'!$H$4:$O$536,8,FALSE)</f>
        <v/>
      </c>
      <c r="U482" s="63" t="str">
        <f t="shared" si="60"/>
        <v>Registro de las DIRESAS, GERESAS y unidades de referencias de redes, hospitales e institutos. (registros administrativos)</v>
      </c>
      <c r="V482" s="63" t="s">
        <v>2726</v>
      </c>
      <c r="W482" s="63" t="s">
        <v>304</v>
      </c>
      <c r="X482" s="63" t="str">
        <f>VLOOKUP(G482,'Sheet 1 (2)'!$H$4:$Q$536,10,FALSE)</f>
        <v/>
      </c>
      <c r="Y482" s="63" t="str">
        <f t="shared" si="58"/>
        <v/>
      </c>
      <c r="Z482" s="63"/>
      <c r="AA482" s="63" t="s">
        <v>304</v>
      </c>
      <c r="AB482" s="63" t="str">
        <f>VLOOKUP(G482,'Sheet 1 (2)'!$H$4:$S$536,12,FALSE)</f>
        <v/>
      </c>
      <c r="AC482" s="63" t="str">
        <f t="shared" si="61"/>
        <v/>
      </c>
      <c r="AD482" s="63" t="s">
        <v>304</v>
      </c>
      <c r="AE482" s="63" t="str">
        <f>VLOOKUP(G482,'Sheet 1 (2)'!$H$4:$AF$536,25,FALSE)</f>
        <v/>
      </c>
      <c r="AF482" s="63" t="s">
        <v>2242</v>
      </c>
      <c r="AG482" s="63" t="str">
        <f t="shared" si="56"/>
        <v/>
      </c>
      <c r="AH482" s="63" t="s">
        <v>2727</v>
      </c>
      <c r="AI482" s="63" t="str">
        <f>VLOOKUP(G482,'Sheet 1 (2)'!$H$4:$AG$536,26,FALSE)</f>
        <v/>
      </c>
      <c r="AJ482" s="63" t="s">
        <v>301</v>
      </c>
      <c r="AK482" s="63" t="s">
        <v>2728</v>
      </c>
      <c r="AL482" s="63" t="str">
        <f>VLOOKUP(G482,'Sheet 1 (2)'!$H$4:$AH$536,27,FALSE)</f>
        <v/>
      </c>
      <c r="AM482" s="63" t="str">
        <f t="shared" si="62"/>
        <v>NO HAY VARIABLE REFERENCIA EN CENTRAL DE REGULACIÓN.</v>
      </c>
      <c r="AN482" s="63">
        <v>1</v>
      </c>
      <c r="AO482" s="63">
        <f t="shared" si="57"/>
        <v>0</v>
      </c>
      <c r="AP482" s="71"/>
      <c r="AQ482" s="71"/>
      <c r="AR482" s="71"/>
    </row>
    <row r="483" spans="1:44" ht="15.75" customHeight="1">
      <c r="A483" s="63" t="s">
        <v>2689</v>
      </c>
      <c r="B483" s="63" t="s">
        <v>220</v>
      </c>
      <c r="C483" s="63" t="s">
        <v>2729</v>
      </c>
      <c r="D483" s="82" t="s">
        <v>236</v>
      </c>
      <c r="E483" s="63" t="s">
        <v>2730</v>
      </c>
      <c r="F483" s="82" t="s">
        <v>237</v>
      </c>
      <c r="G483" s="63" t="s">
        <v>2730</v>
      </c>
      <c r="H483" s="83" t="s">
        <v>2731</v>
      </c>
      <c r="I483" s="63" t="s">
        <v>329</v>
      </c>
      <c r="J483" s="63"/>
      <c r="K483" s="63"/>
      <c r="L483" s="63" t="s">
        <v>2692</v>
      </c>
      <c r="M483" s="63" t="s">
        <v>2732</v>
      </c>
      <c r="N483" s="63" t="s">
        <v>2733</v>
      </c>
      <c r="O483" s="63" t="str">
        <f>VLOOKUP(G483,'Sheet 1 (2)'!$H$4:$M$536,6,FALSE)</f>
        <v/>
      </c>
      <c r="P483" s="63" t="str">
        <f t="shared" si="59"/>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63"/>
      <c r="R483" s="63" t="s">
        <v>2695</v>
      </c>
      <c r="S483" s="63" t="s">
        <v>304</v>
      </c>
      <c r="T483" s="63" t="str">
        <f>VLOOKUP(G483,'Sheet 1 (2)'!$H$4:$O$536,8,FALSE)</f>
        <v/>
      </c>
      <c r="U483" s="63" t="str">
        <f t="shared" si="60"/>
        <v/>
      </c>
      <c r="V483" s="63" t="s">
        <v>2696</v>
      </c>
      <c r="W483" s="63" t="s">
        <v>304</v>
      </c>
      <c r="X483" s="63" t="str">
        <f>VLOOKUP(G483,'Sheet 1 (2)'!$H$4:$Q$536,10,FALSE)</f>
        <v/>
      </c>
      <c r="Y483" s="63" t="str">
        <f t="shared" si="58"/>
        <v/>
      </c>
      <c r="Z483" s="63"/>
      <c r="AA483" s="63" t="s">
        <v>304</v>
      </c>
      <c r="AB483" s="63" t="str">
        <f>VLOOKUP(G483,'Sheet 1 (2)'!$H$4:$S$536,12,FALSE)</f>
        <v/>
      </c>
      <c r="AC483" s="63" t="str">
        <f t="shared" si="61"/>
        <v/>
      </c>
      <c r="AD483" s="63" t="s">
        <v>304</v>
      </c>
      <c r="AE483" s="63" t="str">
        <f>VLOOKUP(G483,'Sheet 1 (2)'!$H$4:$AF$536,25,FALSE)</f>
        <v/>
      </c>
      <c r="AF483" s="63" t="s">
        <v>2734</v>
      </c>
      <c r="AG483" s="63" t="str">
        <f t="shared" si="56"/>
        <v/>
      </c>
      <c r="AH483" s="63" t="s">
        <v>301</v>
      </c>
      <c r="AI483" s="63" t="str">
        <f>VLOOKUP(G483,'Sheet 1 (2)'!$H$4:$AG$536,26,FALSE)</f>
        <v/>
      </c>
      <c r="AJ483" s="63" t="s">
        <v>301</v>
      </c>
      <c r="AK483" s="63" t="s">
        <v>2735</v>
      </c>
      <c r="AL483" s="63" t="str">
        <f>VLOOKUP(G483,'Sheet 1 (2)'!$H$4:$AH$536,27,FALSE)</f>
        <v/>
      </c>
      <c r="AM483" s="63" t="str">
        <f t="shared" si="62"/>
        <v>Se necesita que completen el Cósigo de EESS en las bases APH.</v>
      </c>
      <c r="AN483" s="63">
        <v>1</v>
      </c>
      <c r="AO483" s="63">
        <f t="shared" si="57"/>
        <v>0</v>
      </c>
      <c r="AP483" s="71"/>
      <c r="AQ483" s="71"/>
      <c r="AR483" s="71" t="s">
        <v>329</v>
      </c>
    </row>
    <row r="484" spans="1:44" ht="15.75" customHeight="1">
      <c r="A484" s="63" t="s">
        <v>2689</v>
      </c>
      <c r="B484" s="63" t="s">
        <v>220</v>
      </c>
      <c r="C484" s="63" t="s">
        <v>2736</v>
      </c>
      <c r="D484" s="63" t="s">
        <v>238</v>
      </c>
      <c r="E484" s="63" t="s">
        <v>2737</v>
      </c>
      <c r="F484" s="82" t="s">
        <v>239</v>
      </c>
      <c r="G484" s="63" t="s">
        <v>2737</v>
      </c>
      <c r="H484" s="83" t="s">
        <v>2738</v>
      </c>
      <c r="I484" s="63" t="s">
        <v>301</v>
      </c>
      <c r="J484" s="82"/>
      <c r="K484" s="82"/>
      <c r="L484" s="82" t="s">
        <v>2739</v>
      </c>
      <c r="M484" s="63" t="s">
        <v>2740</v>
      </c>
      <c r="N484" s="63" t="s">
        <v>2741</v>
      </c>
      <c r="O484" s="63" t="str">
        <f>VLOOKUP(G484,'Sheet 1 (2)'!$H$4:$M$536,6,FALSE)</f>
        <v/>
      </c>
      <c r="P484" s="63" t="str">
        <f t="shared" si="59"/>
        <v>Programar al 10% de actores sociales (instituciones educativas, juntas vecinales, promotores de salud, líders de base e instituciones públicas), pertenecientes a la jurisdicción de las DIRESA/GERESA y Redes de Salud.</v>
      </c>
      <c r="Q484" s="63"/>
      <c r="R484" s="63" t="s">
        <v>2742</v>
      </c>
      <c r="S484" s="63" t="s">
        <v>2743</v>
      </c>
      <c r="T484" s="63" t="str">
        <f>VLOOKUP(G484,'Sheet 1 (2)'!$H$4:$O$536,8,FALSE)</f>
        <v/>
      </c>
      <c r="U484" s="63" t="str">
        <f t="shared" si="60"/>
        <v>Registros de actores sociales</v>
      </c>
      <c r="V484" s="63"/>
      <c r="W484" s="63" t="s">
        <v>304</v>
      </c>
      <c r="X484" s="63" t="str">
        <f>VLOOKUP(G484,'Sheet 1 (2)'!$H$4:$Q$536,10,FALSE)</f>
        <v/>
      </c>
      <c r="Y484" s="63" t="str">
        <f t="shared" si="58"/>
        <v/>
      </c>
      <c r="Z484" s="63" t="s">
        <v>2744</v>
      </c>
      <c r="AA484" s="63" t="s">
        <v>304</v>
      </c>
      <c r="AB484" s="63" t="str">
        <f>VLOOKUP(G484,'Sheet 1 (2)'!$H$4:$S$536,12,FALSE)</f>
        <v/>
      </c>
      <c r="AC484" s="63" t="str">
        <f t="shared" si="61"/>
        <v/>
      </c>
      <c r="AD484" s="63" t="s">
        <v>304</v>
      </c>
      <c r="AE484" s="63" t="str">
        <f>VLOOKUP(G484,'Sheet 1 (2)'!$H$4:$AF$536,25,FALSE)</f>
        <v/>
      </c>
      <c r="AF484" s="63" t="s">
        <v>2745</v>
      </c>
      <c r="AG484" s="63" t="str">
        <f t="shared" si="56"/>
        <v/>
      </c>
      <c r="AH484" s="63" t="s">
        <v>301</v>
      </c>
      <c r="AI484" s="63" t="str">
        <f>VLOOKUP(G484,'Sheet 1 (2)'!$H$4:$AG$536,26,FALSE)</f>
        <v/>
      </c>
      <c r="AJ484" s="63" t="s">
        <v>301</v>
      </c>
      <c r="AK484" s="63" t="s">
        <v>2746</v>
      </c>
      <c r="AL484" s="63" t="str">
        <f>VLOOKUP(G484,'Sheet 1 (2)'!$H$4:$AH$536,27,FALSE)</f>
        <v/>
      </c>
      <c r="AM484" s="63" t="str">
        <f t="shared" si="62"/>
        <v>NO SE TIENE BASE DE DATOS</v>
      </c>
      <c r="AN484" s="63">
        <v>1</v>
      </c>
      <c r="AO484" s="63">
        <f t="shared" si="57"/>
        <v>0</v>
      </c>
      <c r="AP484" s="71"/>
      <c r="AQ484" s="71"/>
      <c r="AR484" s="71"/>
    </row>
    <row r="485" spans="1:44" ht="15.75" customHeight="1">
      <c r="A485" s="63" t="s">
        <v>2689</v>
      </c>
      <c r="B485" s="63" t="s">
        <v>220</v>
      </c>
      <c r="C485" s="63" t="s">
        <v>2747</v>
      </c>
      <c r="D485" s="82" t="s">
        <v>240</v>
      </c>
      <c r="E485" s="63" t="s">
        <v>2748</v>
      </c>
      <c r="F485" s="82" t="s">
        <v>241</v>
      </c>
      <c r="G485" s="63" t="s">
        <v>2748</v>
      </c>
      <c r="H485" s="81" t="s">
        <v>2749</v>
      </c>
      <c r="I485" s="63" t="s">
        <v>329</v>
      </c>
      <c r="J485" s="63"/>
      <c r="K485" s="63"/>
      <c r="L485" s="63" t="s">
        <v>2692</v>
      </c>
      <c r="M485" s="63" t="s">
        <v>2750</v>
      </c>
      <c r="N485" s="63" t="s">
        <v>304</v>
      </c>
      <c r="O485" s="63" t="str">
        <f>VLOOKUP(G485,'Sheet 1 (2)'!$H$4:$M$536,6,FALSE)</f>
        <v/>
      </c>
      <c r="P485" s="63" t="str">
        <f t="shared" si="59"/>
        <v/>
      </c>
      <c r="Q485" s="63"/>
      <c r="R485" s="63" t="s">
        <v>2724</v>
      </c>
      <c r="S485" s="63" t="s">
        <v>2725</v>
      </c>
      <c r="T485" s="63" t="str">
        <f>VLOOKUP(G485,'Sheet 1 (2)'!$H$4:$O$536,8,FALSE)</f>
        <v/>
      </c>
      <c r="U485" s="63" t="str">
        <f t="shared" si="60"/>
        <v>Registro de las DIRESAS, GERESAS y unidades de referencias de redes, hospitales e institutos. (registros administrativos)</v>
      </c>
      <c r="V485" s="63" t="s">
        <v>2726</v>
      </c>
      <c r="W485" s="63" t="s">
        <v>304</v>
      </c>
      <c r="X485" s="63" t="str">
        <f>VLOOKUP(G485,'Sheet 1 (2)'!$H$4:$Q$536,10,FALSE)</f>
        <v/>
      </c>
      <c r="Y485" s="63" t="str">
        <f t="shared" si="58"/>
        <v/>
      </c>
      <c r="Z485" s="63" t="s">
        <v>2744</v>
      </c>
      <c r="AA485" s="63" t="s">
        <v>304</v>
      </c>
      <c r="AB485" s="63" t="str">
        <f>VLOOKUP(G485,'Sheet 1 (2)'!$H$4:$S$536,12,FALSE)</f>
        <v/>
      </c>
      <c r="AC485" s="63" t="str">
        <f t="shared" si="61"/>
        <v/>
      </c>
      <c r="AD485" s="63" t="s">
        <v>304</v>
      </c>
      <c r="AE485" s="63" t="str">
        <f>VLOOKUP(G485,'Sheet 1 (2)'!$H$4:$AF$536,25,FALSE)</f>
        <v/>
      </c>
      <c r="AF485" s="63" t="s">
        <v>555</v>
      </c>
      <c r="AG485" s="63" t="str">
        <f t="shared" si="56"/>
        <v/>
      </c>
      <c r="AH485" s="63" t="s">
        <v>301</v>
      </c>
      <c r="AI485" s="63" t="str">
        <f>VLOOKUP(G485,'Sheet 1 (2)'!$H$4:$AG$536,26,FALSE)</f>
        <v/>
      </c>
      <c r="AJ485" s="63" t="s">
        <v>301</v>
      </c>
      <c r="AK485" s="63" t="s">
        <v>2751</v>
      </c>
      <c r="AL485" s="63" t="str">
        <f>VLOOKUP(G485,'Sheet 1 (2)'!$H$4:$AH$536,27,FALSE)</f>
        <v/>
      </c>
      <c r="AM485" s="63" t="str">
        <f t="shared" si="62"/>
        <v>A LA ESPERA BASE SIS.</v>
      </c>
      <c r="AN485" s="63">
        <v>1</v>
      </c>
      <c r="AO485" s="63">
        <f t="shared" si="57"/>
        <v>0</v>
      </c>
      <c r="AP485" s="71"/>
      <c r="AQ485" s="71"/>
      <c r="AR485" s="71" t="s">
        <v>329</v>
      </c>
    </row>
    <row r="486" spans="1:44" ht="15.75" customHeight="1">
      <c r="A486" s="63" t="s">
        <v>2689</v>
      </c>
      <c r="B486" s="63" t="s">
        <v>220</v>
      </c>
      <c r="C486" s="63" t="s">
        <v>2706</v>
      </c>
      <c r="D486" s="63" t="s">
        <v>229</v>
      </c>
      <c r="E486" s="63" t="s">
        <v>2752</v>
      </c>
      <c r="F486" s="63" t="s">
        <v>231</v>
      </c>
      <c r="G486" s="63" t="s">
        <v>2752</v>
      </c>
      <c r="H486" s="81" t="s">
        <v>231</v>
      </c>
      <c r="I486" s="63" t="s">
        <v>329</v>
      </c>
      <c r="J486" s="63"/>
      <c r="K486" s="63"/>
      <c r="L486" s="63" t="s">
        <v>2692</v>
      </c>
      <c r="M486" s="63" t="s">
        <v>2753</v>
      </c>
      <c r="N486" s="63" t="s">
        <v>2754</v>
      </c>
      <c r="O486" s="63" t="str">
        <f>VLOOKUP(G486,'Sheet 1 (2)'!$H$4:$M$536,6,FALSE)</f>
        <v/>
      </c>
      <c r="P486" s="63" t="str">
        <f t="shared" si="59"/>
        <v>Programar el 100% de las atenciones registradas.
*Consideraciones: Considerar la sumatoria de las atenciones de emergencia de los niveles de atención II y III</v>
      </c>
      <c r="Q486" s="63"/>
      <c r="R486" s="63" t="s">
        <v>651</v>
      </c>
      <c r="S486" s="63" t="s">
        <v>304</v>
      </c>
      <c r="T486" s="63" t="str">
        <f>VLOOKUP(G486,'Sheet 1 (2)'!$H$4:$O$536,8,FALSE)</f>
        <v/>
      </c>
      <c r="U486" s="63" t="str">
        <f t="shared" si="60"/>
        <v/>
      </c>
      <c r="V486" s="63" t="s">
        <v>2755</v>
      </c>
      <c r="W486" s="63" t="s">
        <v>304</v>
      </c>
      <c r="X486" s="63" t="str">
        <f>VLOOKUP(G486,'Sheet 1 (2)'!$H$4:$Q$536,10,FALSE)</f>
        <v/>
      </c>
      <c r="Y486" s="63" t="str">
        <f t="shared" si="58"/>
        <v/>
      </c>
      <c r="Z486" s="63"/>
      <c r="AA486" s="63" t="s">
        <v>304</v>
      </c>
      <c r="AB486" s="63" t="str">
        <f>VLOOKUP(G486,'Sheet 1 (2)'!$H$4:$S$536,12,FALSE)</f>
        <v/>
      </c>
      <c r="AC486" s="63" t="str">
        <f t="shared" si="61"/>
        <v/>
      </c>
      <c r="AD486" s="63" t="s">
        <v>304</v>
      </c>
      <c r="AE486" s="63" t="str">
        <f>VLOOKUP(G486,'Sheet 1 (2)'!$H$4:$AF$536,25,FALSE)</f>
        <v/>
      </c>
      <c r="AF486" s="63" t="s">
        <v>429</v>
      </c>
      <c r="AG486" s="63" t="str">
        <f t="shared" si="56"/>
        <v/>
      </c>
      <c r="AH486" s="63" t="s">
        <v>329</v>
      </c>
      <c r="AI486" s="63" t="str">
        <f>VLOOKUP(G486,'Sheet 1 (2)'!$H$4:$AG$536,26,FALSE)</f>
        <v/>
      </c>
      <c r="AJ486" s="63" t="s">
        <v>329</v>
      </c>
      <c r="AK486" s="63" t="s">
        <v>2756</v>
      </c>
      <c r="AL486" s="63" t="str">
        <f>VLOOKUP(G486,'Sheet 1 (2)'!$H$4:$AH$536,27,FALSE)</f>
        <v/>
      </c>
      <c r="AM486" s="63" t="str">
        <f t="shared" si="62"/>
        <v>¿A LA ESPERA BASE SIS?</v>
      </c>
      <c r="AN486" s="63">
        <v>1</v>
      </c>
      <c r="AO486" s="63">
        <f t="shared" si="57"/>
        <v>1</v>
      </c>
      <c r="AP486" s="71" t="s">
        <v>329</v>
      </c>
      <c r="AQ486" s="71"/>
      <c r="AR486" s="71" t="s">
        <v>329</v>
      </c>
    </row>
    <row r="487" spans="1:44" ht="15.75" customHeight="1">
      <c r="A487" s="63" t="s">
        <v>2689</v>
      </c>
      <c r="B487" s="63" t="s">
        <v>220</v>
      </c>
      <c r="C487" s="63" t="s">
        <v>2706</v>
      </c>
      <c r="D487" s="63" t="s">
        <v>229</v>
      </c>
      <c r="E487" s="63" t="s">
        <v>2757</v>
      </c>
      <c r="F487" s="63" t="s">
        <v>232</v>
      </c>
      <c r="G487" s="63" t="s">
        <v>2757</v>
      </c>
      <c r="H487" s="81" t="s">
        <v>232</v>
      </c>
      <c r="I487" s="63" t="s">
        <v>329</v>
      </c>
      <c r="J487" s="63"/>
      <c r="K487" s="63"/>
      <c r="L487" s="63" t="s">
        <v>2692</v>
      </c>
      <c r="M487" s="63" t="s">
        <v>2758</v>
      </c>
      <c r="N487" s="63" t="s">
        <v>2759</v>
      </c>
      <c r="O487" s="63" t="str">
        <f>VLOOKUP(G487,'Sheet 1 (2)'!$H$4:$M$536,6,FALSE)</f>
        <v/>
      </c>
      <c r="P487" s="63" t="str">
        <f t="shared" si="59"/>
        <v>Programar el 100% de atenciones registradas el año anterior.
Consideraciones: Considerar la sumatoria de las atenciones de emergencia del nivel I</v>
      </c>
      <c r="Q487" s="63"/>
      <c r="R487" s="63" t="s">
        <v>651</v>
      </c>
      <c r="S487" s="63" t="s">
        <v>304</v>
      </c>
      <c r="T487" s="63" t="str">
        <f>VLOOKUP(G487,'Sheet 1 (2)'!$H$4:$O$536,8,FALSE)</f>
        <v/>
      </c>
      <c r="U487" s="63" t="str">
        <f t="shared" si="60"/>
        <v/>
      </c>
      <c r="V487" s="63" t="s">
        <v>2760</v>
      </c>
      <c r="W487" s="63" t="s">
        <v>304</v>
      </c>
      <c r="X487" s="63" t="str">
        <f>VLOOKUP(G487,'Sheet 1 (2)'!$H$4:$Q$536,10,FALSE)</f>
        <v/>
      </c>
      <c r="Y487" s="63" t="str">
        <f t="shared" si="58"/>
        <v/>
      </c>
      <c r="Z487" s="63"/>
      <c r="AA487" s="63" t="s">
        <v>304</v>
      </c>
      <c r="AB487" s="63" t="str">
        <f>VLOOKUP(G487,'Sheet 1 (2)'!$H$4:$S$536,12,FALSE)</f>
        <v/>
      </c>
      <c r="AC487" s="63" t="str">
        <f t="shared" si="61"/>
        <v/>
      </c>
      <c r="AD487" s="63" t="s">
        <v>304</v>
      </c>
      <c r="AE487" s="63" t="str">
        <f>VLOOKUP(G487,'Sheet 1 (2)'!$H$4:$AF$536,25,FALSE)</f>
        <v/>
      </c>
      <c r="AF487" s="63" t="s">
        <v>1789</v>
      </c>
      <c r="AG487" s="63" t="str">
        <f t="shared" si="56"/>
        <v/>
      </c>
      <c r="AH487" s="63" t="s">
        <v>329</v>
      </c>
      <c r="AI487" s="63" t="str">
        <f>VLOOKUP(G487,'Sheet 1 (2)'!$H$4:$AG$536,26,FALSE)</f>
        <v/>
      </c>
      <c r="AJ487" s="63" t="s">
        <v>329</v>
      </c>
      <c r="AK487" s="63" t="s">
        <v>2756</v>
      </c>
      <c r="AL487" s="63" t="str">
        <f>VLOOKUP(G487,'Sheet 1 (2)'!$H$4:$AH$536,27,FALSE)</f>
        <v/>
      </c>
      <c r="AM487" s="63" t="str">
        <f t="shared" si="62"/>
        <v>¿A LA ESPERA BASE SIS?</v>
      </c>
      <c r="AN487" s="63">
        <v>1</v>
      </c>
      <c r="AO487" s="63">
        <f t="shared" si="57"/>
        <v>1</v>
      </c>
      <c r="AP487" s="71" t="s">
        <v>329</v>
      </c>
      <c r="AQ487" s="71"/>
      <c r="AR487" s="71" t="s">
        <v>329</v>
      </c>
    </row>
    <row r="488" spans="1:44" ht="15.75" customHeight="1">
      <c r="A488" s="63" t="s">
        <v>2689</v>
      </c>
      <c r="B488" s="63" t="s">
        <v>220</v>
      </c>
      <c r="C488" s="63" t="s">
        <v>2706</v>
      </c>
      <c r="D488" s="63" t="s">
        <v>229</v>
      </c>
      <c r="E488" s="63" t="s">
        <v>2761</v>
      </c>
      <c r="F488" s="63" t="s">
        <v>233</v>
      </c>
      <c r="G488" s="63" t="s">
        <v>2761</v>
      </c>
      <c r="H488" s="81" t="s">
        <v>233</v>
      </c>
      <c r="I488" s="63" t="s">
        <v>329</v>
      </c>
      <c r="J488" s="63"/>
      <c r="K488" s="63"/>
      <c r="L488" s="63" t="s">
        <v>2692</v>
      </c>
      <c r="M488" s="63" t="s">
        <v>2762</v>
      </c>
      <c r="N488" s="63" t="s">
        <v>2763</v>
      </c>
      <c r="O488" s="63" t="str">
        <f>VLOOKUP(G488,'Sheet 1 (2)'!$H$4:$M$536,6,FALSE)</f>
        <v/>
      </c>
      <c r="P488" s="63" t="str">
        <f t="shared" si="59"/>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63"/>
      <c r="R488" s="63" t="s">
        <v>651</v>
      </c>
      <c r="S488" s="63" t="s">
        <v>304</v>
      </c>
      <c r="T488" s="63" t="str">
        <f>VLOOKUP(G488,'Sheet 1 (2)'!$H$4:$O$536,8,FALSE)</f>
        <v/>
      </c>
      <c r="U488" s="63" t="str">
        <f t="shared" si="60"/>
        <v/>
      </c>
      <c r="V488" s="63" t="s">
        <v>763</v>
      </c>
      <c r="W488" s="63" t="s">
        <v>304</v>
      </c>
      <c r="X488" s="63" t="str">
        <f>VLOOKUP(G488,'Sheet 1 (2)'!$H$4:$Q$536,10,FALSE)</f>
        <v/>
      </c>
      <c r="Y488" s="63" t="str">
        <f t="shared" si="58"/>
        <v/>
      </c>
      <c r="Z488" s="63"/>
      <c r="AA488" s="63" t="s">
        <v>304</v>
      </c>
      <c r="AB488" s="63" t="str">
        <f>VLOOKUP(G488,'Sheet 1 (2)'!$H$4:$S$536,12,FALSE)</f>
        <v/>
      </c>
      <c r="AC488" s="63" t="str">
        <f t="shared" si="61"/>
        <v/>
      </c>
      <c r="AD488" s="63" t="s">
        <v>304</v>
      </c>
      <c r="AE488" s="63" t="str">
        <f>VLOOKUP(G488,'Sheet 1 (2)'!$H$4:$AF$536,25,FALSE)</f>
        <v/>
      </c>
      <c r="AF488" s="63" t="s">
        <v>429</v>
      </c>
      <c r="AG488" s="63" t="str">
        <f t="shared" si="56"/>
        <v/>
      </c>
      <c r="AH488" s="63" t="s">
        <v>329</v>
      </c>
      <c r="AI488" s="63" t="str">
        <f>VLOOKUP(G488,'Sheet 1 (2)'!$H$4:$AG$536,26,FALSE)</f>
        <v/>
      </c>
      <c r="AJ488" s="63" t="s">
        <v>329</v>
      </c>
      <c r="AK488" s="63" t="s">
        <v>2756</v>
      </c>
      <c r="AL488" s="63" t="str">
        <f>VLOOKUP(G488,'Sheet 1 (2)'!$H$4:$AH$536,27,FALSE)</f>
        <v/>
      </c>
      <c r="AM488" s="63" t="str">
        <f t="shared" si="62"/>
        <v>¿A LA ESPERA BASE SIS?</v>
      </c>
      <c r="AN488" s="63">
        <v>1</v>
      </c>
      <c r="AO488" s="63">
        <f t="shared" si="57"/>
        <v>1</v>
      </c>
      <c r="AP488" s="71" t="s">
        <v>329</v>
      </c>
      <c r="AQ488" s="71"/>
      <c r="AR488" s="71" t="s">
        <v>329</v>
      </c>
    </row>
    <row r="489" spans="1:44" ht="15.75" customHeight="1">
      <c r="A489" s="63" t="s">
        <v>2689</v>
      </c>
      <c r="B489" s="63" t="s">
        <v>220</v>
      </c>
      <c r="C489" s="63" t="s">
        <v>2706</v>
      </c>
      <c r="D489" s="63" t="s">
        <v>229</v>
      </c>
      <c r="E489" s="63" t="s">
        <v>2764</v>
      </c>
      <c r="F489" s="63" t="s">
        <v>234</v>
      </c>
      <c r="G489" s="63" t="s">
        <v>2764</v>
      </c>
      <c r="H489" s="81" t="s">
        <v>234</v>
      </c>
      <c r="I489" s="63" t="s">
        <v>329</v>
      </c>
      <c r="J489" s="63"/>
      <c r="K489" s="63"/>
      <c r="L489" s="63" t="s">
        <v>2692</v>
      </c>
      <c r="M489" s="63" t="s">
        <v>2765</v>
      </c>
      <c r="N489" s="63" t="s">
        <v>2766</v>
      </c>
      <c r="O489" s="63" t="str">
        <f>VLOOKUP(G489,'Sheet 1 (2)'!$H$4:$M$536,6,FALSE)</f>
        <v/>
      </c>
      <c r="P489" s="63" t="str">
        <f t="shared" si="59"/>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63"/>
      <c r="R489" s="63" t="s">
        <v>651</v>
      </c>
      <c r="S489" s="63" t="s">
        <v>304</v>
      </c>
      <c r="T489" s="63" t="str">
        <f>VLOOKUP(G489,'Sheet 1 (2)'!$H$4:$O$536,8,FALSE)</f>
        <v/>
      </c>
      <c r="U489" s="63" t="str">
        <f t="shared" si="60"/>
        <v/>
      </c>
      <c r="V489" s="63" t="s">
        <v>2760</v>
      </c>
      <c r="W489" s="63" t="s">
        <v>304</v>
      </c>
      <c r="X489" s="63" t="str">
        <f>VLOOKUP(G489,'Sheet 1 (2)'!$H$4:$Q$536,10,FALSE)</f>
        <v/>
      </c>
      <c r="Y489" s="63" t="str">
        <f t="shared" si="58"/>
        <v/>
      </c>
      <c r="Z489" s="63"/>
      <c r="AA489" s="63" t="s">
        <v>304</v>
      </c>
      <c r="AB489" s="63" t="str">
        <f>VLOOKUP(G489,'Sheet 1 (2)'!$H$4:$S$536,12,FALSE)</f>
        <v/>
      </c>
      <c r="AC489" s="63" t="str">
        <f t="shared" si="61"/>
        <v/>
      </c>
      <c r="AD489" s="63" t="s">
        <v>304</v>
      </c>
      <c r="AE489" s="63" t="str">
        <f>VLOOKUP(G489,'Sheet 1 (2)'!$H$4:$AF$536,25,FALSE)</f>
        <v/>
      </c>
      <c r="AF489" s="63" t="s">
        <v>429</v>
      </c>
      <c r="AG489" s="63" t="str">
        <f t="shared" si="56"/>
        <v/>
      </c>
      <c r="AH489" s="63" t="s">
        <v>329</v>
      </c>
      <c r="AI489" s="63" t="str">
        <f>VLOOKUP(G489,'Sheet 1 (2)'!$H$4:$AG$536,26,FALSE)</f>
        <v/>
      </c>
      <c r="AJ489" s="63" t="s">
        <v>329</v>
      </c>
      <c r="AK489" s="63" t="s">
        <v>2756</v>
      </c>
      <c r="AL489" s="63" t="str">
        <f>VLOOKUP(G489,'Sheet 1 (2)'!$H$4:$AH$536,27,FALSE)</f>
        <v/>
      </c>
      <c r="AM489" s="63" t="str">
        <f t="shared" si="62"/>
        <v>¿A LA ESPERA BASE SIS?</v>
      </c>
      <c r="AN489" s="63">
        <v>1</v>
      </c>
      <c r="AO489" s="63">
        <f t="shared" si="57"/>
        <v>1</v>
      </c>
      <c r="AP489" s="71" t="s">
        <v>329</v>
      </c>
      <c r="AQ489" s="71"/>
      <c r="AR489" s="71" t="s">
        <v>329</v>
      </c>
    </row>
    <row r="490" spans="1:44" ht="15.75" customHeight="1">
      <c r="A490" s="63" t="s">
        <v>2689</v>
      </c>
      <c r="B490" s="63" t="s">
        <v>220</v>
      </c>
      <c r="C490" s="63" t="s">
        <v>2706</v>
      </c>
      <c r="D490" s="63" t="s">
        <v>229</v>
      </c>
      <c r="E490" s="63" t="s">
        <v>2767</v>
      </c>
      <c r="F490" s="63" t="s">
        <v>235</v>
      </c>
      <c r="G490" s="63" t="s">
        <v>2767</v>
      </c>
      <c r="H490" s="81" t="s">
        <v>235</v>
      </c>
      <c r="I490" s="63" t="s">
        <v>329</v>
      </c>
      <c r="J490" s="63"/>
      <c r="K490" s="63"/>
      <c r="L490" s="63" t="s">
        <v>2692</v>
      </c>
      <c r="M490" s="63" t="s">
        <v>2768</v>
      </c>
      <c r="N490" s="63" t="s">
        <v>2768</v>
      </c>
      <c r="O490" s="63" t="str">
        <f>VLOOKUP(G490,'Sheet 1 (2)'!$H$4:$M$536,6,FALSE)</f>
        <v/>
      </c>
      <c r="P490" s="63" t="str">
        <f t="shared" si="59"/>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63"/>
      <c r="R490" s="63" t="s">
        <v>651</v>
      </c>
      <c r="S490" s="63" t="s">
        <v>304</v>
      </c>
      <c r="T490" s="63" t="str">
        <f>VLOOKUP(G490,'Sheet 1 (2)'!$H$4:$O$536,8,FALSE)</f>
        <v/>
      </c>
      <c r="U490" s="63" t="str">
        <f t="shared" si="60"/>
        <v/>
      </c>
      <c r="V490" s="63" t="s">
        <v>2760</v>
      </c>
      <c r="W490" s="63" t="s">
        <v>304</v>
      </c>
      <c r="X490" s="63" t="str">
        <f>VLOOKUP(G490,'Sheet 1 (2)'!$H$4:$Q$536,10,FALSE)</f>
        <v/>
      </c>
      <c r="Y490" s="63" t="str">
        <f t="shared" si="58"/>
        <v/>
      </c>
      <c r="Z490" s="63"/>
      <c r="AA490" s="63" t="s">
        <v>304</v>
      </c>
      <c r="AB490" s="63" t="str">
        <f>VLOOKUP(G490,'Sheet 1 (2)'!$H$4:$S$536,12,FALSE)</f>
        <v/>
      </c>
      <c r="AC490" s="63" t="str">
        <f t="shared" si="61"/>
        <v/>
      </c>
      <c r="AD490" s="63" t="s">
        <v>304</v>
      </c>
      <c r="AE490" s="63" t="str">
        <f>VLOOKUP(G490,'Sheet 1 (2)'!$H$4:$AF$536,25,FALSE)</f>
        <v/>
      </c>
      <c r="AF490" s="63" t="s">
        <v>429</v>
      </c>
      <c r="AG490" s="63" t="str">
        <f t="shared" si="56"/>
        <v/>
      </c>
      <c r="AH490" s="63" t="s">
        <v>329</v>
      </c>
      <c r="AI490" s="63" t="str">
        <f>VLOOKUP(G490,'Sheet 1 (2)'!$H$4:$AG$536,26,FALSE)</f>
        <v/>
      </c>
      <c r="AJ490" s="63" t="s">
        <v>329</v>
      </c>
      <c r="AK490" s="63" t="s">
        <v>2756</v>
      </c>
      <c r="AL490" s="63" t="str">
        <f>VLOOKUP(G490,'Sheet 1 (2)'!$H$4:$AH$536,27,FALSE)</f>
        <v/>
      </c>
      <c r="AM490" s="63" t="str">
        <f t="shared" si="62"/>
        <v>¿A LA ESPERA BASE SIS?</v>
      </c>
      <c r="AN490" s="63">
        <v>1</v>
      </c>
      <c r="AO490" s="63">
        <f t="shared" si="57"/>
        <v>1</v>
      </c>
      <c r="AP490" s="71" t="s">
        <v>329</v>
      </c>
      <c r="AQ490" s="71"/>
      <c r="AR490" s="71" t="s">
        <v>329</v>
      </c>
    </row>
    <row r="491" spans="1:44" ht="15.75" customHeight="1">
      <c r="A491" s="63" t="s">
        <v>2689</v>
      </c>
      <c r="B491" s="63" t="s">
        <v>220</v>
      </c>
      <c r="C491" s="63" t="s">
        <v>2747</v>
      </c>
      <c r="D491" s="82" t="s">
        <v>240</v>
      </c>
      <c r="E491" s="63" t="s">
        <v>2748</v>
      </c>
      <c r="F491" s="82" t="s">
        <v>241</v>
      </c>
      <c r="G491" s="63" t="s">
        <v>2769</v>
      </c>
      <c r="H491" s="81" t="s">
        <v>2770</v>
      </c>
      <c r="I491" s="63" t="s">
        <v>329</v>
      </c>
      <c r="J491" s="63"/>
      <c r="K491" s="63"/>
      <c r="L491" s="63" t="s">
        <v>2692</v>
      </c>
      <c r="M491" s="63" t="s">
        <v>2771</v>
      </c>
      <c r="N491" s="63" t="s">
        <v>304</v>
      </c>
      <c r="O491" s="63" t="str">
        <f>VLOOKUP(G491,'Sheet 1 (2)'!$H$4:$M$536,6,FALSE)</f>
        <v/>
      </c>
      <c r="P491" s="63" t="str">
        <f t="shared" si="59"/>
        <v/>
      </c>
      <c r="Q491" s="63"/>
      <c r="R491" s="63" t="s">
        <v>2724</v>
      </c>
      <c r="S491" s="63" t="s">
        <v>2725</v>
      </c>
      <c r="T491" s="63" t="str">
        <f>VLOOKUP(G491,'Sheet 1 (2)'!$H$4:$O$536,8,FALSE)</f>
        <v/>
      </c>
      <c r="U491" s="63" t="str">
        <f t="shared" si="60"/>
        <v>Registro de las DIRESAS, GERESAS y unidades de referencias de redes, hospitales e institutos. (registros administrativos)</v>
      </c>
      <c r="V491" s="63" t="s">
        <v>2726</v>
      </c>
      <c r="W491" s="63" t="s">
        <v>304</v>
      </c>
      <c r="X491" s="63" t="str">
        <f>VLOOKUP(G491,'Sheet 1 (2)'!$H$4:$Q$536,10,FALSE)</f>
        <v/>
      </c>
      <c r="Y491" s="63" t="str">
        <f t="shared" si="58"/>
        <v/>
      </c>
      <c r="Z491" s="63" t="s">
        <v>2744</v>
      </c>
      <c r="AA491" s="63" t="s">
        <v>304</v>
      </c>
      <c r="AB491" s="63" t="str">
        <f>VLOOKUP(G491,'Sheet 1 (2)'!$H$4:$S$536,12,FALSE)</f>
        <v/>
      </c>
      <c r="AC491" s="63" t="str">
        <f t="shared" si="61"/>
        <v/>
      </c>
      <c r="AD491" s="63" t="s">
        <v>304</v>
      </c>
      <c r="AE491" s="63" t="str">
        <f>VLOOKUP(G491,'Sheet 1 (2)'!$H$4:$AF$536,25,FALSE)</f>
        <v/>
      </c>
      <c r="AF491" s="63" t="s">
        <v>504</v>
      </c>
      <c r="AG491" s="63" t="str">
        <f t="shared" si="56"/>
        <v/>
      </c>
      <c r="AH491" s="63" t="s">
        <v>301</v>
      </c>
      <c r="AI491" s="63" t="str">
        <f>VLOOKUP(G491,'Sheet 1 (2)'!$H$4:$AG$536,26,FALSE)</f>
        <v/>
      </c>
      <c r="AJ491" s="63" t="s">
        <v>301</v>
      </c>
      <c r="AK491" s="63" t="s">
        <v>2751</v>
      </c>
      <c r="AL491" s="63" t="str">
        <f>VLOOKUP(G491,'Sheet 1 (2)'!$H$4:$AH$536,27,FALSE)</f>
        <v/>
      </c>
      <c r="AM491" s="63" t="str">
        <f t="shared" si="62"/>
        <v>A LA ESPERA BASE SIS.</v>
      </c>
      <c r="AN491" s="63">
        <v>1</v>
      </c>
      <c r="AO491" s="63">
        <f t="shared" si="57"/>
        <v>0</v>
      </c>
      <c r="AP491" s="71"/>
      <c r="AQ491" s="71"/>
      <c r="AR491" s="71" t="s">
        <v>329</v>
      </c>
    </row>
    <row r="492" spans="1:44" ht="15.75" customHeight="1">
      <c r="A492" s="63" t="s">
        <v>2689</v>
      </c>
      <c r="B492" s="63" t="s">
        <v>220</v>
      </c>
      <c r="C492" s="63" t="s">
        <v>2747</v>
      </c>
      <c r="D492" s="82" t="s">
        <v>240</v>
      </c>
      <c r="E492" s="63" t="s">
        <v>2748</v>
      </c>
      <c r="F492" s="82" t="s">
        <v>241</v>
      </c>
      <c r="G492" s="63" t="s">
        <v>2772</v>
      </c>
      <c r="H492" s="81" t="s">
        <v>2773</v>
      </c>
      <c r="I492" s="63" t="s">
        <v>329</v>
      </c>
      <c r="J492" s="63"/>
      <c r="K492" s="63"/>
      <c r="L492" s="63" t="s">
        <v>2692</v>
      </c>
      <c r="M492" s="63" t="s">
        <v>2774</v>
      </c>
      <c r="N492" s="63" t="s">
        <v>304</v>
      </c>
      <c r="O492" s="63" t="str">
        <f>VLOOKUP(G492,'Sheet 1 (2)'!$H$4:$M$536,6,FALSE)</f>
        <v/>
      </c>
      <c r="P492" s="63" t="str">
        <f t="shared" si="59"/>
        <v/>
      </c>
      <c r="Q492" s="63"/>
      <c r="R492" s="63" t="s">
        <v>2724</v>
      </c>
      <c r="S492" s="63" t="s">
        <v>304</v>
      </c>
      <c r="T492" s="63" t="str">
        <f>VLOOKUP(G492,'Sheet 1 (2)'!$H$4:$O$536,8,FALSE)</f>
        <v/>
      </c>
      <c r="U492" s="63" t="str">
        <f t="shared" si="60"/>
        <v/>
      </c>
      <c r="V492" s="63" t="s">
        <v>2726</v>
      </c>
      <c r="W492" s="63" t="s">
        <v>304</v>
      </c>
      <c r="X492" s="63" t="str">
        <f>VLOOKUP(G492,'Sheet 1 (2)'!$H$4:$Q$536,10,FALSE)</f>
        <v/>
      </c>
      <c r="Y492" s="63" t="str">
        <f t="shared" si="58"/>
        <v/>
      </c>
      <c r="Z492" s="63" t="s">
        <v>2744</v>
      </c>
      <c r="AA492" s="63" t="s">
        <v>304</v>
      </c>
      <c r="AB492" s="63" t="str">
        <f>VLOOKUP(G492,'Sheet 1 (2)'!$H$4:$S$536,12,FALSE)</f>
        <v/>
      </c>
      <c r="AC492" s="63" t="str">
        <f t="shared" si="61"/>
        <v/>
      </c>
      <c r="AD492" s="63" t="s">
        <v>304</v>
      </c>
      <c r="AE492" s="63" t="str">
        <f>VLOOKUP(G492,'Sheet 1 (2)'!$H$4:$AF$536,25,FALSE)</f>
        <v/>
      </c>
      <c r="AF492" s="63" t="s">
        <v>1789</v>
      </c>
      <c r="AG492" s="63" t="str">
        <f t="shared" si="56"/>
        <v/>
      </c>
      <c r="AH492" s="63" t="s">
        <v>301</v>
      </c>
      <c r="AI492" s="63" t="str">
        <f>VLOOKUP(G492,'Sheet 1 (2)'!$H$4:$AG$536,26,FALSE)</f>
        <v/>
      </c>
      <c r="AJ492" s="63" t="s">
        <v>301</v>
      </c>
      <c r="AK492" s="63" t="s">
        <v>2751</v>
      </c>
      <c r="AL492" s="63" t="str">
        <f>VLOOKUP(G492,'Sheet 1 (2)'!$H$4:$AH$536,27,FALSE)</f>
        <v/>
      </c>
      <c r="AM492" s="63" t="str">
        <f t="shared" si="62"/>
        <v>A LA ESPERA BASE SIS.</v>
      </c>
      <c r="AN492" s="63">
        <v>1</v>
      </c>
      <c r="AO492" s="63">
        <f t="shared" si="57"/>
        <v>0</v>
      </c>
      <c r="AP492" s="71"/>
      <c r="AQ492" s="71"/>
      <c r="AR492" s="71" t="s">
        <v>329</v>
      </c>
    </row>
    <row r="493" spans="1:44" ht="15.75" customHeight="1">
      <c r="A493" s="63" t="s">
        <v>2689</v>
      </c>
      <c r="B493" s="63" t="s">
        <v>220</v>
      </c>
      <c r="C493" s="63">
        <v>3000799</v>
      </c>
      <c r="D493" s="63" t="s">
        <v>2775</v>
      </c>
      <c r="E493" s="63">
        <v>5005897</v>
      </c>
      <c r="F493" s="63" t="s">
        <v>2776</v>
      </c>
      <c r="G493" s="63">
        <v>5005897</v>
      </c>
      <c r="H493" s="63" t="s">
        <v>2776</v>
      </c>
      <c r="I493" s="63" t="s">
        <v>329</v>
      </c>
      <c r="J493" s="72"/>
      <c r="K493" s="72"/>
      <c r="L493" s="63" t="s">
        <v>2692</v>
      </c>
      <c r="M493" s="63" t="s">
        <v>2777</v>
      </c>
      <c r="N493" s="63"/>
      <c r="O493" s="63"/>
      <c r="P493" s="63"/>
      <c r="Q493" s="63"/>
      <c r="R493" s="63" t="s">
        <v>2695</v>
      </c>
      <c r="S493" s="63"/>
      <c r="T493" s="72"/>
      <c r="U493" s="63"/>
      <c r="V493" s="63" t="s">
        <v>2696</v>
      </c>
      <c r="W493" s="63"/>
      <c r="X493" s="63"/>
      <c r="Y493" s="63"/>
      <c r="Z493" s="63"/>
      <c r="AA493" s="63"/>
      <c r="AB493" s="63"/>
      <c r="AC493" s="63"/>
      <c r="AD493" s="63"/>
      <c r="AE493" s="63"/>
      <c r="AF493" s="63" t="s">
        <v>2734</v>
      </c>
      <c r="AG493" s="63" t="s">
        <v>2734</v>
      </c>
      <c r="AH493" s="63"/>
      <c r="AI493" s="63" t="s">
        <v>301</v>
      </c>
      <c r="AJ493" s="72" t="s">
        <v>301</v>
      </c>
      <c r="AK493" s="63"/>
      <c r="AL493" s="63"/>
      <c r="AM493" s="63" t="s">
        <v>2778</v>
      </c>
      <c r="AN493" s="72"/>
      <c r="AO493" s="63">
        <f t="shared" si="57"/>
        <v>0</v>
      </c>
      <c r="AP493" s="71"/>
      <c r="AQ493" s="71"/>
      <c r="AR493" s="71" t="s">
        <v>329</v>
      </c>
    </row>
    <row r="494" spans="1:44" ht="15.75" customHeight="1">
      <c r="A494" s="63" t="s">
        <v>2689</v>
      </c>
      <c r="B494" s="63" t="s">
        <v>220</v>
      </c>
      <c r="C494" s="63">
        <v>3000801</v>
      </c>
      <c r="D494" s="63" t="s">
        <v>2779</v>
      </c>
      <c r="E494" s="63">
        <v>5005900</v>
      </c>
      <c r="F494" s="63" t="s">
        <v>2780</v>
      </c>
      <c r="G494" s="63">
        <v>5005900</v>
      </c>
      <c r="H494" s="63" t="s">
        <v>2780</v>
      </c>
      <c r="I494" s="63" t="s">
        <v>329</v>
      </c>
      <c r="J494" s="72"/>
      <c r="K494" s="72"/>
      <c r="L494" s="63" t="s">
        <v>2692</v>
      </c>
      <c r="M494" s="63" t="s">
        <v>2781</v>
      </c>
      <c r="N494" s="72"/>
      <c r="O494" s="72"/>
      <c r="P494" s="72"/>
      <c r="Q494" s="63"/>
      <c r="R494" s="63" t="s">
        <v>2724</v>
      </c>
      <c r="S494" s="63"/>
      <c r="T494" s="72"/>
      <c r="U494" s="63"/>
      <c r="V494" s="63" t="s">
        <v>2726</v>
      </c>
      <c r="W494" s="63"/>
      <c r="X494" s="63"/>
      <c r="Y494" s="63"/>
      <c r="Z494" s="63"/>
      <c r="AA494" s="63"/>
      <c r="AB494" s="63"/>
      <c r="AC494" s="63"/>
      <c r="AD494" s="63"/>
      <c r="AE494" s="63"/>
      <c r="AF494" s="63" t="s">
        <v>2242</v>
      </c>
      <c r="AG494" s="63"/>
      <c r="AH494" s="63"/>
      <c r="AI494" s="63" t="s">
        <v>301</v>
      </c>
      <c r="AJ494" s="72" t="s">
        <v>301</v>
      </c>
      <c r="AK494" s="63"/>
      <c r="AL494" s="63"/>
      <c r="AM494" s="63" t="s">
        <v>2751</v>
      </c>
      <c r="AN494" s="72"/>
      <c r="AO494" s="63">
        <f t="shared" si="57"/>
        <v>0</v>
      </c>
      <c r="AP494" s="71"/>
      <c r="AQ494" s="71"/>
      <c r="AR494" s="71" t="s">
        <v>329</v>
      </c>
    </row>
    <row r="495" spans="1:44" ht="15.75" customHeight="1">
      <c r="A495" s="63" t="s">
        <v>2782</v>
      </c>
      <c r="B495" s="63" t="s">
        <v>242</v>
      </c>
      <c r="C495" s="63" t="s">
        <v>2783</v>
      </c>
      <c r="D495" s="63" t="s">
        <v>243</v>
      </c>
      <c r="E495" s="63" t="s">
        <v>2784</v>
      </c>
      <c r="F495" s="63" t="s">
        <v>245</v>
      </c>
      <c r="G495" s="63" t="s">
        <v>2785</v>
      </c>
      <c r="H495" s="63" t="s">
        <v>2786</v>
      </c>
      <c r="I495" s="63" t="s">
        <v>301</v>
      </c>
      <c r="J495" s="63"/>
      <c r="K495" s="63"/>
      <c r="L495" s="63" t="s">
        <v>709</v>
      </c>
      <c r="M495" s="63" t="s">
        <v>2787</v>
      </c>
      <c r="N495" s="63" t="s">
        <v>304</v>
      </c>
      <c r="O495" s="63" t="str">
        <f>VLOOKUP(G495,'Sheet 1 (2)'!$H$4:$M$536,6,FALSE)</f>
        <v/>
      </c>
      <c r="P495" s="63" t="s">
        <v>2788</v>
      </c>
      <c r="Q495" s="63"/>
      <c r="R495" s="63" t="s">
        <v>498</v>
      </c>
      <c r="S495" s="63" t="s">
        <v>304</v>
      </c>
      <c r="T495" s="63" t="str">
        <f>VLOOKUP(G495,'Sheet 1 (2)'!$H$4:$O$536,8,FALSE)</f>
        <v/>
      </c>
      <c r="U495" s="63" t="str">
        <f t="shared" ref="U495:U521" si="63">IF(S495&lt;&gt;"",S495,T495)</f>
        <v/>
      </c>
      <c r="V495" s="63" t="s">
        <v>2789</v>
      </c>
      <c r="W495" s="63" t="s">
        <v>304</v>
      </c>
      <c r="X495" s="63" t="str">
        <f>VLOOKUP(G495,'Sheet 1 (2)'!$H$4:$Q$536,10,FALSE)</f>
        <v/>
      </c>
      <c r="Y495" s="63" t="str">
        <f t="shared" ref="Y495:Y521" si="64">IF(W495&lt;&gt;"",W495,X495)</f>
        <v/>
      </c>
      <c r="Z495" s="63" t="s">
        <v>2790</v>
      </c>
      <c r="AA495" s="63" t="s">
        <v>304</v>
      </c>
      <c r="AB495" s="63" t="str">
        <f>VLOOKUP(G495,'Sheet 1 (2)'!$H$4:$S$536,12,FALSE)</f>
        <v/>
      </c>
      <c r="AC495" s="63" t="str">
        <f t="shared" ref="AC495:AC521" si="65">IF(AA495&lt;&gt;"",AA495,AB495)</f>
        <v/>
      </c>
      <c r="AD495" s="63" t="s">
        <v>304</v>
      </c>
      <c r="AE495" s="63" t="str">
        <f>VLOOKUP(G495,'Sheet 1 (2)'!$H$4:$AF$536,25,FALSE)</f>
        <v/>
      </c>
      <c r="AF495" s="63" t="s">
        <v>429</v>
      </c>
      <c r="AG495" s="63" t="s">
        <v>2791</v>
      </c>
      <c r="AH495" s="63" t="s">
        <v>304</v>
      </c>
      <c r="AI495" s="63" t="str">
        <f>VLOOKUP(G495,'Sheet 1 (2)'!$H$4:$AG$536,26,FALSE)</f>
        <v/>
      </c>
      <c r="AJ495" s="63" t="s">
        <v>329</v>
      </c>
      <c r="AK495" s="63" t="s">
        <v>304</v>
      </c>
      <c r="AL495" s="63" t="str">
        <f>VLOOKUP(G495,'Sheet 1 (2)'!$H$4:$AH$536,27,FALSE)</f>
        <v/>
      </c>
      <c r="AM495" s="72" t="s">
        <v>2792</v>
      </c>
      <c r="AN495" s="63">
        <v>1</v>
      </c>
      <c r="AO495" s="63">
        <f t="shared" si="57"/>
        <v>1</v>
      </c>
      <c r="AP495" s="71" t="s">
        <v>329</v>
      </c>
      <c r="AQ495" s="71" t="s">
        <v>329</v>
      </c>
      <c r="AR495" s="71" t="s">
        <v>329</v>
      </c>
    </row>
    <row r="496" spans="1:44" ht="15.75" customHeight="1">
      <c r="A496" s="63" t="s">
        <v>2782</v>
      </c>
      <c r="B496" s="63" t="s">
        <v>242</v>
      </c>
      <c r="C496" s="63" t="s">
        <v>2783</v>
      </c>
      <c r="D496" s="63" t="s">
        <v>243</v>
      </c>
      <c r="E496" s="63" t="s">
        <v>2784</v>
      </c>
      <c r="F496" s="63" t="s">
        <v>245</v>
      </c>
      <c r="G496" s="63" t="s">
        <v>2793</v>
      </c>
      <c r="H496" s="63" t="s">
        <v>2794</v>
      </c>
      <c r="I496" s="63" t="s">
        <v>329</v>
      </c>
      <c r="J496" s="63"/>
      <c r="K496" s="63"/>
      <c r="L496" s="63" t="s">
        <v>709</v>
      </c>
      <c r="M496" s="63" t="s">
        <v>2795</v>
      </c>
      <c r="N496" s="63" t="s">
        <v>304</v>
      </c>
      <c r="O496" s="63" t="str">
        <f>VLOOKUP(G496,'Sheet 1 (2)'!$H$4:$M$536,6,FALSE)</f>
        <v/>
      </c>
      <c r="P496" s="63" t="s">
        <v>2796</v>
      </c>
      <c r="Q496" s="63"/>
      <c r="R496" s="63" t="s">
        <v>498</v>
      </c>
      <c r="S496" s="63" t="s">
        <v>304</v>
      </c>
      <c r="T496" s="63" t="str">
        <f>VLOOKUP(G496,'Sheet 1 (2)'!$H$4:$O$536,8,FALSE)</f>
        <v/>
      </c>
      <c r="U496" s="63" t="str">
        <f t="shared" si="63"/>
        <v/>
      </c>
      <c r="V496" s="63" t="s">
        <v>2789</v>
      </c>
      <c r="W496" s="63" t="s">
        <v>304</v>
      </c>
      <c r="X496" s="63" t="str">
        <f>VLOOKUP(G496,'Sheet 1 (2)'!$H$4:$Q$536,10,FALSE)</f>
        <v/>
      </c>
      <c r="Y496" s="63" t="str">
        <f t="shared" si="64"/>
        <v/>
      </c>
      <c r="Z496" s="63" t="s">
        <v>2797</v>
      </c>
      <c r="AA496" s="63" t="s">
        <v>304</v>
      </c>
      <c r="AB496" s="63" t="str">
        <f>VLOOKUP(G496,'Sheet 1 (2)'!$H$4:$S$536,12,FALSE)</f>
        <v/>
      </c>
      <c r="AC496" s="63" t="str">
        <f t="shared" si="65"/>
        <v/>
      </c>
      <c r="AD496" s="63" t="s">
        <v>304</v>
      </c>
      <c r="AE496" s="63" t="str">
        <f>VLOOKUP(G496,'Sheet 1 (2)'!$H$4:$AF$536,25,FALSE)</f>
        <v/>
      </c>
      <c r="AF496" s="63" t="s">
        <v>429</v>
      </c>
      <c r="AG496" s="63" t="s">
        <v>2791</v>
      </c>
      <c r="AH496" s="63" t="s">
        <v>304</v>
      </c>
      <c r="AI496" s="63" t="str">
        <f>VLOOKUP(G496,'Sheet 1 (2)'!$H$4:$AG$536,26,FALSE)</f>
        <v/>
      </c>
      <c r="AJ496" s="63" t="s">
        <v>329</v>
      </c>
      <c r="AK496" s="63" t="s">
        <v>304</v>
      </c>
      <c r="AL496" s="63" t="str">
        <f>VLOOKUP(G496,'Sheet 1 (2)'!$H$4:$AH$536,27,FALSE)</f>
        <v/>
      </c>
      <c r="AM496" s="72" t="s">
        <v>2792</v>
      </c>
      <c r="AN496" s="63">
        <v>1</v>
      </c>
      <c r="AO496" s="63">
        <f t="shared" si="57"/>
        <v>1</v>
      </c>
      <c r="AP496" s="71" t="s">
        <v>329</v>
      </c>
      <c r="AQ496" s="71" t="s">
        <v>329</v>
      </c>
      <c r="AR496" s="71" t="s">
        <v>329</v>
      </c>
    </row>
    <row r="497" spans="1:44" ht="15.75" customHeight="1">
      <c r="A497" s="63" t="s">
        <v>2782</v>
      </c>
      <c r="B497" s="63" t="s">
        <v>242</v>
      </c>
      <c r="C497" s="63" t="s">
        <v>2783</v>
      </c>
      <c r="D497" s="63" t="s">
        <v>243</v>
      </c>
      <c r="E497" s="63" t="s">
        <v>2784</v>
      </c>
      <c r="F497" s="63" t="s">
        <v>245</v>
      </c>
      <c r="G497" s="63" t="s">
        <v>2798</v>
      </c>
      <c r="H497" s="63" t="s">
        <v>2799</v>
      </c>
      <c r="I497" s="63" t="s">
        <v>329</v>
      </c>
      <c r="J497" s="63"/>
      <c r="K497" s="63"/>
      <c r="L497" s="63" t="s">
        <v>709</v>
      </c>
      <c r="M497" s="63" t="s">
        <v>2800</v>
      </c>
      <c r="N497" s="63" t="s">
        <v>304</v>
      </c>
      <c r="O497" s="63" t="str">
        <f>VLOOKUP(G497,'Sheet 1 (2)'!$H$4:$M$536,6,FALSE)</f>
        <v/>
      </c>
      <c r="P497" s="63" t="s">
        <v>2801</v>
      </c>
      <c r="Q497" s="63"/>
      <c r="R497" s="63" t="s">
        <v>498</v>
      </c>
      <c r="S497" s="63" t="s">
        <v>304</v>
      </c>
      <c r="T497" s="63" t="str">
        <f>VLOOKUP(G497,'Sheet 1 (2)'!$H$4:$O$536,8,FALSE)</f>
        <v/>
      </c>
      <c r="U497" s="63" t="str">
        <f t="shared" si="63"/>
        <v/>
      </c>
      <c r="V497" s="63" t="s">
        <v>2789</v>
      </c>
      <c r="W497" s="63" t="s">
        <v>304</v>
      </c>
      <c r="X497" s="63" t="str">
        <f>VLOOKUP(G497,'Sheet 1 (2)'!$H$4:$Q$536,10,FALSE)</f>
        <v/>
      </c>
      <c r="Y497" s="63" t="str">
        <f t="shared" si="64"/>
        <v/>
      </c>
      <c r="Z497" s="63" t="s">
        <v>2802</v>
      </c>
      <c r="AA497" s="63" t="s">
        <v>304</v>
      </c>
      <c r="AB497" s="63" t="str">
        <f>VLOOKUP(G497,'Sheet 1 (2)'!$H$4:$S$536,12,FALSE)</f>
        <v/>
      </c>
      <c r="AC497" s="63" t="str">
        <f t="shared" si="65"/>
        <v/>
      </c>
      <c r="AD497" s="63" t="s">
        <v>304</v>
      </c>
      <c r="AE497" s="63" t="str">
        <f>VLOOKUP(G497,'Sheet 1 (2)'!$H$4:$AF$536,25,FALSE)</f>
        <v/>
      </c>
      <c r="AF497" s="63" t="s">
        <v>429</v>
      </c>
      <c r="AG497" s="63" t="s">
        <v>2791</v>
      </c>
      <c r="AH497" s="63" t="s">
        <v>304</v>
      </c>
      <c r="AI497" s="63" t="str">
        <f>VLOOKUP(G497,'Sheet 1 (2)'!$H$4:$AG$536,26,FALSE)</f>
        <v/>
      </c>
      <c r="AJ497" s="63" t="s">
        <v>329</v>
      </c>
      <c r="AK497" s="63" t="s">
        <v>304</v>
      </c>
      <c r="AL497" s="63" t="str">
        <f>VLOOKUP(G497,'Sheet 1 (2)'!$H$4:$AH$536,27,FALSE)</f>
        <v/>
      </c>
      <c r="AM497" s="72" t="s">
        <v>2792</v>
      </c>
      <c r="AN497" s="63">
        <v>1</v>
      </c>
      <c r="AO497" s="63">
        <f t="shared" si="57"/>
        <v>1</v>
      </c>
      <c r="AP497" s="71" t="s">
        <v>329</v>
      </c>
      <c r="AQ497" s="71" t="s">
        <v>329</v>
      </c>
      <c r="AR497" s="71" t="s">
        <v>329</v>
      </c>
    </row>
    <row r="498" spans="1:44" ht="15.75" customHeight="1">
      <c r="A498" s="63" t="s">
        <v>2782</v>
      </c>
      <c r="B498" s="63" t="s">
        <v>242</v>
      </c>
      <c r="C498" s="63" t="s">
        <v>2783</v>
      </c>
      <c r="D498" s="63" t="s">
        <v>243</v>
      </c>
      <c r="E498" s="63" t="s">
        <v>2784</v>
      </c>
      <c r="F498" s="63" t="s">
        <v>245</v>
      </c>
      <c r="G498" s="63" t="s">
        <v>2803</v>
      </c>
      <c r="H498" s="63" t="s">
        <v>2804</v>
      </c>
      <c r="I498" s="63" t="s">
        <v>301</v>
      </c>
      <c r="J498" s="63"/>
      <c r="K498" s="63"/>
      <c r="L498" s="63" t="s">
        <v>709</v>
      </c>
      <c r="M498" s="63" t="s">
        <v>2805</v>
      </c>
      <c r="N498" s="63" t="s">
        <v>304</v>
      </c>
      <c r="O498" s="63" t="str">
        <f>VLOOKUP(G498,'Sheet 1 (2)'!$H$4:$M$536,6,FALSE)</f>
        <v/>
      </c>
      <c r="P498" s="63" t="s">
        <v>2806</v>
      </c>
      <c r="Q498" s="63"/>
      <c r="R498" s="63" t="s">
        <v>498</v>
      </c>
      <c r="S498" s="63" t="s">
        <v>304</v>
      </c>
      <c r="T498" s="63" t="str">
        <f>VLOOKUP(G498,'Sheet 1 (2)'!$H$4:$O$536,8,FALSE)</f>
        <v/>
      </c>
      <c r="U498" s="63" t="str">
        <f t="shared" si="63"/>
        <v/>
      </c>
      <c r="V498" s="63"/>
      <c r="W498" s="63" t="s">
        <v>304</v>
      </c>
      <c r="X498" s="63" t="str">
        <f>VLOOKUP(G498,'Sheet 1 (2)'!$H$4:$Q$536,10,FALSE)</f>
        <v/>
      </c>
      <c r="Y498" s="63" t="str">
        <f t="shared" si="64"/>
        <v/>
      </c>
      <c r="Z498" s="63" t="s">
        <v>2807</v>
      </c>
      <c r="AA498" s="63" t="s">
        <v>304</v>
      </c>
      <c r="AB498" s="63" t="str">
        <f>VLOOKUP(G498,'Sheet 1 (2)'!$H$4:$S$536,12,FALSE)</f>
        <v/>
      </c>
      <c r="AC498" s="63" t="str">
        <f t="shared" si="65"/>
        <v/>
      </c>
      <c r="AD498" s="63" t="s">
        <v>304</v>
      </c>
      <c r="AE498" s="63" t="str">
        <f>VLOOKUP(G498,'Sheet 1 (2)'!$H$4:$AF$536,25,FALSE)</f>
        <v/>
      </c>
      <c r="AF498" s="63" t="s">
        <v>429</v>
      </c>
      <c r="AG498" s="63" t="s">
        <v>2791</v>
      </c>
      <c r="AH498" s="63" t="s">
        <v>304</v>
      </c>
      <c r="AI498" s="63" t="str">
        <f>VLOOKUP(G498,'Sheet 1 (2)'!$H$4:$AG$536,26,FALSE)</f>
        <v/>
      </c>
      <c r="AJ498" s="63" t="s">
        <v>329</v>
      </c>
      <c r="AK498" s="63" t="s">
        <v>304</v>
      </c>
      <c r="AL498" s="63" t="str">
        <f>VLOOKUP(G498,'Sheet 1 (2)'!$H$4:$AH$536,27,FALSE)</f>
        <v/>
      </c>
      <c r="AM498" s="72" t="s">
        <v>2792</v>
      </c>
      <c r="AN498" s="63">
        <v>1</v>
      </c>
      <c r="AO498" s="63">
        <f t="shared" si="57"/>
        <v>1</v>
      </c>
      <c r="AP498" s="71" t="s">
        <v>329</v>
      </c>
      <c r="AQ498" s="71" t="s">
        <v>329</v>
      </c>
      <c r="AR498" s="71" t="s">
        <v>329</v>
      </c>
    </row>
    <row r="499" spans="1:44" ht="15.75" customHeight="1">
      <c r="A499" s="63" t="s">
        <v>2782</v>
      </c>
      <c r="B499" s="63" t="s">
        <v>242</v>
      </c>
      <c r="C499" s="63" t="s">
        <v>2783</v>
      </c>
      <c r="D499" s="63" t="s">
        <v>243</v>
      </c>
      <c r="E499" s="63" t="s">
        <v>2784</v>
      </c>
      <c r="F499" s="63" t="s">
        <v>245</v>
      </c>
      <c r="G499" s="63" t="s">
        <v>2808</v>
      </c>
      <c r="H499" s="63" t="s">
        <v>2809</v>
      </c>
      <c r="I499" s="63" t="s">
        <v>329</v>
      </c>
      <c r="J499" s="63"/>
      <c r="K499" s="63"/>
      <c r="L499" s="63" t="s">
        <v>709</v>
      </c>
      <c r="M499" s="63" t="s">
        <v>2810</v>
      </c>
      <c r="N499" s="63" t="s">
        <v>304</v>
      </c>
      <c r="O499" s="63" t="str">
        <f>VLOOKUP(G499,'Sheet 1 (2)'!$H$4:$M$536,6,FALSE)</f>
        <v/>
      </c>
      <c r="P499" s="63" t="s">
        <v>2811</v>
      </c>
      <c r="Q499" s="63"/>
      <c r="R499" s="63" t="s">
        <v>498</v>
      </c>
      <c r="S499" s="63" t="s">
        <v>304</v>
      </c>
      <c r="T499" s="63" t="str">
        <f>VLOOKUP(G499,'Sheet 1 (2)'!$H$4:$O$536,8,FALSE)</f>
        <v/>
      </c>
      <c r="U499" s="63" t="str">
        <f t="shared" si="63"/>
        <v/>
      </c>
      <c r="V499" s="63"/>
      <c r="W499" s="63" t="s">
        <v>304</v>
      </c>
      <c r="X499" s="63" t="str">
        <f>VLOOKUP(G499,'Sheet 1 (2)'!$H$4:$Q$536,10,FALSE)</f>
        <v/>
      </c>
      <c r="Y499" s="63" t="str">
        <f t="shared" si="64"/>
        <v/>
      </c>
      <c r="Z499" s="63" t="s">
        <v>2812</v>
      </c>
      <c r="AA499" s="63" t="s">
        <v>304</v>
      </c>
      <c r="AB499" s="63" t="str">
        <f>VLOOKUP(G499,'Sheet 1 (2)'!$H$4:$S$536,12,FALSE)</f>
        <v/>
      </c>
      <c r="AC499" s="63" t="str">
        <f t="shared" si="65"/>
        <v/>
      </c>
      <c r="AD499" s="63" t="s">
        <v>304</v>
      </c>
      <c r="AE499" s="63" t="str">
        <f>VLOOKUP(G499,'Sheet 1 (2)'!$H$4:$AF$536,25,FALSE)</f>
        <v/>
      </c>
      <c r="AF499" s="63" t="s">
        <v>632</v>
      </c>
      <c r="AG499" s="63" t="s">
        <v>2791</v>
      </c>
      <c r="AH499" s="63" t="s">
        <v>304</v>
      </c>
      <c r="AI499" s="63" t="str">
        <f>VLOOKUP(G499,'Sheet 1 (2)'!$H$4:$AG$536,26,FALSE)</f>
        <v/>
      </c>
      <c r="AJ499" s="63" t="s">
        <v>329</v>
      </c>
      <c r="AK499" s="63" t="s">
        <v>304</v>
      </c>
      <c r="AL499" s="63" t="str">
        <f>VLOOKUP(G499,'Sheet 1 (2)'!$H$4:$AH$536,27,FALSE)</f>
        <v/>
      </c>
      <c r="AM499" s="72" t="s">
        <v>2792</v>
      </c>
      <c r="AN499" s="63">
        <v>1</v>
      </c>
      <c r="AO499" s="63">
        <f t="shared" si="57"/>
        <v>1</v>
      </c>
      <c r="AP499" s="71" t="s">
        <v>329</v>
      </c>
      <c r="AQ499" s="71" t="s">
        <v>329</v>
      </c>
      <c r="AR499" s="71" t="s">
        <v>329</v>
      </c>
    </row>
    <row r="500" spans="1:44" ht="15.75" customHeight="1">
      <c r="A500" s="63" t="s">
        <v>2782</v>
      </c>
      <c r="B500" s="63" t="s">
        <v>242</v>
      </c>
      <c r="C500" s="63" t="s">
        <v>2783</v>
      </c>
      <c r="D500" s="63" t="s">
        <v>243</v>
      </c>
      <c r="E500" s="63" t="s">
        <v>2784</v>
      </c>
      <c r="F500" s="63" t="s">
        <v>245</v>
      </c>
      <c r="G500" s="63" t="s">
        <v>2813</v>
      </c>
      <c r="H500" s="63" t="s">
        <v>2814</v>
      </c>
      <c r="I500" s="63" t="s">
        <v>329</v>
      </c>
      <c r="J500" s="63"/>
      <c r="K500" s="63"/>
      <c r="L500" s="63" t="s">
        <v>709</v>
      </c>
      <c r="M500" s="63" t="s">
        <v>2815</v>
      </c>
      <c r="N500" s="63" t="s">
        <v>304</v>
      </c>
      <c r="O500" s="63" t="str">
        <f>VLOOKUP(G500,'Sheet 1 (2)'!$H$4:$M$536,6,FALSE)</f>
        <v/>
      </c>
      <c r="P500" s="63" t="s">
        <v>2816</v>
      </c>
      <c r="Q500" s="63"/>
      <c r="R500" s="63" t="s">
        <v>498</v>
      </c>
      <c r="S500" s="63" t="s">
        <v>304</v>
      </c>
      <c r="T500" s="63" t="str">
        <f>VLOOKUP(G500,'Sheet 1 (2)'!$H$4:$O$536,8,FALSE)</f>
        <v/>
      </c>
      <c r="U500" s="63" t="str">
        <f t="shared" si="63"/>
        <v/>
      </c>
      <c r="V500" s="63"/>
      <c r="W500" s="63" t="s">
        <v>304</v>
      </c>
      <c r="X500" s="63" t="str">
        <f>VLOOKUP(G500,'Sheet 1 (2)'!$H$4:$Q$536,10,FALSE)</f>
        <v/>
      </c>
      <c r="Y500" s="63" t="str">
        <f t="shared" si="64"/>
        <v/>
      </c>
      <c r="Z500" s="63" t="s">
        <v>2817</v>
      </c>
      <c r="AA500" s="63" t="s">
        <v>304</v>
      </c>
      <c r="AB500" s="63" t="str">
        <f>VLOOKUP(G500,'Sheet 1 (2)'!$H$4:$S$536,12,FALSE)</f>
        <v/>
      </c>
      <c r="AC500" s="63" t="str">
        <f t="shared" si="65"/>
        <v/>
      </c>
      <c r="AD500" s="63" t="s">
        <v>304</v>
      </c>
      <c r="AE500" s="63" t="str">
        <f>VLOOKUP(G500,'Sheet 1 (2)'!$H$4:$AF$536,25,FALSE)</f>
        <v/>
      </c>
      <c r="AF500" s="63" t="s">
        <v>632</v>
      </c>
      <c r="AG500" s="63" t="s">
        <v>2791</v>
      </c>
      <c r="AH500" s="63" t="s">
        <v>304</v>
      </c>
      <c r="AI500" s="63" t="str">
        <f>VLOOKUP(G500,'Sheet 1 (2)'!$H$4:$AG$536,26,FALSE)</f>
        <v/>
      </c>
      <c r="AJ500" s="63" t="s">
        <v>329</v>
      </c>
      <c r="AK500" s="63" t="s">
        <v>304</v>
      </c>
      <c r="AL500" s="63" t="str">
        <f>VLOOKUP(G500,'Sheet 1 (2)'!$H$4:$AH$536,27,FALSE)</f>
        <v/>
      </c>
      <c r="AM500" s="72" t="s">
        <v>2792</v>
      </c>
      <c r="AN500" s="63">
        <v>1</v>
      </c>
      <c r="AO500" s="63">
        <f t="shared" si="57"/>
        <v>1</v>
      </c>
      <c r="AP500" s="71" t="s">
        <v>329</v>
      </c>
      <c r="AQ500" s="71" t="s">
        <v>329</v>
      </c>
      <c r="AR500" s="71" t="s">
        <v>329</v>
      </c>
    </row>
    <row r="501" spans="1:44" ht="15.75" customHeight="1">
      <c r="A501" s="63" t="s">
        <v>2782</v>
      </c>
      <c r="B501" s="63" t="s">
        <v>242</v>
      </c>
      <c r="C501" s="63" t="s">
        <v>2783</v>
      </c>
      <c r="D501" s="63" t="s">
        <v>243</v>
      </c>
      <c r="E501" s="63" t="s">
        <v>2784</v>
      </c>
      <c r="F501" s="63" t="s">
        <v>245</v>
      </c>
      <c r="G501" s="63" t="s">
        <v>2818</v>
      </c>
      <c r="H501" s="63" t="s">
        <v>2819</v>
      </c>
      <c r="I501" s="63" t="s">
        <v>329</v>
      </c>
      <c r="J501" s="63"/>
      <c r="K501" s="63"/>
      <c r="L501" s="63" t="s">
        <v>709</v>
      </c>
      <c r="M501" s="63" t="s">
        <v>2820</v>
      </c>
      <c r="N501" s="63" t="s">
        <v>304</v>
      </c>
      <c r="O501" s="63" t="str">
        <f>VLOOKUP(G501,'Sheet 1 (2)'!$H$4:$M$536,6,FALSE)</f>
        <v/>
      </c>
      <c r="P501" s="63" t="s">
        <v>2821</v>
      </c>
      <c r="Q501" s="63"/>
      <c r="R501" s="63" t="s">
        <v>498</v>
      </c>
      <c r="S501" s="63" t="s">
        <v>304</v>
      </c>
      <c r="T501" s="63" t="str">
        <f>VLOOKUP(G501,'Sheet 1 (2)'!$H$4:$O$536,8,FALSE)</f>
        <v/>
      </c>
      <c r="U501" s="63" t="str">
        <f t="shared" si="63"/>
        <v/>
      </c>
      <c r="V501" s="63" t="s">
        <v>2789</v>
      </c>
      <c r="W501" s="63" t="s">
        <v>304</v>
      </c>
      <c r="X501" s="63" t="str">
        <f>VLOOKUP(G501,'Sheet 1 (2)'!$H$4:$Q$536,10,FALSE)</f>
        <v/>
      </c>
      <c r="Y501" s="63" t="str">
        <f t="shared" si="64"/>
        <v/>
      </c>
      <c r="Z501" s="63" t="s">
        <v>2822</v>
      </c>
      <c r="AA501" s="63" t="s">
        <v>304</v>
      </c>
      <c r="AB501" s="63" t="str">
        <f>VLOOKUP(G501,'Sheet 1 (2)'!$H$4:$S$536,12,FALSE)</f>
        <v/>
      </c>
      <c r="AC501" s="63" t="str">
        <f t="shared" si="65"/>
        <v/>
      </c>
      <c r="AD501" s="63" t="s">
        <v>304</v>
      </c>
      <c r="AE501" s="63" t="str">
        <f>VLOOKUP(G501,'Sheet 1 (2)'!$H$4:$AF$536,25,FALSE)</f>
        <v/>
      </c>
      <c r="AF501" s="63" t="s">
        <v>632</v>
      </c>
      <c r="AG501" s="63" t="s">
        <v>2791</v>
      </c>
      <c r="AH501" s="63" t="s">
        <v>304</v>
      </c>
      <c r="AI501" s="63" t="str">
        <f>VLOOKUP(G501,'Sheet 1 (2)'!$H$4:$AG$536,26,FALSE)</f>
        <v/>
      </c>
      <c r="AJ501" s="63" t="s">
        <v>329</v>
      </c>
      <c r="AK501" s="63" t="s">
        <v>304</v>
      </c>
      <c r="AL501" s="63" t="str">
        <f>VLOOKUP(G501,'Sheet 1 (2)'!$H$4:$AH$536,27,FALSE)</f>
        <v/>
      </c>
      <c r="AM501" s="72" t="s">
        <v>2792</v>
      </c>
      <c r="AN501" s="63">
        <v>1</v>
      </c>
      <c r="AO501" s="63">
        <f t="shared" si="57"/>
        <v>1</v>
      </c>
      <c r="AP501" s="71"/>
      <c r="AQ501" s="71" t="s">
        <v>329</v>
      </c>
      <c r="AR501" s="71" t="s">
        <v>329</v>
      </c>
    </row>
    <row r="502" spans="1:44" ht="15.75" customHeight="1">
      <c r="A502" s="63" t="s">
        <v>2782</v>
      </c>
      <c r="B502" s="63" t="s">
        <v>242</v>
      </c>
      <c r="C502" s="63" t="s">
        <v>2783</v>
      </c>
      <c r="D502" s="63" t="s">
        <v>243</v>
      </c>
      <c r="E502" s="63" t="s">
        <v>2784</v>
      </c>
      <c r="F502" s="63" t="s">
        <v>245</v>
      </c>
      <c r="G502" s="63" t="s">
        <v>2823</v>
      </c>
      <c r="H502" s="63" t="s">
        <v>2824</v>
      </c>
      <c r="I502" s="63" t="s">
        <v>329</v>
      </c>
      <c r="J502" s="63"/>
      <c r="K502" s="63"/>
      <c r="L502" s="63" t="s">
        <v>709</v>
      </c>
      <c r="M502" s="63" t="s">
        <v>2825</v>
      </c>
      <c r="N502" s="63" t="s">
        <v>304</v>
      </c>
      <c r="O502" s="63" t="str">
        <f>VLOOKUP(G502,'Sheet 1 (2)'!$H$4:$M$536,6,FALSE)</f>
        <v/>
      </c>
      <c r="P502" s="74" t="s">
        <v>2826</v>
      </c>
      <c r="Q502" s="63"/>
      <c r="R502" s="63" t="s">
        <v>498</v>
      </c>
      <c r="S502" s="63" t="s">
        <v>304</v>
      </c>
      <c r="T502" s="63" t="str">
        <f>VLOOKUP(G502,'Sheet 1 (2)'!$H$4:$O$536,8,FALSE)</f>
        <v/>
      </c>
      <c r="U502" s="63" t="str">
        <f t="shared" si="63"/>
        <v/>
      </c>
      <c r="V502" s="63" t="s">
        <v>2789</v>
      </c>
      <c r="W502" s="63" t="s">
        <v>304</v>
      </c>
      <c r="X502" s="63" t="str">
        <f>VLOOKUP(G502,'Sheet 1 (2)'!$H$4:$Q$536,10,FALSE)</f>
        <v/>
      </c>
      <c r="Y502" s="63" t="str">
        <f t="shared" si="64"/>
        <v/>
      </c>
      <c r="Z502" s="63" t="s">
        <v>2827</v>
      </c>
      <c r="AA502" s="63" t="s">
        <v>304</v>
      </c>
      <c r="AB502" s="63" t="str">
        <f>VLOOKUP(G502,'Sheet 1 (2)'!$H$4:$S$536,12,FALSE)</f>
        <v/>
      </c>
      <c r="AC502" s="63" t="str">
        <f t="shared" si="65"/>
        <v/>
      </c>
      <c r="AD502" s="63" t="s">
        <v>304</v>
      </c>
      <c r="AE502" s="63" t="str">
        <f>VLOOKUP(G502,'Sheet 1 (2)'!$H$4:$AF$536,25,FALSE)</f>
        <v/>
      </c>
      <c r="AF502" s="63" t="s">
        <v>632</v>
      </c>
      <c r="AG502" s="63" t="s">
        <v>2791</v>
      </c>
      <c r="AH502" s="63" t="s">
        <v>304</v>
      </c>
      <c r="AI502" s="63" t="str">
        <f>VLOOKUP(G502,'Sheet 1 (2)'!$H$4:$AG$536,26,FALSE)</f>
        <v/>
      </c>
      <c r="AJ502" s="63" t="s">
        <v>329</v>
      </c>
      <c r="AK502" s="63" t="s">
        <v>304</v>
      </c>
      <c r="AL502" s="63" t="str">
        <f>VLOOKUP(G502,'Sheet 1 (2)'!$H$4:$AH$536,27,FALSE)</f>
        <v/>
      </c>
      <c r="AM502" s="72" t="s">
        <v>2792</v>
      </c>
      <c r="AN502" s="63">
        <v>1</v>
      </c>
      <c r="AO502" s="63">
        <f t="shared" si="57"/>
        <v>1</v>
      </c>
      <c r="AP502" s="71" t="s">
        <v>329</v>
      </c>
      <c r="AQ502" s="71" t="s">
        <v>329</v>
      </c>
      <c r="AR502" s="71" t="s">
        <v>329</v>
      </c>
    </row>
    <row r="503" spans="1:44" ht="15.75" customHeight="1">
      <c r="A503" s="63" t="s">
        <v>2782</v>
      </c>
      <c r="B503" s="63" t="s">
        <v>242</v>
      </c>
      <c r="C503" s="63" t="s">
        <v>2783</v>
      </c>
      <c r="D503" s="63" t="s">
        <v>243</v>
      </c>
      <c r="E503" s="63" t="s">
        <v>2784</v>
      </c>
      <c r="F503" s="63" t="s">
        <v>245</v>
      </c>
      <c r="G503" s="63" t="s">
        <v>2828</v>
      </c>
      <c r="H503" s="63" t="s">
        <v>2829</v>
      </c>
      <c r="I503" s="63" t="s">
        <v>329</v>
      </c>
      <c r="J503" s="63"/>
      <c r="K503" s="63"/>
      <c r="L503" s="63" t="s">
        <v>709</v>
      </c>
      <c r="M503" s="63" t="s">
        <v>2830</v>
      </c>
      <c r="N503" s="63" t="s">
        <v>304</v>
      </c>
      <c r="O503" s="63" t="str">
        <f>VLOOKUP(G503,'Sheet 1 (2)'!$H$4:$M$536,6,FALSE)</f>
        <v/>
      </c>
      <c r="P503" s="63" t="s">
        <v>2831</v>
      </c>
      <c r="Q503" s="63"/>
      <c r="R503" s="63" t="s">
        <v>498</v>
      </c>
      <c r="S503" s="63" t="s">
        <v>304</v>
      </c>
      <c r="T503" s="63" t="str">
        <f>VLOOKUP(G503,'Sheet 1 (2)'!$H$4:$O$536,8,FALSE)</f>
        <v/>
      </c>
      <c r="U503" s="63" t="str">
        <f t="shared" si="63"/>
        <v/>
      </c>
      <c r="V503" s="63" t="s">
        <v>2789</v>
      </c>
      <c r="W503" s="63" t="s">
        <v>304</v>
      </c>
      <c r="X503" s="63" t="str">
        <f>VLOOKUP(G503,'Sheet 1 (2)'!$H$4:$Q$536,10,FALSE)</f>
        <v/>
      </c>
      <c r="Y503" s="63" t="str">
        <f t="shared" si="64"/>
        <v/>
      </c>
      <c r="Z503" s="63" t="s">
        <v>2832</v>
      </c>
      <c r="AA503" s="63" t="s">
        <v>304</v>
      </c>
      <c r="AB503" s="63" t="str">
        <f>VLOOKUP(G503,'Sheet 1 (2)'!$H$4:$S$536,12,FALSE)</f>
        <v/>
      </c>
      <c r="AC503" s="63" t="str">
        <f t="shared" si="65"/>
        <v/>
      </c>
      <c r="AD503" s="63" t="s">
        <v>304</v>
      </c>
      <c r="AE503" s="63" t="str">
        <f>VLOOKUP(G503,'Sheet 1 (2)'!$H$4:$AF$536,25,FALSE)</f>
        <v/>
      </c>
      <c r="AF503" s="63" t="s">
        <v>429</v>
      </c>
      <c r="AG503" s="63" t="s">
        <v>2791</v>
      </c>
      <c r="AH503" s="63" t="s">
        <v>304</v>
      </c>
      <c r="AI503" s="63" t="str">
        <f>VLOOKUP(G503,'Sheet 1 (2)'!$H$4:$AG$536,26,FALSE)</f>
        <v/>
      </c>
      <c r="AJ503" s="63" t="s">
        <v>329</v>
      </c>
      <c r="AK503" s="63" t="s">
        <v>304</v>
      </c>
      <c r="AL503" s="63" t="str">
        <f>VLOOKUP(G503,'Sheet 1 (2)'!$H$4:$AH$536,27,FALSE)</f>
        <v/>
      </c>
      <c r="AM503" s="72" t="s">
        <v>2792</v>
      </c>
      <c r="AN503" s="63">
        <v>1</v>
      </c>
      <c r="AO503" s="63">
        <f t="shared" si="57"/>
        <v>1</v>
      </c>
      <c r="AP503" s="71" t="s">
        <v>329</v>
      </c>
      <c r="AQ503" s="71" t="s">
        <v>329</v>
      </c>
      <c r="AR503" s="71" t="s">
        <v>329</v>
      </c>
    </row>
    <row r="504" spans="1:44" ht="15.75" customHeight="1">
      <c r="A504" s="63" t="s">
        <v>2782</v>
      </c>
      <c r="B504" s="63" t="s">
        <v>242</v>
      </c>
      <c r="C504" s="63" t="s">
        <v>2783</v>
      </c>
      <c r="D504" s="63" t="s">
        <v>243</v>
      </c>
      <c r="E504" s="63" t="s">
        <v>2784</v>
      </c>
      <c r="F504" s="63" t="s">
        <v>245</v>
      </c>
      <c r="G504" s="63" t="s">
        <v>2833</v>
      </c>
      <c r="H504" s="63" t="s">
        <v>2834</v>
      </c>
      <c r="I504" s="63" t="s">
        <v>329</v>
      </c>
      <c r="J504" s="63"/>
      <c r="K504" s="63"/>
      <c r="L504" s="63" t="s">
        <v>709</v>
      </c>
      <c r="M504" s="63" t="s">
        <v>2835</v>
      </c>
      <c r="N504" s="63" t="s">
        <v>304</v>
      </c>
      <c r="O504" s="63" t="str">
        <f>VLOOKUP(G504,'Sheet 1 (2)'!$H$4:$M$536,6,FALSE)</f>
        <v/>
      </c>
      <c r="P504" s="63" t="s">
        <v>2836</v>
      </c>
      <c r="Q504" s="63"/>
      <c r="R504" s="63" t="s">
        <v>498</v>
      </c>
      <c r="S504" s="63" t="s">
        <v>304</v>
      </c>
      <c r="T504" s="63" t="str">
        <f>VLOOKUP(G504,'Sheet 1 (2)'!$H$4:$O$536,8,FALSE)</f>
        <v/>
      </c>
      <c r="U504" s="63" t="str">
        <f t="shared" si="63"/>
        <v/>
      </c>
      <c r="V504" s="63" t="s">
        <v>2789</v>
      </c>
      <c r="W504" s="63" t="s">
        <v>304</v>
      </c>
      <c r="X504" s="63" t="str">
        <f>VLOOKUP(G504,'Sheet 1 (2)'!$H$4:$Q$536,10,FALSE)</f>
        <v/>
      </c>
      <c r="Y504" s="63" t="str">
        <f t="shared" si="64"/>
        <v/>
      </c>
      <c r="Z504" s="63" t="s">
        <v>2837</v>
      </c>
      <c r="AA504" s="63" t="s">
        <v>304</v>
      </c>
      <c r="AB504" s="63" t="str">
        <f>VLOOKUP(G504,'Sheet 1 (2)'!$H$4:$S$536,12,FALSE)</f>
        <v/>
      </c>
      <c r="AC504" s="63" t="str">
        <f t="shared" si="65"/>
        <v/>
      </c>
      <c r="AD504" s="63" t="s">
        <v>304</v>
      </c>
      <c r="AE504" s="63" t="str">
        <f>VLOOKUP(G504,'Sheet 1 (2)'!$H$4:$AF$536,25,FALSE)</f>
        <v/>
      </c>
      <c r="AF504" s="63" t="s">
        <v>429</v>
      </c>
      <c r="AG504" s="63" t="s">
        <v>2791</v>
      </c>
      <c r="AH504" s="63" t="s">
        <v>304</v>
      </c>
      <c r="AI504" s="63" t="str">
        <f>VLOOKUP(G504,'Sheet 1 (2)'!$H$4:$AG$536,26,FALSE)</f>
        <v/>
      </c>
      <c r="AJ504" s="63" t="s">
        <v>329</v>
      </c>
      <c r="AK504" s="63" t="s">
        <v>304</v>
      </c>
      <c r="AL504" s="63" t="str">
        <f>VLOOKUP(G504,'Sheet 1 (2)'!$H$4:$AH$536,27,FALSE)</f>
        <v/>
      </c>
      <c r="AM504" s="72" t="s">
        <v>2792</v>
      </c>
      <c r="AN504" s="63">
        <v>1</v>
      </c>
      <c r="AO504" s="63">
        <f t="shared" si="57"/>
        <v>1</v>
      </c>
      <c r="AP504" s="71" t="s">
        <v>329</v>
      </c>
      <c r="AQ504" s="71" t="s">
        <v>329</v>
      </c>
      <c r="AR504" s="71" t="s">
        <v>329</v>
      </c>
    </row>
    <row r="505" spans="1:44" ht="15.75" customHeight="1">
      <c r="A505" s="63" t="s">
        <v>2782</v>
      </c>
      <c r="B505" s="63" t="s">
        <v>242</v>
      </c>
      <c r="C505" s="63" t="s">
        <v>2783</v>
      </c>
      <c r="D505" s="63" t="s">
        <v>243</v>
      </c>
      <c r="E505" s="63" t="s">
        <v>2784</v>
      </c>
      <c r="F505" s="63" t="s">
        <v>245</v>
      </c>
      <c r="G505" s="63" t="s">
        <v>2838</v>
      </c>
      <c r="H505" s="63" t="s">
        <v>2839</v>
      </c>
      <c r="I505" s="63" t="s">
        <v>301</v>
      </c>
      <c r="J505" s="63"/>
      <c r="K505" s="63"/>
      <c r="L505" s="63" t="s">
        <v>709</v>
      </c>
      <c r="M505" s="63" t="s">
        <v>2840</v>
      </c>
      <c r="N505" s="63" t="s">
        <v>304</v>
      </c>
      <c r="O505" s="63" t="str">
        <f>VLOOKUP(G505,'Sheet 1 (2)'!$H$4:$M$536,6,FALSE)</f>
        <v/>
      </c>
      <c r="P505" s="63" t="s">
        <v>2841</v>
      </c>
      <c r="Q505" s="63"/>
      <c r="R505" s="63" t="s">
        <v>498</v>
      </c>
      <c r="S505" s="63" t="s">
        <v>304</v>
      </c>
      <c r="T505" s="63" t="str">
        <f>VLOOKUP(G505,'Sheet 1 (2)'!$H$4:$O$536,8,FALSE)</f>
        <v/>
      </c>
      <c r="U505" s="63" t="str">
        <f t="shared" si="63"/>
        <v/>
      </c>
      <c r="V505" s="63" t="s">
        <v>2789</v>
      </c>
      <c r="W505" s="63" t="s">
        <v>304</v>
      </c>
      <c r="X505" s="63" t="str">
        <f>VLOOKUP(G505,'Sheet 1 (2)'!$H$4:$Q$536,10,FALSE)</f>
        <v/>
      </c>
      <c r="Y505" s="63" t="str">
        <f t="shared" si="64"/>
        <v/>
      </c>
      <c r="Z505" s="63" t="s">
        <v>2842</v>
      </c>
      <c r="AA505" s="63" t="s">
        <v>304</v>
      </c>
      <c r="AB505" s="63" t="str">
        <f>VLOOKUP(G505,'Sheet 1 (2)'!$H$4:$S$536,12,FALSE)</f>
        <v/>
      </c>
      <c r="AC505" s="63" t="str">
        <f t="shared" si="65"/>
        <v/>
      </c>
      <c r="AD505" s="63" t="s">
        <v>304</v>
      </c>
      <c r="AE505" s="63" t="str">
        <f>VLOOKUP(G505,'Sheet 1 (2)'!$H$4:$AF$536,25,FALSE)</f>
        <v/>
      </c>
      <c r="AF505" s="63" t="s">
        <v>632</v>
      </c>
      <c r="AG505" s="63" t="s">
        <v>2791</v>
      </c>
      <c r="AH505" s="63" t="s">
        <v>304</v>
      </c>
      <c r="AI505" s="63" t="str">
        <f>VLOOKUP(G505,'Sheet 1 (2)'!$H$4:$AG$536,26,FALSE)</f>
        <v/>
      </c>
      <c r="AJ505" s="63" t="s">
        <v>329</v>
      </c>
      <c r="AK505" s="63" t="s">
        <v>304</v>
      </c>
      <c r="AL505" s="63" t="str">
        <f>VLOOKUP(G505,'Sheet 1 (2)'!$H$4:$AH$536,27,FALSE)</f>
        <v/>
      </c>
      <c r="AM505" s="72" t="s">
        <v>2792</v>
      </c>
      <c r="AN505" s="63">
        <v>1</v>
      </c>
      <c r="AO505" s="63">
        <f t="shared" si="57"/>
        <v>1</v>
      </c>
      <c r="AP505" s="71" t="s">
        <v>329</v>
      </c>
      <c r="AQ505" s="71" t="s">
        <v>329</v>
      </c>
      <c r="AR505" s="71" t="s">
        <v>329</v>
      </c>
    </row>
    <row r="506" spans="1:44" ht="15.75" customHeight="1">
      <c r="A506" s="63" t="s">
        <v>2782</v>
      </c>
      <c r="B506" s="63" t="s">
        <v>242</v>
      </c>
      <c r="C506" s="63" t="s">
        <v>2783</v>
      </c>
      <c r="D506" s="63" t="s">
        <v>243</v>
      </c>
      <c r="E506" s="63" t="s">
        <v>2784</v>
      </c>
      <c r="F506" s="63" t="s">
        <v>245</v>
      </c>
      <c r="G506" s="63" t="s">
        <v>2843</v>
      </c>
      <c r="H506" s="63" t="s">
        <v>2844</v>
      </c>
      <c r="I506" s="63" t="s">
        <v>301</v>
      </c>
      <c r="J506" s="63"/>
      <c r="K506" s="63"/>
      <c r="L506" s="63" t="s">
        <v>709</v>
      </c>
      <c r="M506" s="63" t="s">
        <v>2845</v>
      </c>
      <c r="N506" s="63" t="s">
        <v>304</v>
      </c>
      <c r="O506" s="63" t="str">
        <f>VLOOKUP(G506,'Sheet 1 (2)'!$H$4:$M$536,6,FALSE)</f>
        <v/>
      </c>
      <c r="P506" s="63" t="s">
        <v>2846</v>
      </c>
      <c r="Q506" s="63"/>
      <c r="R506" s="63" t="s">
        <v>498</v>
      </c>
      <c r="S506" s="63" t="s">
        <v>304</v>
      </c>
      <c r="T506" s="63" t="str">
        <f>VLOOKUP(G506,'Sheet 1 (2)'!$H$4:$O$536,8,FALSE)</f>
        <v/>
      </c>
      <c r="U506" s="63" t="str">
        <f t="shared" si="63"/>
        <v/>
      </c>
      <c r="V506" s="63" t="s">
        <v>2789</v>
      </c>
      <c r="W506" s="63" t="s">
        <v>304</v>
      </c>
      <c r="X506" s="63" t="str">
        <f>VLOOKUP(G506,'Sheet 1 (2)'!$H$4:$Q$536,10,FALSE)</f>
        <v/>
      </c>
      <c r="Y506" s="63" t="str">
        <f t="shared" si="64"/>
        <v/>
      </c>
      <c r="Z506" s="63" t="s">
        <v>2847</v>
      </c>
      <c r="AA506" s="63" t="s">
        <v>304</v>
      </c>
      <c r="AB506" s="63" t="str">
        <f>VLOOKUP(G506,'Sheet 1 (2)'!$H$4:$S$536,12,FALSE)</f>
        <v/>
      </c>
      <c r="AC506" s="63" t="str">
        <f t="shared" si="65"/>
        <v/>
      </c>
      <c r="AD506" s="63" t="s">
        <v>304</v>
      </c>
      <c r="AE506" s="63" t="str">
        <f>VLOOKUP(G506,'Sheet 1 (2)'!$H$4:$AF$536,25,FALSE)</f>
        <v/>
      </c>
      <c r="AF506" s="63" t="s">
        <v>632</v>
      </c>
      <c r="AG506" s="63" t="s">
        <v>2791</v>
      </c>
      <c r="AH506" s="63" t="s">
        <v>304</v>
      </c>
      <c r="AI506" s="63" t="str">
        <f>VLOOKUP(G506,'Sheet 1 (2)'!$H$4:$AG$536,26,FALSE)</f>
        <v/>
      </c>
      <c r="AJ506" s="63" t="s">
        <v>329</v>
      </c>
      <c r="AK506" s="63" t="s">
        <v>304</v>
      </c>
      <c r="AL506" s="63" t="str">
        <f>VLOOKUP(G506,'Sheet 1 (2)'!$H$4:$AH$536,27,FALSE)</f>
        <v/>
      </c>
      <c r="AM506" s="72" t="s">
        <v>2792</v>
      </c>
      <c r="AN506" s="63">
        <v>1</v>
      </c>
      <c r="AO506" s="63">
        <f t="shared" si="57"/>
        <v>1</v>
      </c>
      <c r="AP506" s="71" t="s">
        <v>329</v>
      </c>
      <c r="AQ506" s="71" t="s">
        <v>329</v>
      </c>
      <c r="AR506" s="71" t="s">
        <v>329</v>
      </c>
    </row>
    <row r="507" spans="1:44" ht="15.75" customHeight="1">
      <c r="A507" s="63" t="s">
        <v>2782</v>
      </c>
      <c r="B507" s="63" t="s">
        <v>242</v>
      </c>
      <c r="C507" s="63" t="s">
        <v>2783</v>
      </c>
      <c r="D507" s="63" t="s">
        <v>243</v>
      </c>
      <c r="E507" s="63" t="s">
        <v>2848</v>
      </c>
      <c r="F507" s="63" t="s">
        <v>246</v>
      </c>
      <c r="G507" s="63" t="s">
        <v>2849</v>
      </c>
      <c r="H507" s="63" t="s">
        <v>2850</v>
      </c>
      <c r="I507" s="63" t="s">
        <v>329</v>
      </c>
      <c r="J507" s="63"/>
      <c r="K507" s="63"/>
      <c r="L507" s="63" t="s">
        <v>709</v>
      </c>
      <c r="M507" s="63" t="s">
        <v>2851</v>
      </c>
      <c r="N507" s="63" t="s">
        <v>304</v>
      </c>
      <c r="O507" s="63" t="str">
        <f>VLOOKUP(G507,'Sheet 1 (2)'!$H$4:$M$536,6,FALSE)</f>
        <v/>
      </c>
      <c r="P507" s="63" t="s">
        <v>2852</v>
      </c>
      <c r="Q507" s="63"/>
      <c r="R507" s="63" t="s">
        <v>498</v>
      </c>
      <c r="S507" s="63" t="s">
        <v>304</v>
      </c>
      <c r="T507" s="63" t="str">
        <f>VLOOKUP(G507,'Sheet 1 (2)'!$H$4:$O$536,8,FALSE)</f>
        <v/>
      </c>
      <c r="U507" s="63" t="str">
        <f t="shared" si="63"/>
        <v/>
      </c>
      <c r="V507" s="63" t="s">
        <v>2789</v>
      </c>
      <c r="W507" s="63" t="s">
        <v>304</v>
      </c>
      <c r="X507" s="63" t="str">
        <f>VLOOKUP(G507,'Sheet 1 (2)'!$H$4:$Q$536,10,FALSE)</f>
        <v/>
      </c>
      <c r="Y507" s="63" t="str">
        <f t="shared" si="64"/>
        <v/>
      </c>
      <c r="Z507" s="63" t="s">
        <v>2853</v>
      </c>
      <c r="AA507" s="63" t="s">
        <v>304</v>
      </c>
      <c r="AB507" s="63" t="str">
        <f>VLOOKUP(G507,'Sheet 1 (2)'!$H$4:$S$536,12,FALSE)</f>
        <v/>
      </c>
      <c r="AC507" s="63" t="str">
        <f t="shared" si="65"/>
        <v/>
      </c>
      <c r="AD507" s="63" t="s">
        <v>304</v>
      </c>
      <c r="AE507" s="63" t="str">
        <f>VLOOKUP(G507,'Sheet 1 (2)'!$H$4:$AF$536,25,FALSE)</f>
        <v/>
      </c>
      <c r="AF507" s="63" t="s">
        <v>429</v>
      </c>
      <c r="AG507" s="63" t="s">
        <v>2791</v>
      </c>
      <c r="AH507" s="63" t="s">
        <v>304</v>
      </c>
      <c r="AI507" s="63" t="str">
        <f>VLOOKUP(G507,'Sheet 1 (2)'!$H$4:$AG$536,26,FALSE)</f>
        <v/>
      </c>
      <c r="AJ507" s="63" t="s">
        <v>329</v>
      </c>
      <c r="AK507" s="63" t="s">
        <v>304</v>
      </c>
      <c r="AL507" s="63" t="str">
        <f>VLOOKUP(G507,'Sheet 1 (2)'!$H$4:$AH$536,27,FALSE)</f>
        <v/>
      </c>
      <c r="AM507" s="72" t="s">
        <v>2792</v>
      </c>
      <c r="AN507" s="63">
        <v>1</v>
      </c>
      <c r="AO507" s="63">
        <f t="shared" si="57"/>
        <v>1</v>
      </c>
      <c r="AP507" s="71" t="s">
        <v>329</v>
      </c>
      <c r="AQ507" s="71" t="s">
        <v>329</v>
      </c>
      <c r="AR507" s="71" t="s">
        <v>329</v>
      </c>
    </row>
    <row r="508" spans="1:44" ht="15.75" customHeight="1">
      <c r="A508" s="63" t="s">
        <v>2782</v>
      </c>
      <c r="B508" s="63" t="s">
        <v>242</v>
      </c>
      <c r="C508" s="63" t="s">
        <v>2783</v>
      </c>
      <c r="D508" s="63" t="s">
        <v>243</v>
      </c>
      <c r="E508" s="63" t="s">
        <v>2848</v>
      </c>
      <c r="F508" s="63" t="s">
        <v>246</v>
      </c>
      <c r="G508" s="63" t="s">
        <v>2854</v>
      </c>
      <c r="H508" s="63" t="s">
        <v>2855</v>
      </c>
      <c r="I508" s="63" t="s">
        <v>301</v>
      </c>
      <c r="J508" s="63"/>
      <c r="K508" s="63"/>
      <c r="L508" s="63" t="s">
        <v>709</v>
      </c>
      <c r="M508" s="63" t="s">
        <v>2856</v>
      </c>
      <c r="N508" s="63" t="s">
        <v>304</v>
      </c>
      <c r="O508" s="63" t="str">
        <f>VLOOKUP(G508,'Sheet 1 (2)'!$H$4:$M$536,6,FALSE)</f>
        <v/>
      </c>
      <c r="P508" s="63" t="s">
        <v>2857</v>
      </c>
      <c r="Q508" s="63"/>
      <c r="R508" s="63" t="s">
        <v>498</v>
      </c>
      <c r="S508" s="63" t="s">
        <v>304</v>
      </c>
      <c r="T508" s="63" t="str">
        <f>VLOOKUP(G508,'Sheet 1 (2)'!$H$4:$O$536,8,FALSE)</f>
        <v/>
      </c>
      <c r="U508" s="63" t="str">
        <f t="shared" si="63"/>
        <v/>
      </c>
      <c r="V508" s="63" t="s">
        <v>2789</v>
      </c>
      <c r="W508" s="63" t="s">
        <v>304</v>
      </c>
      <c r="X508" s="63" t="str">
        <f>VLOOKUP(G508,'Sheet 1 (2)'!$H$4:$Q$536,10,FALSE)</f>
        <v/>
      </c>
      <c r="Y508" s="63" t="str">
        <f t="shared" si="64"/>
        <v/>
      </c>
      <c r="Z508" s="63" t="s">
        <v>2858</v>
      </c>
      <c r="AA508" s="63" t="s">
        <v>304</v>
      </c>
      <c r="AB508" s="63" t="str">
        <f>VLOOKUP(G508,'Sheet 1 (2)'!$H$4:$S$536,12,FALSE)</f>
        <v/>
      </c>
      <c r="AC508" s="63" t="str">
        <f t="shared" si="65"/>
        <v/>
      </c>
      <c r="AD508" s="63" t="s">
        <v>304</v>
      </c>
      <c r="AE508" s="63" t="str">
        <f>VLOOKUP(G508,'Sheet 1 (2)'!$H$4:$AF$536,25,FALSE)</f>
        <v/>
      </c>
      <c r="AF508" s="63" t="s">
        <v>429</v>
      </c>
      <c r="AG508" s="63" t="s">
        <v>2791</v>
      </c>
      <c r="AH508" s="63" t="s">
        <v>304</v>
      </c>
      <c r="AI508" s="63" t="str">
        <f>VLOOKUP(G508,'Sheet 1 (2)'!$H$4:$AG$536,26,FALSE)</f>
        <v/>
      </c>
      <c r="AJ508" s="63" t="s">
        <v>329</v>
      </c>
      <c r="AK508" s="63" t="s">
        <v>304</v>
      </c>
      <c r="AL508" s="63" t="str">
        <f>VLOOKUP(G508,'Sheet 1 (2)'!$H$4:$AH$536,27,FALSE)</f>
        <v/>
      </c>
      <c r="AM508" s="72" t="s">
        <v>2792</v>
      </c>
      <c r="AN508" s="63">
        <v>1</v>
      </c>
      <c r="AO508" s="63">
        <f t="shared" si="57"/>
        <v>1</v>
      </c>
      <c r="AP508" s="71" t="s">
        <v>329</v>
      </c>
      <c r="AQ508" s="71" t="s">
        <v>329</v>
      </c>
      <c r="AR508" s="71" t="s">
        <v>329</v>
      </c>
    </row>
    <row r="509" spans="1:44" ht="15.75" customHeight="1">
      <c r="A509" s="63" t="s">
        <v>2782</v>
      </c>
      <c r="B509" s="63" t="s">
        <v>242</v>
      </c>
      <c r="C509" s="63" t="s">
        <v>2783</v>
      </c>
      <c r="D509" s="63" t="s">
        <v>243</v>
      </c>
      <c r="E509" s="63" t="s">
        <v>2848</v>
      </c>
      <c r="F509" s="63" t="s">
        <v>246</v>
      </c>
      <c r="G509" s="63" t="s">
        <v>2859</v>
      </c>
      <c r="H509" s="63" t="s">
        <v>2860</v>
      </c>
      <c r="I509" s="63" t="s">
        <v>301</v>
      </c>
      <c r="J509" s="63"/>
      <c r="K509" s="63"/>
      <c r="L509" s="63" t="s">
        <v>709</v>
      </c>
      <c r="M509" s="63" t="s">
        <v>2861</v>
      </c>
      <c r="N509" s="63" t="s">
        <v>304</v>
      </c>
      <c r="O509" s="63" t="str">
        <f>VLOOKUP(G509,'Sheet 1 (2)'!$H$4:$M$536,6,FALSE)</f>
        <v/>
      </c>
      <c r="P509" s="63" t="s">
        <v>2862</v>
      </c>
      <c r="Q509" s="63"/>
      <c r="R509" s="63" t="s">
        <v>498</v>
      </c>
      <c r="S509" s="63" t="s">
        <v>304</v>
      </c>
      <c r="T509" s="63" t="str">
        <f>VLOOKUP(G509,'Sheet 1 (2)'!$H$4:$O$536,8,FALSE)</f>
        <v/>
      </c>
      <c r="U509" s="63" t="str">
        <f t="shared" si="63"/>
        <v/>
      </c>
      <c r="V509" s="63" t="s">
        <v>2789</v>
      </c>
      <c r="W509" s="63" t="s">
        <v>304</v>
      </c>
      <c r="X509" s="63" t="str">
        <f>VLOOKUP(G509,'Sheet 1 (2)'!$H$4:$Q$536,10,FALSE)</f>
        <v/>
      </c>
      <c r="Y509" s="63" t="str">
        <f t="shared" si="64"/>
        <v/>
      </c>
      <c r="Z509" s="63" t="s">
        <v>2863</v>
      </c>
      <c r="AA509" s="63" t="s">
        <v>304</v>
      </c>
      <c r="AB509" s="63" t="str">
        <f>VLOOKUP(G509,'Sheet 1 (2)'!$H$4:$S$536,12,FALSE)</f>
        <v/>
      </c>
      <c r="AC509" s="63" t="str">
        <f t="shared" si="65"/>
        <v/>
      </c>
      <c r="AD509" s="63" t="s">
        <v>304</v>
      </c>
      <c r="AE509" s="63" t="str">
        <f>VLOOKUP(G509,'Sheet 1 (2)'!$H$4:$AF$536,25,FALSE)</f>
        <v/>
      </c>
      <c r="AF509" s="63" t="s">
        <v>429</v>
      </c>
      <c r="AG509" s="63" t="s">
        <v>2791</v>
      </c>
      <c r="AH509" s="63" t="s">
        <v>304</v>
      </c>
      <c r="AI509" s="63" t="str">
        <f>VLOOKUP(G509,'Sheet 1 (2)'!$H$4:$AG$536,26,FALSE)</f>
        <v/>
      </c>
      <c r="AJ509" s="63" t="s">
        <v>329</v>
      </c>
      <c r="AK509" s="63" t="s">
        <v>304</v>
      </c>
      <c r="AL509" s="63" t="str">
        <f>VLOOKUP(G509,'Sheet 1 (2)'!$H$4:$AH$536,27,FALSE)</f>
        <v/>
      </c>
      <c r="AM509" s="72" t="s">
        <v>2792</v>
      </c>
      <c r="AN509" s="63">
        <v>1</v>
      </c>
      <c r="AO509" s="63">
        <f t="shared" si="57"/>
        <v>1</v>
      </c>
      <c r="AP509" s="71" t="s">
        <v>329</v>
      </c>
      <c r="AQ509" s="71" t="s">
        <v>329</v>
      </c>
      <c r="AR509" s="71" t="s">
        <v>329</v>
      </c>
    </row>
    <row r="510" spans="1:44" ht="15.75" customHeight="1">
      <c r="A510" s="63" t="s">
        <v>2782</v>
      </c>
      <c r="B510" s="63" t="s">
        <v>242</v>
      </c>
      <c r="C510" s="63" t="s">
        <v>2783</v>
      </c>
      <c r="D510" s="63" t="s">
        <v>243</v>
      </c>
      <c r="E510" s="63" t="s">
        <v>2848</v>
      </c>
      <c r="F510" s="63" t="s">
        <v>246</v>
      </c>
      <c r="G510" s="63" t="s">
        <v>2864</v>
      </c>
      <c r="H510" s="63" t="s">
        <v>2865</v>
      </c>
      <c r="I510" s="63" t="s">
        <v>329</v>
      </c>
      <c r="J510" s="63"/>
      <c r="K510" s="63"/>
      <c r="L510" s="63" t="s">
        <v>709</v>
      </c>
      <c r="M510" s="63" t="s">
        <v>2866</v>
      </c>
      <c r="N510" s="63" t="s">
        <v>304</v>
      </c>
      <c r="O510" s="63" t="str">
        <f>VLOOKUP(G510,'Sheet 1 (2)'!$H$4:$M$536,6,FALSE)</f>
        <v/>
      </c>
      <c r="P510" s="63" t="s">
        <v>2867</v>
      </c>
      <c r="Q510" s="63"/>
      <c r="R510" s="63" t="s">
        <v>498</v>
      </c>
      <c r="S510" s="63" t="s">
        <v>304</v>
      </c>
      <c r="T510" s="63" t="str">
        <f>VLOOKUP(G510,'Sheet 1 (2)'!$H$4:$O$536,8,FALSE)</f>
        <v/>
      </c>
      <c r="U510" s="63" t="str">
        <f t="shared" si="63"/>
        <v/>
      </c>
      <c r="V510" s="63" t="s">
        <v>2789</v>
      </c>
      <c r="W510" s="63" t="s">
        <v>304</v>
      </c>
      <c r="X510" s="63" t="str">
        <f>VLOOKUP(G510,'Sheet 1 (2)'!$H$4:$Q$536,10,FALSE)</f>
        <v/>
      </c>
      <c r="Y510" s="63" t="str">
        <f t="shared" si="64"/>
        <v/>
      </c>
      <c r="Z510" s="63" t="s">
        <v>2868</v>
      </c>
      <c r="AA510" s="63" t="s">
        <v>304</v>
      </c>
      <c r="AB510" s="63" t="str">
        <f>VLOOKUP(G510,'Sheet 1 (2)'!$H$4:$S$536,12,FALSE)</f>
        <v/>
      </c>
      <c r="AC510" s="63" t="str">
        <f t="shared" si="65"/>
        <v/>
      </c>
      <c r="AD510" s="63" t="s">
        <v>304</v>
      </c>
      <c r="AE510" s="63" t="str">
        <f>VLOOKUP(G510,'Sheet 1 (2)'!$H$4:$AF$536,25,FALSE)</f>
        <v/>
      </c>
      <c r="AF510" s="63" t="s">
        <v>429</v>
      </c>
      <c r="AG510" s="63" t="s">
        <v>2791</v>
      </c>
      <c r="AH510" s="63" t="s">
        <v>304</v>
      </c>
      <c r="AI510" s="63" t="str">
        <f>VLOOKUP(G510,'Sheet 1 (2)'!$H$4:$AG$536,26,FALSE)</f>
        <v/>
      </c>
      <c r="AJ510" s="63" t="s">
        <v>329</v>
      </c>
      <c r="AK510" s="63" t="s">
        <v>304</v>
      </c>
      <c r="AL510" s="63" t="str">
        <f>VLOOKUP(G510,'Sheet 1 (2)'!$H$4:$AH$536,27,FALSE)</f>
        <v/>
      </c>
      <c r="AM510" s="72" t="s">
        <v>2792</v>
      </c>
      <c r="AN510" s="63">
        <v>1</v>
      </c>
      <c r="AO510" s="63">
        <f t="shared" si="57"/>
        <v>1</v>
      </c>
      <c r="AP510" s="71" t="s">
        <v>329</v>
      </c>
      <c r="AQ510" s="71" t="s">
        <v>329</v>
      </c>
      <c r="AR510" s="71" t="s">
        <v>329</v>
      </c>
    </row>
    <row r="511" spans="1:44" ht="15.75" customHeight="1">
      <c r="A511" s="63" t="s">
        <v>2782</v>
      </c>
      <c r="B511" s="63" t="s">
        <v>242</v>
      </c>
      <c r="C511" s="63" t="s">
        <v>2783</v>
      </c>
      <c r="D511" s="63" t="s">
        <v>243</v>
      </c>
      <c r="E511" s="63" t="s">
        <v>2848</v>
      </c>
      <c r="F511" s="63" t="s">
        <v>246</v>
      </c>
      <c r="G511" s="63" t="s">
        <v>2869</v>
      </c>
      <c r="H511" s="63" t="s">
        <v>2870</v>
      </c>
      <c r="I511" s="63" t="s">
        <v>329</v>
      </c>
      <c r="J511" s="63"/>
      <c r="K511" s="63"/>
      <c r="L511" s="63" t="s">
        <v>709</v>
      </c>
      <c r="M511" s="63" t="s">
        <v>2871</v>
      </c>
      <c r="N511" s="63" t="s">
        <v>304</v>
      </c>
      <c r="O511" s="63" t="str">
        <f>VLOOKUP(G511,'Sheet 1 (2)'!$H$4:$M$536,6,FALSE)</f>
        <v/>
      </c>
      <c r="P511" s="63" t="s">
        <v>2872</v>
      </c>
      <c r="Q511" s="63"/>
      <c r="R511" s="63" t="s">
        <v>498</v>
      </c>
      <c r="S511" s="63" t="s">
        <v>304</v>
      </c>
      <c r="T511" s="63" t="str">
        <f>VLOOKUP(G511,'Sheet 1 (2)'!$H$4:$O$536,8,FALSE)</f>
        <v/>
      </c>
      <c r="U511" s="63" t="str">
        <f t="shared" si="63"/>
        <v/>
      </c>
      <c r="V511" s="63" t="s">
        <v>2789</v>
      </c>
      <c r="W511" s="63" t="s">
        <v>304</v>
      </c>
      <c r="X511" s="63" t="str">
        <f>VLOOKUP(G511,'Sheet 1 (2)'!$H$4:$Q$536,10,FALSE)</f>
        <v/>
      </c>
      <c r="Y511" s="63" t="str">
        <f t="shared" si="64"/>
        <v/>
      </c>
      <c r="Z511" s="63" t="s">
        <v>2873</v>
      </c>
      <c r="AA511" s="63" t="s">
        <v>304</v>
      </c>
      <c r="AB511" s="63" t="str">
        <f>VLOOKUP(G511,'Sheet 1 (2)'!$H$4:$S$536,12,FALSE)</f>
        <v/>
      </c>
      <c r="AC511" s="63" t="str">
        <f t="shared" si="65"/>
        <v/>
      </c>
      <c r="AD511" s="63" t="s">
        <v>304</v>
      </c>
      <c r="AE511" s="63" t="str">
        <f>VLOOKUP(G511,'Sheet 1 (2)'!$H$4:$AF$536,25,FALSE)</f>
        <v/>
      </c>
      <c r="AF511" s="63" t="s">
        <v>429</v>
      </c>
      <c r="AG511" s="63" t="s">
        <v>2791</v>
      </c>
      <c r="AH511" s="63" t="s">
        <v>304</v>
      </c>
      <c r="AI511" s="63" t="str">
        <f>VLOOKUP(G511,'Sheet 1 (2)'!$H$4:$AG$536,26,FALSE)</f>
        <v/>
      </c>
      <c r="AJ511" s="63" t="s">
        <v>329</v>
      </c>
      <c r="AK511" s="63" t="s">
        <v>304</v>
      </c>
      <c r="AL511" s="63" t="str">
        <f>VLOOKUP(G511,'Sheet 1 (2)'!$H$4:$AH$536,27,FALSE)</f>
        <v/>
      </c>
      <c r="AM511" s="72" t="s">
        <v>2792</v>
      </c>
      <c r="AN511" s="63">
        <v>1</v>
      </c>
      <c r="AO511" s="63">
        <f t="shared" si="57"/>
        <v>1</v>
      </c>
      <c r="AP511" s="71" t="s">
        <v>329</v>
      </c>
      <c r="AQ511" s="71" t="s">
        <v>329</v>
      </c>
      <c r="AR511" s="71" t="s">
        <v>329</v>
      </c>
    </row>
    <row r="512" spans="1:44" ht="15.75" customHeight="1">
      <c r="A512" s="63" t="s">
        <v>2782</v>
      </c>
      <c r="B512" s="63" t="s">
        <v>242</v>
      </c>
      <c r="C512" s="63" t="s">
        <v>2783</v>
      </c>
      <c r="D512" s="63" t="s">
        <v>243</v>
      </c>
      <c r="E512" s="63" t="s">
        <v>2874</v>
      </c>
      <c r="F512" s="63" t="s">
        <v>247</v>
      </c>
      <c r="G512" s="63" t="s">
        <v>2875</v>
      </c>
      <c r="H512" s="63" t="s">
        <v>2876</v>
      </c>
      <c r="I512" s="63" t="s">
        <v>329</v>
      </c>
      <c r="J512" s="63"/>
      <c r="K512" s="63"/>
      <c r="L512" s="63" t="s">
        <v>709</v>
      </c>
      <c r="M512" s="63" t="s">
        <v>2877</v>
      </c>
      <c r="N512" s="63" t="s">
        <v>304</v>
      </c>
      <c r="O512" s="63" t="str">
        <f>VLOOKUP(G512,'Sheet 1 (2)'!$H$4:$M$536,6,FALSE)</f>
        <v/>
      </c>
      <c r="P512" s="63" t="s">
        <v>2878</v>
      </c>
      <c r="Q512" s="63"/>
      <c r="R512" s="63" t="s">
        <v>498</v>
      </c>
      <c r="S512" s="63" t="s">
        <v>304</v>
      </c>
      <c r="T512" s="63" t="str">
        <f>VLOOKUP(G512,'Sheet 1 (2)'!$H$4:$O$536,8,FALSE)</f>
        <v/>
      </c>
      <c r="U512" s="63" t="str">
        <f t="shared" si="63"/>
        <v/>
      </c>
      <c r="V512" s="63" t="s">
        <v>2789</v>
      </c>
      <c r="W512" s="63" t="s">
        <v>304</v>
      </c>
      <c r="X512" s="63" t="str">
        <f>VLOOKUP(G512,'Sheet 1 (2)'!$H$4:$Q$536,10,FALSE)</f>
        <v/>
      </c>
      <c r="Y512" s="63" t="str">
        <f t="shared" si="64"/>
        <v/>
      </c>
      <c r="Z512" s="63" t="s">
        <v>2879</v>
      </c>
      <c r="AA512" s="63" t="s">
        <v>304</v>
      </c>
      <c r="AB512" s="63" t="str">
        <f>VLOOKUP(G512,'Sheet 1 (2)'!$H$4:$S$536,12,FALSE)</f>
        <v/>
      </c>
      <c r="AC512" s="63" t="str">
        <f t="shared" si="65"/>
        <v/>
      </c>
      <c r="AD512" s="63" t="s">
        <v>304</v>
      </c>
      <c r="AE512" s="63" t="str">
        <f>VLOOKUP(G512,'Sheet 1 (2)'!$H$4:$AF$536,25,FALSE)</f>
        <v/>
      </c>
      <c r="AF512" s="63" t="s">
        <v>429</v>
      </c>
      <c r="AG512" s="63" t="s">
        <v>2791</v>
      </c>
      <c r="AH512" s="63" t="s">
        <v>304</v>
      </c>
      <c r="AI512" s="63" t="str">
        <f>VLOOKUP(G512,'Sheet 1 (2)'!$H$4:$AG$536,26,FALSE)</f>
        <v/>
      </c>
      <c r="AJ512" s="63" t="s">
        <v>329</v>
      </c>
      <c r="AK512" s="63" t="s">
        <v>304</v>
      </c>
      <c r="AL512" s="63" t="str">
        <f>VLOOKUP(G512,'Sheet 1 (2)'!$H$4:$AH$536,27,FALSE)</f>
        <v/>
      </c>
      <c r="AM512" s="72" t="s">
        <v>2792</v>
      </c>
      <c r="AN512" s="63">
        <v>1</v>
      </c>
      <c r="AO512" s="63">
        <f t="shared" si="57"/>
        <v>1</v>
      </c>
      <c r="AP512" s="71" t="s">
        <v>329</v>
      </c>
      <c r="AQ512" s="71" t="s">
        <v>329</v>
      </c>
      <c r="AR512" s="71" t="s">
        <v>329</v>
      </c>
    </row>
    <row r="513" spans="1:44" ht="15.75" customHeight="1">
      <c r="A513" s="63" t="s">
        <v>2782</v>
      </c>
      <c r="B513" s="63" t="s">
        <v>242</v>
      </c>
      <c r="C513" s="63" t="s">
        <v>2783</v>
      </c>
      <c r="D513" s="63" t="s">
        <v>243</v>
      </c>
      <c r="E513" s="63" t="s">
        <v>2874</v>
      </c>
      <c r="F513" s="63" t="s">
        <v>247</v>
      </c>
      <c r="G513" s="63" t="s">
        <v>2880</v>
      </c>
      <c r="H513" s="63" t="s">
        <v>2881</v>
      </c>
      <c r="I513" s="63" t="s">
        <v>301</v>
      </c>
      <c r="J513" s="63"/>
      <c r="K513" s="63"/>
      <c r="L513" s="63" t="s">
        <v>709</v>
      </c>
      <c r="M513" s="63" t="s">
        <v>2882</v>
      </c>
      <c r="N513" s="63" t="s">
        <v>304</v>
      </c>
      <c r="O513" s="63" t="str">
        <f>VLOOKUP(G513,'Sheet 1 (2)'!$H$4:$M$536,6,FALSE)</f>
        <v/>
      </c>
      <c r="P513" s="63" t="s">
        <v>2883</v>
      </c>
      <c r="Q513" s="63"/>
      <c r="R513" s="63" t="s">
        <v>498</v>
      </c>
      <c r="S513" s="63" t="s">
        <v>304</v>
      </c>
      <c r="T513" s="63" t="str">
        <f>VLOOKUP(G513,'Sheet 1 (2)'!$H$4:$O$536,8,FALSE)</f>
        <v/>
      </c>
      <c r="U513" s="63" t="str">
        <f t="shared" si="63"/>
        <v/>
      </c>
      <c r="V513" s="63" t="s">
        <v>2789</v>
      </c>
      <c r="W513" s="63" t="s">
        <v>304</v>
      </c>
      <c r="X513" s="63" t="str">
        <f>VLOOKUP(G513,'Sheet 1 (2)'!$H$4:$Q$536,10,FALSE)</f>
        <v/>
      </c>
      <c r="Y513" s="63" t="str">
        <f t="shared" si="64"/>
        <v/>
      </c>
      <c r="Z513" s="63" t="s">
        <v>2884</v>
      </c>
      <c r="AA513" s="63" t="s">
        <v>304</v>
      </c>
      <c r="AB513" s="63" t="str">
        <f>VLOOKUP(G513,'Sheet 1 (2)'!$H$4:$S$536,12,FALSE)</f>
        <v/>
      </c>
      <c r="AC513" s="63" t="str">
        <f t="shared" si="65"/>
        <v/>
      </c>
      <c r="AD513" s="63" t="s">
        <v>304</v>
      </c>
      <c r="AE513" s="63" t="str">
        <f>VLOOKUP(G513,'Sheet 1 (2)'!$H$4:$AF$536,25,FALSE)</f>
        <v/>
      </c>
      <c r="AF513" s="63" t="s">
        <v>632</v>
      </c>
      <c r="AG513" s="63" t="s">
        <v>2791</v>
      </c>
      <c r="AH513" s="63" t="s">
        <v>304</v>
      </c>
      <c r="AI513" s="63" t="str">
        <f>VLOOKUP(G513,'Sheet 1 (2)'!$H$4:$AG$536,26,FALSE)</f>
        <v/>
      </c>
      <c r="AJ513" s="63" t="s">
        <v>329</v>
      </c>
      <c r="AK513" s="63" t="s">
        <v>304</v>
      </c>
      <c r="AL513" s="63" t="str">
        <f>VLOOKUP(G513,'Sheet 1 (2)'!$H$4:$AH$536,27,FALSE)</f>
        <v/>
      </c>
      <c r="AM513" s="72" t="s">
        <v>2792</v>
      </c>
      <c r="AN513" s="63">
        <v>1</v>
      </c>
      <c r="AO513" s="63">
        <f t="shared" si="57"/>
        <v>1</v>
      </c>
      <c r="AP513" s="71" t="s">
        <v>329</v>
      </c>
      <c r="AQ513" s="71" t="s">
        <v>329</v>
      </c>
      <c r="AR513" s="71" t="s">
        <v>329</v>
      </c>
    </row>
    <row r="514" spans="1:44" ht="15.75" customHeight="1">
      <c r="A514" s="63" t="s">
        <v>2782</v>
      </c>
      <c r="B514" s="63" t="s">
        <v>242</v>
      </c>
      <c r="C514" s="63" t="s">
        <v>2783</v>
      </c>
      <c r="D514" s="63" t="s">
        <v>243</v>
      </c>
      <c r="E514" s="63" t="s">
        <v>2874</v>
      </c>
      <c r="F514" s="63" t="s">
        <v>247</v>
      </c>
      <c r="G514" s="63" t="s">
        <v>2885</v>
      </c>
      <c r="H514" s="63" t="s">
        <v>2886</v>
      </c>
      <c r="I514" s="63" t="s">
        <v>329</v>
      </c>
      <c r="J514" s="63"/>
      <c r="K514" s="63"/>
      <c r="L514" s="63" t="s">
        <v>709</v>
      </c>
      <c r="M514" s="63" t="s">
        <v>2887</v>
      </c>
      <c r="N514" s="63" t="s">
        <v>304</v>
      </c>
      <c r="O514" s="63" t="str">
        <f>VLOOKUP(G514,'Sheet 1 (2)'!$H$4:$M$536,6,FALSE)</f>
        <v/>
      </c>
      <c r="P514" s="63" t="s">
        <v>2888</v>
      </c>
      <c r="Q514" s="63"/>
      <c r="R514" s="63" t="s">
        <v>2789</v>
      </c>
      <c r="S514" s="63" t="s">
        <v>304</v>
      </c>
      <c r="T514" s="63" t="str">
        <f>VLOOKUP(G514,'Sheet 1 (2)'!$H$4:$O$536,8,FALSE)</f>
        <v/>
      </c>
      <c r="U514" s="63" t="str">
        <f t="shared" si="63"/>
        <v/>
      </c>
      <c r="V514" s="63" t="s">
        <v>2789</v>
      </c>
      <c r="W514" s="63" t="s">
        <v>304</v>
      </c>
      <c r="X514" s="63" t="str">
        <f>VLOOKUP(G514,'Sheet 1 (2)'!$H$4:$Q$536,10,FALSE)</f>
        <v/>
      </c>
      <c r="Y514" s="63" t="str">
        <f t="shared" si="64"/>
        <v/>
      </c>
      <c r="Z514" s="63" t="s">
        <v>2889</v>
      </c>
      <c r="AA514" s="63" t="s">
        <v>304</v>
      </c>
      <c r="AB514" s="63" t="str">
        <f>VLOOKUP(G514,'Sheet 1 (2)'!$H$4:$S$536,12,FALSE)</f>
        <v/>
      </c>
      <c r="AC514" s="63" t="str">
        <f t="shared" si="65"/>
        <v/>
      </c>
      <c r="AD514" s="63" t="s">
        <v>304</v>
      </c>
      <c r="AE514" s="63" t="str">
        <f>VLOOKUP(G514,'Sheet 1 (2)'!$H$4:$AF$536,25,FALSE)</f>
        <v/>
      </c>
      <c r="AF514" s="63" t="s">
        <v>429</v>
      </c>
      <c r="AG514" s="63" t="s">
        <v>2791</v>
      </c>
      <c r="AH514" s="63" t="s">
        <v>304</v>
      </c>
      <c r="AI514" s="63" t="str">
        <f>VLOOKUP(G514,'Sheet 1 (2)'!$H$4:$AG$536,26,FALSE)</f>
        <v/>
      </c>
      <c r="AJ514" s="63" t="s">
        <v>329</v>
      </c>
      <c r="AK514" s="63" t="s">
        <v>304</v>
      </c>
      <c r="AL514" s="63" t="str">
        <f>VLOOKUP(G514,'Sheet 1 (2)'!$H$4:$AH$536,27,FALSE)</f>
        <v/>
      </c>
      <c r="AM514" s="72" t="s">
        <v>2792</v>
      </c>
      <c r="AN514" s="63">
        <v>1</v>
      </c>
      <c r="AO514" s="63">
        <f t="shared" ref="AO514:AO564" si="66">+IF(AJ514="SI",1,0)</f>
        <v>1</v>
      </c>
      <c r="AP514" s="71" t="s">
        <v>329</v>
      </c>
      <c r="AQ514" s="71" t="s">
        <v>329</v>
      </c>
      <c r="AR514" s="71" t="s">
        <v>329</v>
      </c>
    </row>
    <row r="515" spans="1:44" ht="15.75" customHeight="1">
      <c r="A515" s="63" t="s">
        <v>2782</v>
      </c>
      <c r="B515" s="63" t="s">
        <v>242</v>
      </c>
      <c r="C515" s="63" t="s">
        <v>2783</v>
      </c>
      <c r="D515" s="63" t="s">
        <v>243</v>
      </c>
      <c r="E515" s="63" t="s">
        <v>2874</v>
      </c>
      <c r="F515" s="63" t="s">
        <v>247</v>
      </c>
      <c r="G515" s="63" t="s">
        <v>2890</v>
      </c>
      <c r="H515" s="63" t="s">
        <v>2891</v>
      </c>
      <c r="I515" s="63" t="s">
        <v>301</v>
      </c>
      <c r="J515" s="63"/>
      <c r="K515" s="63"/>
      <c r="L515" s="63" t="s">
        <v>709</v>
      </c>
      <c r="M515" s="63" t="s">
        <v>2892</v>
      </c>
      <c r="N515" s="63" t="s">
        <v>304</v>
      </c>
      <c r="O515" s="63" t="str">
        <f>VLOOKUP(G515,'Sheet 1 (2)'!$H$4:$M$536,6,FALSE)</f>
        <v/>
      </c>
      <c r="P515" s="63" t="s">
        <v>2893</v>
      </c>
      <c r="Q515" s="63"/>
      <c r="R515" s="63" t="s">
        <v>2789</v>
      </c>
      <c r="S515" s="63" t="s">
        <v>304</v>
      </c>
      <c r="T515" s="63" t="str">
        <f>VLOOKUP(G515,'Sheet 1 (2)'!$H$4:$O$536,8,FALSE)</f>
        <v/>
      </c>
      <c r="U515" s="63" t="str">
        <f t="shared" si="63"/>
        <v/>
      </c>
      <c r="V515" s="63" t="s">
        <v>2789</v>
      </c>
      <c r="W515" s="63" t="s">
        <v>304</v>
      </c>
      <c r="X515" s="63" t="str">
        <f>VLOOKUP(G515,'Sheet 1 (2)'!$H$4:$Q$536,10,FALSE)</f>
        <v/>
      </c>
      <c r="Y515" s="63" t="str">
        <f t="shared" si="64"/>
        <v/>
      </c>
      <c r="Z515" s="63" t="s">
        <v>2894</v>
      </c>
      <c r="AA515" s="63" t="s">
        <v>304</v>
      </c>
      <c r="AB515" s="63" t="str">
        <f>VLOOKUP(G515,'Sheet 1 (2)'!$H$4:$S$536,12,FALSE)</f>
        <v/>
      </c>
      <c r="AC515" s="63" t="str">
        <f t="shared" si="65"/>
        <v/>
      </c>
      <c r="AD515" s="63" t="s">
        <v>304</v>
      </c>
      <c r="AE515" s="63" t="str">
        <f>VLOOKUP(G515,'Sheet 1 (2)'!$H$4:$AF$536,25,FALSE)</f>
        <v/>
      </c>
      <c r="AF515" s="63" t="s">
        <v>429</v>
      </c>
      <c r="AG515" s="63" t="s">
        <v>2791</v>
      </c>
      <c r="AH515" s="63" t="s">
        <v>304</v>
      </c>
      <c r="AI515" s="63" t="str">
        <f>VLOOKUP(G515,'Sheet 1 (2)'!$H$4:$AG$536,26,FALSE)</f>
        <v/>
      </c>
      <c r="AJ515" s="63" t="s">
        <v>329</v>
      </c>
      <c r="AK515" s="63" t="s">
        <v>304</v>
      </c>
      <c r="AL515" s="63" t="str">
        <f>VLOOKUP(G515,'Sheet 1 (2)'!$H$4:$AH$536,27,FALSE)</f>
        <v/>
      </c>
      <c r="AM515" s="72" t="s">
        <v>2792</v>
      </c>
      <c r="AN515" s="63">
        <v>1</v>
      </c>
      <c r="AO515" s="63">
        <f t="shared" si="66"/>
        <v>1</v>
      </c>
      <c r="AP515" s="71" t="s">
        <v>329</v>
      </c>
      <c r="AQ515" s="71" t="s">
        <v>329</v>
      </c>
      <c r="AR515" s="71" t="s">
        <v>329</v>
      </c>
    </row>
    <row r="516" spans="1:44" ht="15.75" customHeight="1">
      <c r="A516" s="63" t="s">
        <v>2782</v>
      </c>
      <c r="B516" s="63" t="s">
        <v>242</v>
      </c>
      <c r="C516" s="63" t="s">
        <v>2783</v>
      </c>
      <c r="D516" s="63" t="s">
        <v>243</v>
      </c>
      <c r="E516" s="63" t="s">
        <v>2895</v>
      </c>
      <c r="F516" s="63" t="s">
        <v>244</v>
      </c>
      <c r="G516" s="63" t="s">
        <v>2895</v>
      </c>
      <c r="H516" s="63" t="s">
        <v>244</v>
      </c>
      <c r="I516" s="63" t="s">
        <v>301</v>
      </c>
      <c r="J516" s="63"/>
      <c r="K516" s="63"/>
      <c r="L516" s="63" t="s">
        <v>330</v>
      </c>
      <c r="M516" s="63" t="s">
        <v>2896</v>
      </c>
      <c r="N516" s="63"/>
      <c r="O516" s="63" t="str">
        <f>VLOOKUP(G516,'Sheet 1 (2)'!$H$4:$M$536,6,FALSE)</f>
        <v/>
      </c>
      <c r="P516" s="63" t="s">
        <v>2897</v>
      </c>
      <c r="Q516" s="63"/>
      <c r="R516" s="63" t="s">
        <v>2898</v>
      </c>
      <c r="S516" s="63" t="s">
        <v>304</v>
      </c>
      <c r="T516" s="63" t="str">
        <f>VLOOKUP(G516,'Sheet 1 (2)'!$H$4:$O$536,8,FALSE)</f>
        <v/>
      </c>
      <c r="U516" s="63" t="str">
        <f t="shared" si="63"/>
        <v/>
      </c>
      <c r="V516" s="63"/>
      <c r="W516" s="63" t="s">
        <v>304</v>
      </c>
      <c r="X516" s="63" t="str">
        <f>VLOOKUP(G516,'Sheet 1 (2)'!$H$4:$Q$536,10,FALSE)</f>
        <v/>
      </c>
      <c r="Y516" s="63" t="str">
        <f t="shared" si="64"/>
        <v/>
      </c>
      <c r="Z516" s="63"/>
      <c r="AA516" s="63" t="s">
        <v>304</v>
      </c>
      <c r="AB516" s="63" t="str">
        <f>VLOOKUP(G516,'Sheet 1 (2)'!$H$4:$S$536,12,FALSE)</f>
        <v/>
      </c>
      <c r="AC516" s="63" t="str">
        <f t="shared" si="65"/>
        <v/>
      </c>
      <c r="AD516" s="63" t="s">
        <v>304</v>
      </c>
      <c r="AE516" s="63" t="str">
        <f>VLOOKUP(G516,'Sheet 1 (2)'!$H$4:$AF$536,25,FALSE)</f>
        <v/>
      </c>
      <c r="AF516" s="63" t="s">
        <v>632</v>
      </c>
      <c r="AG516" s="63" t="s">
        <v>2791</v>
      </c>
      <c r="AH516" s="63" t="s">
        <v>304</v>
      </c>
      <c r="AI516" s="63" t="str">
        <f>VLOOKUP(G516,'Sheet 1 (2)'!$H$4:$AG$536,26,FALSE)</f>
        <v/>
      </c>
      <c r="AJ516" s="63" t="s">
        <v>301</v>
      </c>
      <c r="AK516" s="63" t="s">
        <v>304</v>
      </c>
      <c r="AL516" s="63" t="str">
        <f>VLOOKUP(G516,'Sheet 1 (2)'!$H$4:$AH$536,27,FALSE)</f>
        <v/>
      </c>
      <c r="AM516" s="72" t="s">
        <v>2899</v>
      </c>
      <c r="AN516" s="63">
        <v>1</v>
      </c>
      <c r="AO516" s="63">
        <f t="shared" si="66"/>
        <v>0</v>
      </c>
      <c r="AP516" s="71" t="s">
        <v>329</v>
      </c>
      <c r="AQ516" s="71" t="s">
        <v>329</v>
      </c>
      <c r="AR516" s="71" t="s">
        <v>329</v>
      </c>
    </row>
    <row r="517" spans="1:44" ht="15.75" customHeight="1">
      <c r="A517" s="63" t="s">
        <v>2782</v>
      </c>
      <c r="B517" s="63" t="s">
        <v>242</v>
      </c>
      <c r="C517" s="63" t="s">
        <v>2900</v>
      </c>
      <c r="D517" s="63" t="s">
        <v>248</v>
      </c>
      <c r="E517" s="63" t="s">
        <v>2901</v>
      </c>
      <c r="F517" s="63" t="s">
        <v>249</v>
      </c>
      <c r="G517" s="63" t="s">
        <v>2901</v>
      </c>
      <c r="H517" s="63" t="s">
        <v>249</v>
      </c>
      <c r="I517" s="63" t="s">
        <v>301</v>
      </c>
      <c r="J517" s="63"/>
      <c r="K517" s="63"/>
      <c r="L517" s="63" t="s">
        <v>709</v>
      </c>
      <c r="M517" s="63" t="s">
        <v>2902</v>
      </c>
      <c r="N517" s="63" t="s">
        <v>2903</v>
      </c>
      <c r="O517" s="63" t="str">
        <f>VLOOKUP(G517,'Sheet 1 (2)'!$H$4:$M$536,6,FALSE)</f>
        <v/>
      </c>
      <c r="P517" s="63" t="s">
        <v>2904</v>
      </c>
      <c r="Q517" s="63"/>
      <c r="R517" s="63" t="s">
        <v>498</v>
      </c>
      <c r="S517" s="63" t="s">
        <v>304</v>
      </c>
      <c r="T517" s="63" t="str">
        <f>VLOOKUP(G517,'Sheet 1 (2)'!$H$4:$O$536,8,FALSE)</f>
        <v/>
      </c>
      <c r="U517" s="63" t="str">
        <f t="shared" si="63"/>
        <v/>
      </c>
      <c r="V517" s="63" t="s">
        <v>2905</v>
      </c>
      <c r="W517" s="63" t="s">
        <v>304</v>
      </c>
      <c r="X517" s="63" t="str">
        <f>VLOOKUP(G517,'Sheet 1 (2)'!$H$4:$Q$536,10,FALSE)</f>
        <v/>
      </c>
      <c r="Y517" s="63" t="str">
        <f t="shared" si="64"/>
        <v/>
      </c>
      <c r="Z517" s="63" t="s">
        <v>2906</v>
      </c>
      <c r="AA517" s="63" t="s">
        <v>304</v>
      </c>
      <c r="AB517" s="63" t="str">
        <f>VLOOKUP(G517,'Sheet 1 (2)'!$H$4:$S$536,12,FALSE)</f>
        <v/>
      </c>
      <c r="AC517" s="63" t="str">
        <f t="shared" si="65"/>
        <v/>
      </c>
      <c r="AD517" s="63" t="s">
        <v>304</v>
      </c>
      <c r="AE517" s="63" t="str">
        <f>VLOOKUP(G517,'Sheet 1 (2)'!$H$4:$AF$536,25,FALSE)</f>
        <v/>
      </c>
      <c r="AF517" s="63" t="s">
        <v>364</v>
      </c>
      <c r="AG517" s="63" t="str">
        <f>IF(AD517&lt;&gt;"",AD517,AE517)</f>
        <v/>
      </c>
      <c r="AH517" s="63" t="s">
        <v>304</v>
      </c>
      <c r="AI517" s="63" t="str">
        <f>VLOOKUP(G517,'Sheet 1 (2)'!$H$4:$AG$536,26,FALSE)</f>
        <v/>
      </c>
      <c r="AJ517" s="63" t="s">
        <v>329</v>
      </c>
      <c r="AK517" s="63" t="s">
        <v>304</v>
      </c>
      <c r="AL517" s="63" t="str">
        <f>VLOOKUP(G517,'Sheet 1 (2)'!$H$4:$AH$536,27,FALSE)</f>
        <v/>
      </c>
      <c r="AM517" s="63" t="s">
        <v>2907</v>
      </c>
      <c r="AN517" s="63">
        <v>1</v>
      </c>
      <c r="AO517" s="63">
        <f t="shared" si="66"/>
        <v>1</v>
      </c>
      <c r="AP517" s="71" t="s">
        <v>329</v>
      </c>
      <c r="AQ517" s="71" t="s">
        <v>329</v>
      </c>
      <c r="AR517" s="71" t="s">
        <v>329</v>
      </c>
    </row>
    <row r="518" spans="1:44" ht="15.75" customHeight="1">
      <c r="A518" s="63" t="s">
        <v>2782</v>
      </c>
      <c r="B518" s="63" t="s">
        <v>242</v>
      </c>
      <c r="C518" s="63" t="s">
        <v>2900</v>
      </c>
      <c r="D518" s="63" t="s">
        <v>248</v>
      </c>
      <c r="E518" s="63" t="s">
        <v>2908</v>
      </c>
      <c r="F518" s="63" t="s">
        <v>250</v>
      </c>
      <c r="G518" s="63" t="s">
        <v>2908</v>
      </c>
      <c r="H518" s="63" t="s">
        <v>250</v>
      </c>
      <c r="I518" s="63" t="s">
        <v>301</v>
      </c>
      <c r="J518" s="63"/>
      <c r="K518" s="63"/>
      <c r="L518" s="63" t="s">
        <v>709</v>
      </c>
      <c r="M518" s="63" t="s">
        <v>2909</v>
      </c>
      <c r="N518" s="63" t="s">
        <v>304</v>
      </c>
      <c r="O518" s="63" t="str">
        <f>VLOOKUP(G518,'Sheet 1 (2)'!$H$4:$M$536,6,FALSE)</f>
        <v/>
      </c>
      <c r="P518" s="63" t="s">
        <v>2904</v>
      </c>
      <c r="Q518" s="63"/>
      <c r="R518" s="63" t="s">
        <v>2898</v>
      </c>
      <c r="S518" s="63" t="s">
        <v>304</v>
      </c>
      <c r="T518" s="63" t="str">
        <f>VLOOKUP(G518,'Sheet 1 (2)'!$H$4:$O$536,8,FALSE)</f>
        <v/>
      </c>
      <c r="U518" s="63" t="str">
        <f t="shared" si="63"/>
        <v/>
      </c>
      <c r="V518" s="63"/>
      <c r="W518" s="63" t="s">
        <v>304</v>
      </c>
      <c r="X518" s="63" t="str">
        <f>VLOOKUP(G518,'Sheet 1 (2)'!$H$4:$Q$536,10,FALSE)</f>
        <v/>
      </c>
      <c r="Y518" s="63" t="str">
        <f t="shared" si="64"/>
        <v/>
      </c>
      <c r="Z518" s="63" t="s">
        <v>2910</v>
      </c>
      <c r="AA518" s="63" t="s">
        <v>304</v>
      </c>
      <c r="AB518" s="63" t="str">
        <f>VLOOKUP(G518,'Sheet 1 (2)'!$H$4:$S$536,12,FALSE)</f>
        <v/>
      </c>
      <c r="AC518" s="63" t="str">
        <f t="shared" si="65"/>
        <v/>
      </c>
      <c r="AD518" s="63" t="s">
        <v>304</v>
      </c>
      <c r="AE518" s="63" t="str">
        <f>VLOOKUP(G518,'Sheet 1 (2)'!$H$4:$AF$536,25,FALSE)</f>
        <v/>
      </c>
      <c r="AF518" s="63" t="s">
        <v>863</v>
      </c>
      <c r="AG518" s="63" t="str">
        <f>IF(AD518&lt;&gt;"",AD518,AE518)</f>
        <v/>
      </c>
      <c r="AH518" s="63" t="s">
        <v>304</v>
      </c>
      <c r="AI518" s="63" t="str">
        <f>VLOOKUP(G518,'Sheet 1 (2)'!$H$4:$AG$536,26,FALSE)</f>
        <v/>
      </c>
      <c r="AJ518" s="63" t="s">
        <v>301</v>
      </c>
      <c r="AK518" s="63" t="s">
        <v>304</v>
      </c>
      <c r="AL518" s="63" t="str">
        <f>VLOOKUP(G518,'Sheet 1 (2)'!$H$4:$AH$536,27,FALSE)</f>
        <v/>
      </c>
      <c r="AM518" s="63" t="str">
        <f>IF(AK518&lt;&gt;"",AK518,AL518)</f>
        <v/>
      </c>
      <c r="AN518" s="63">
        <v>1</v>
      </c>
      <c r="AO518" s="63">
        <f t="shared" si="66"/>
        <v>0</v>
      </c>
      <c r="AP518" s="71"/>
      <c r="AQ518" s="71"/>
      <c r="AR518" s="71"/>
    </row>
    <row r="519" spans="1:44" ht="15.75" customHeight="1">
      <c r="A519" s="63" t="s">
        <v>2782</v>
      </c>
      <c r="B519" s="63" t="s">
        <v>242</v>
      </c>
      <c r="C519" s="63" t="s">
        <v>2911</v>
      </c>
      <c r="D519" s="63" t="s">
        <v>251</v>
      </c>
      <c r="E519" s="63" t="s">
        <v>2912</v>
      </c>
      <c r="F519" s="63" t="s">
        <v>252</v>
      </c>
      <c r="G519" s="63" t="s">
        <v>2912</v>
      </c>
      <c r="H519" s="63" t="s">
        <v>252</v>
      </c>
      <c r="I519" s="63" t="s">
        <v>329</v>
      </c>
      <c r="J519" s="63"/>
      <c r="K519" s="63"/>
      <c r="L519" s="63" t="s">
        <v>2913</v>
      </c>
      <c r="M519" s="63" t="s">
        <v>2914</v>
      </c>
      <c r="N519" s="63" t="s">
        <v>304</v>
      </c>
      <c r="O519" s="63" t="str">
        <f>VLOOKUP(G519,'Sheet 1 (2)'!$H$4:$M$536,6,FALSE)</f>
        <v/>
      </c>
      <c r="P519" s="63" t="s">
        <v>2915</v>
      </c>
      <c r="Q519" s="63"/>
      <c r="R519" s="63" t="s">
        <v>498</v>
      </c>
      <c r="S519" s="63" t="s">
        <v>304</v>
      </c>
      <c r="T519" s="63" t="str">
        <f>VLOOKUP(G519,'Sheet 1 (2)'!$H$4:$O$536,8,FALSE)</f>
        <v/>
      </c>
      <c r="U519" s="63" t="str">
        <f t="shared" si="63"/>
        <v/>
      </c>
      <c r="V519" s="63" t="s">
        <v>2916</v>
      </c>
      <c r="W519" s="63" t="s">
        <v>304</v>
      </c>
      <c r="X519" s="63" t="str">
        <f>VLOOKUP(G519,'Sheet 1 (2)'!$H$4:$Q$536,10,FALSE)</f>
        <v/>
      </c>
      <c r="Y519" s="63" t="str">
        <f t="shared" si="64"/>
        <v/>
      </c>
      <c r="Z519" s="63" t="s">
        <v>2917</v>
      </c>
      <c r="AA519" s="63" t="s">
        <v>304</v>
      </c>
      <c r="AB519" s="63" t="str">
        <f>VLOOKUP(G519,'Sheet 1 (2)'!$H$4:$S$536,12,FALSE)</f>
        <v/>
      </c>
      <c r="AC519" s="63" t="str">
        <f t="shared" si="65"/>
        <v/>
      </c>
      <c r="AD519" s="63" t="s">
        <v>304</v>
      </c>
      <c r="AE519" s="63" t="str">
        <f>VLOOKUP(G519,'Sheet 1 (2)'!$H$4:$AF$536,25,FALSE)</f>
        <v/>
      </c>
      <c r="AF519" s="63" t="s">
        <v>334</v>
      </c>
      <c r="AG519" s="63" t="str">
        <f>IF(AD519&lt;&gt;"",AD519,AE519)</f>
        <v/>
      </c>
      <c r="AH519" s="63" t="s">
        <v>304</v>
      </c>
      <c r="AI519" s="63" t="str">
        <f>VLOOKUP(G519,'Sheet 1 (2)'!$H$4:$AG$536,26,FALSE)</f>
        <v/>
      </c>
      <c r="AJ519" s="63" t="s">
        <v>301</v>
      </c>
      <c r="AK519" s="63" t="s">
        <v>304</v>
      </c>
      <c r="AL519" s="63" t="str">
        <f>VLOOKUP(G519,'Sheet 1 (2)'!$H$4:$AH$536,27,FALSE)</f>
        <v/>
      </c>
      <c r="AM519" s="63" t="str">
        <f>IF(AK519&lt;&gt;"",AK519,AL519)</f>
        <v/>
      </c>
      <c r="AN519" s="63">
        <v>1</v>
      </c>
      <c r="AO519" s="63">
        <f t="shared" si="66"/>
        <v>0</v>
      </c>
      <c r="AP519" s="71"/>
      <c r="AQ519" s="71"/>
      <c r="AR519" s="71"/>
    </row>
    <row r="520" spans="1:44" ht="15.75" customHeight="1">
      <c r="A520" s="63" t="s">
        <v>2782</v>
      </c>
      <c r="B520" s="63" t="s">
        <v>242</v>
      </c>
      <c r="C520" s="63" t="s">
        <v>2911</v>
      </c>
      <c r="D520" s="63" t="s">
        <v>251</v>
      </c>
      <c r="E520" s="63" t="s">
        <v>2918</v>
      </c>
      <c r="F520" s="63" t="s">
        <v>253</v>
      </c>
      <c r="G520" s="63" t="s">
        <v>2918</v>
      </c>
      <c r="H520" s="63" t="s">
        <v>2919</v>
      </c>
      <c r="I520" s="63" t="s">
        <v>301</v>
      </c>
      <c r="J520" s="63"/>
      <c r="K520" s="63"/>
      <c r="L520" s="63" t="s">
        <v>2920</v>
      </c>
      <c r="M520" s="63" t="s">
        <v>2921</v>
      </c>
      <c r="N520" s="63" t="s">
        <v>304</v>
      </c>
      <c r="O520" s="63" t="str">
        <f>VLOOKUP(G520,'Sheet 1 (2)'!$H$4:$M$536,6,FALSE)</f>
        <v/>
      </c>
      <c r="P520" s="63" t="s">
        <v>2922</v>
      </c>
      <c r="Q520" s="63"/>
      <c r="R520" s="63" t="s">
        <v>2923</v>
      </c>
      <c r="S520" s="63" t="s">
        <v>304</v>
      </c>
      <c r="T520" s="63" t="str">
        <f>VLOOKUP(G520,'Sheet 1 (2)'!$H$4:$O$536,8,FALSE)</f>
        <v/>
      </c>
      <c r="U520" s="63" t="str">
        <f t="shared" si="63"/>
        <v/>
      </c>
      <c r="V520" s="63" t="s">
        <v>2924</v>
      </c>
      <c r="W520" s="63" t="s">
        <v>304</v>
      </c>
      <c r="X520" s="63" t="str">
        <f>VLOOKUP(G520,'Sheet 1 (2)'!$H$4:$Q$536,10,FALSE)</f>
        <v/>
      </c>
      <c r="Y520" s="63" t="str">
        <f t="shared" si="64"/>
        <v/>
      </c>
      <c r="Z520" s="63" t="s">
        <v>2925</v>
      </c>
      <c r="AA520" s="63" t="s">
        <v>304</v>
      </c>
      <c r="AB520" s="63" t="str">
        <f>VLOOKUP(G520,'Sheet 1 (2)'!$H$4:$S$536,12,FALSE)</f>
        <v/>
      </c>
      <c r="AC520" s="63" t="str">
        <f t="shared" si="65"/>
        <v/>
      </c>
      <c r="AD520" s="63" t="s">
        <v>304</v>
      </c>
      <c r="AE520" s="63" t="str">
        <f>VLOOKUP(G520,'Sheet 1 (2)'!$H$4:$AF$536,25,FALSE)</f>
        <v/>
      </c>
      <c r="AF520" s="63" t="s">
        <v>334</v>
      </c>
      <c r="AG520" s="63" t="str">
        <f>IF(AD520&lt;&gt;"",AD520,AE520)</f>
        <v/>
      </c>
      <c r="AH520" s="63" t="s">
        <v>304</v>
      </c>
      <c r="AI520" s="63" t="str">
        <f>VLOOKUP(G520,'Sheet 1 (2)'!$H$4:$AG$536,26,FALSE)</f>
        <v/>
      </c>
      <c r="AJ520" s="63" t="s">
        <v>301</v>
      </c>
      <c r="AK520" s="63" t="s">
        <v>304</v>
      </c>
      <c r="AL520" s="63" t="str">
        <f>VLOOKUP(G520,'Sheet 1 (2)'!$H$4:$AH$536,27,FALSE)</f>
        <v/>
      </c>
      <c r="AM520" s="63" t="s">
        <v>2926</v>
      </c>
      <c r="AN520" s="63">
        <v>1</v>
      </c>
      <c r="AO520" s="63">
        <f t="shared" si="66"/>
        <v>0</v>
      </c>
      <c r="AP520" s="71"/>
      <c r="AQ520" s="71"/>
      <c r="AR520" s="71"/>
    </row>
    <row r="521" spans="1:44" ht="15.75" customHeight="1">
      <c r="A521" s="63" t="s">
        <v>2782</v>
      </c>
      <c r="B521" s="63" t="s">
        <v>242</v>
      </c>
      <c r="C521" s="63" t="s">
        <v>2911</v>
      </c>
      <c r="D521" s="63" t="s">
        <v>251</v>
      </c>
      <c r="E521" s="63" t="s">
        <v>2927</v>
      </c>
      <c r="F521" s="63" t="s">
        <v>254</v>
      </c>
      <c r="G521" s="63" t="s">
        <v>2927</v>
      </c>
      <c r="H521" s="63" t="s">
        <v>2928</v>
      </c>
      <c r="I521" s="63" t="s">
        <v>301</v>
      </c>
      <c r="J521" s="63"/>
      <c r="K521" s="63"/>
      <c r="L521" s="63" t="s">
        <v>2913</v>
      </c>
      <c r="M521" s="63" t="s">
        <v>2929</v>
      </c>
      <c r="N521" s="63" t="s">
        <v>304</v>
      </c>
      <c r="O521" s="63" t="str">
        <f>VLOOKUP(G521,'Sheet 1 (2)'!$H$4:$M$536,6,FALSE)</f>
        <v/>
      </c>
      <c r="P521" s="63" t="s">
        <v>2930</v>
      </c>
      <c r="Q521" s="63"/>
      <c r="R521" s="63" t="s">
        <v>498</v>
      </c>
      <c r="S521" s="63" t="s">
        <v>304</v>
      </c>
      <c r="T521" s="63" t="str">
        <f>VLOOKUP(G521,'Sheet 1 (2)'!$H$4:$O$536,8,FALSE)</f>
        <v/>
      </c>
      <c r="U521" s="63" t="str">
        <f t="shared" si="63"/>
        <v/>
      </c>
      <c r="V521" s="63" t="s">
        <v>2303</v>
      </c>
      <c r="W521" s="63" t="s">
        <v>304</v>
      </c>
      <c r="X521" s="63" t="str">
        <f>VLOOKUP(G521,'Sheet 1 (2)'!$H$4:$Q$536,10,FALSE)</f>
        <v/>
      </c>
      <c r="Y521" s="63" t="str">
        <f t="shared" si="64"/>
        <v/>
      </c>
      <c r="Z521" s="63" t="s">
        <v>2931</v>
      </c>
      <c r="AA521" s="63" t="s">
        <v>304</v>
      </c>
      <c r="AB521" s="63" t="str">
        <f>VLOOKUP(G521,'Sheet 1 (2)'!$H$4:$S$536,12,FALSE)</f>
        <v/>
      </c>
      <c r="AC521" s="63" t="str">
        <f t="shared" si="65"/>
        <v/>
      </c>
      <c r="AD521" s="63" t="s">
        <v>304</v>
      </c>
      <c r="AE521" s="63" t="str">
        <f>VLOOKUP(G521,'Sheet 1 (2)'!$H$4:$AF$536,25,FALSE)</f>
        <v/>
      </c>
      <c r="AF521" s="63" t="s">
        <v>334</v>
      </c>
      <c r="AG521" s="63" t="str">
        <f>IF(AD521&lt;&gt;"",AD521,AE521)</f>
        <v/>
      </c>
      <c r="AH521" s="63" t="s">
        <v>304</v>
      </c>
      <c r="AI521" s="63" t="str">
        <f>VLOOKUP(G521,'Sheet 1 (2)'!$H$4:$AG$536,26,FALSE)</f>
        <v/>
      </c>
      <c r="AJ521" s="63" t="s">
        <v>301</v>
      </c>
      <c r="AK521" s="63" t="s">
        <v>304</v>
      </c>
      <c r="AL521" s="63" t="str">
        <f>VLOOKUP(G521,'Sheet 1 (2)'!$H$4:$AH$536,27,FALSE)</f>
        <v/>
      </c>
      <c r="AM521" s="63" t="s">
        <v>2932</v>
      </c>
      <c r="AN521" s="63">
        <v>1</v>
      </c>
      <c r="AO521" s="63">
        <f t="shared" si="66"/>
        <v>0</v>
      </c>
      <c r="AP521" s="71"/>
      <c r="AQ521" s="71"/>
      <c r="AR521" s="71"/>
    </row>
    <row r="522" spans="1:44" ht="15.75" customHeight="1">
      <c r="A522" s="63" t="s">
        <v>2933</v>
      </c>
      <c r="B522" s="72" t="s">
        <v>2934</v>
      </c>
      <c r="C522" s="72" t="s">
        <v>2935</v>
      </c>
      <c r="D522" s="72" t="s">
        <v>2936</v>
      </c>
      <c r="E522" s="72">
        <v>5005188</v>
      </c>
      <c r="F522" s="72" t="s">
        <v>2937</v>
      </c>
      <c r="G522" s="72" t="s">
        <v>2938</v>
      </c>
      <c r="H522" s="72" t="s">
        <v>2939</v>
      </c>
      <c r="I522" s="63" t="s">
        <v>301</v>
      </c>
      <c r="J522" s="72"/>
      <c r="K522" s="72"/>
      <c r="L522" s="72" t="s">
        <v>464</v>
      </c>
      <c r="M522" s="72" t="s">
        <v>2940</v>
      </c>
      <c r="N522" s="63"/>
      <c r="O522" s="63"/>
      <c r="P522" s="63"/>
      <c r="Q522" s="63"/>
      <c r="R522" s="72" t="s">
        <v>498</v>
      </c>
      <c r="S522" s="63"/>
      <c r="T522" s="63"/>
      <c r="U522" s="63"/>
      <c r="V522" s="72" t="s">
        <v>301</v>
      </c>
      <c r="W522" s="63"/>
      <c r="X522" s="63"/>
      <c r="Y522" s="63"/>
      <c r="Z522" s="72" t="s">
        <v>2941</v>
      </c>
      <c r="AA522" s="63"/>
      <c r="AB522" s="63"/>
      <c r="AC522" s="63"/>
      <c r="AD522" s="63"/>
      <c r="AE522" s="63"/>
      <c r="AF522" s="63"/>
      <c r="AG522" s="72" t="s">
        <v>2942</v>
      </c>
      <c r="AH522" s="63"/>
      <c r="AI522" s="63"/>
      <c r="AJ522" s="72" t="s">
        <v>301</v>
      </c>
      <c r="AK522" s="72"/>
      <c r="AL522" s="63"/>
      <c r="AM522" s="72"/>
      <c r="AN522" s="63"/>
      <c r="AO522" s="63">
        <f t="shared" si="66"/>
        <v>0</v>
      </c>
      <c r="AP522" s="71"/>
      <c r="AQ522" s="71"/>
      <c r="AR522" s="71"/>
    </row>
    <row r="523" spans="1:44" ht="15.75" customHeight="1">
      <c r="A523" s="63" t="s">
        <v>2933</v>
      </c>
      <c r="B523" s="72" t="s">
        <v>2934</v>
      </c>
      <c r="C523" s="72" t="s">
        <v>2935</v>
      </c>
      <c r="D523" s="72" t="s">
        <v>2936</v>
      </c>
      <c r="E523" s="72">
        <v>5005188</v>
      </c>
      <c r="F523" s="72" t="s">
        <v>2937</v>
      </c>
      <c r="G523" s="72" t="s">
        <v>2943</v>
      </c>
      <c r="H523" s="72" t="s">
        <v>2944</v>
      </c>
      <c r="I523" s="63" t="s">
        <v>301</v>
      </c>
      <c r="J523" s="72"/>
      <c r="K523" s="72"/>
      <c r="L523" s="72" t="s">
        <v>464</v>
      </c>
      <c r="M523" s="72" t="s">
        <v>2945</v>
      </c>
      <c r="N523" s="63"/>
      <c r="O523" s="63"/>
      <c r="P523" s="63"/>
      <c r="Q523" s="63"/>
      <c r="R523" s="72" t="s">
        <v>498</v>
      </c>
      <c r="S523" s="63"/>
      <c r="T523" s="63"/>
      <c r="U523" s="63"/>
      <c r="V523" s="72" t="s">
        <v>2946</v>
      </c>
      <c r="W523" s="63"/>
      <c r="X523" s="63"/>
      <c r="Y523" s="63"/>
      <c r="Z523" s="72" t="s">
        <v>2947</v>
      </c>
      <c r="AA523" s="63"/>
      <c r="AB523" s="63"/>
      <c r="AC523" s="63"/>
      <c r="AD523" s="63"/>
      <c r="AE523" s="63"/>
      <c r="AF523" s="63"/>
      <c r="AG523" s="72" t="s">
        <v>2948</v>
      </c>
      <c r="AH523" s="63"/>
      <c r="AI523" s="63"/>
      <c r="AJ523" s="72" t="s">
        <v>301</v>
      </c>
      <c r="AK523" s="72"/>
      <c r="AL523" s="63"/>
      <c r="AM523" s="72"/>
      <c r="AN523" s="63"/>
      <c r="AO523" s="63">
        <f t="shared" si="66"/>
        <v>0</v>
      </c>
      <c r="AP523" s="71"/>
      <c r="AQ523" s="71"/>
      <c r="AR523" s="71"/>
    </row>
    <row r="524" spans="1:44" ht="15.75" customHeight="1">
      <c r="A524" s="63" t="s">
        <v>2933</v>
      </c>
      <c r="B524" s="72" t="s">
        <v>2934</v>
      </c>
      <c r="C524" s="72" t="s">
        <v>2935</v>
      </c>
      <c r="D524" s="72" t="s">
        <v>2936</v>
      </c>
      <c r="E524" s="72">
        <v>5005188</v>
      </c>
      <c r="F524" s="72" t="s">
        <v>2937</v>
      </c>
      <c r="G524" s="72" t="s">
        <v>2949</v>
      </c>
      <c r="H524" s="72" t="s">
        <v>2950</v>
      </c>
      <c r="I524" s="63" t="s">
        <v>301</v>
      </c>
      <c r="J524" s="72"/>
      <c r="K524" s="72"/>
      <c r="L524" s="72" t="s">
        <v>464</v>
      </c>
      <c r="M524" s="72" t="s">
        <v>2951</v>
      </c>
      <c r="N524" s="63"/>
      <c r="O524" s="63"/>
      <c r="P524" s="63"/>
      <c r="Q524" s="63"/>
      <c r="R524" s="72" t="s">
        <v>498</v>
      </c>
      <c r="S524" s="63"/>
      <c r="T524" s="63"/>
      <c r="U524" s="63"/>
      <c r="V524" s="72" t="s">
        <v>2952</v>
      </c>
      <c r="W524" s="63"/>
      <c r="X524" s="63"/>
      <c r="Y524" s="63"/>
      <c r="Z524" s="72" t="s">
        <v>2953</v>
      </c>
      <c r="AA524" s="63"/>
      <c r="AB524" s="63"/>
      <c r="AC524" s="63"/>
      <c r="AD524" s="63"/>
      <c r="AE524" s="63"/>
      <c r="AF524" s="63"/>
      <c r="AG524" s="72" t="s">
        <v>2954</v>
      </c>
      <c r="AH524" s="63"/>
      <c r="AI524" s="63"/>
      <c r="AJ524" s="72" t="s">
        <v>301</v>
      </c>
      <c r="AK524" s="72"/>
      <c r="AL524" s="63"/>
      <c r="AM524" s="72"/>
      <c r="AN524" s="63"/>
      <c r="AO524" s="63">
        <f t="shared" si="66"/>
        <v>0</v>
      </c>
      <c r="AP524" s="71"/>
      <c r="AQ524" s="71"/>
      <c r="AR524" s="71"/>
    </row>
    <row r="525" spans="1:44" ht="15.75" customHeight="1">
      <c r="A525" s="63" t="s">
        <v>2933</v>
      </c>
      <c r="B525" s="72" t="s">
        <v>2934</v>
      </c>
      <c r="C525" s="72" t="s">
        <v>2935</v>
      </c>
      <c r="D525" s="72" t="s">
        <v>2936</v>
      </c>
      <c r="E525" s="72">
        <v>5005926</v>
      </c>
      <c r="F525" s="72" t="s">
        <v>2955</v>
      </c>
      <c r="G525" s="72" t="s">
        <v>2956</v>
      </c>
      <c r="H525" s="72" t="s">
        <v>2957</v>
      </c>
      <c r="I525" s="63" t="s">
        <v>301</v>
      </c>
      <c r="J525" s="72"/>
      <c r="K525" s="72"/>
      <c r="L525" s="72" t="s">
        <v>464</v>
      </c>
      <c r="M525" s="72" t="s">
        <v>2958</v>
      </c>
      <c r="N525" s="63"/>
      <c r="O525" s="63"/>
      <c r="P525" s="63"/>
      <c r="Q525" s="63"/>
      <c r="R525" s="72" t="s">
        <v>498</v>
      </c>
      <c r="S525" s="63"/>
      <c r="T525" s="63"/>
      <c r="U525" s="63"/>
      <c r="V525" s="72" t="s">
        <v>2959</v>
      </c>
      <c r="W525" s="63"/>
      <c r="X525" s="63"/>
      <c r="Y525" s="63"/>
      <c r="Z525" s="72" t="s">
        <v>2960</v>
      </c>
      <c r="AA525" s="63"/>
      <c r="AB525" s="63"/>
      <c r="AC525" s="63"/>
      <c r="AD525" s="63"/>
      <c r="AE525" s="63"/>
      <c r="AF525" s="63"/>
      <c r="AG525" s="72" t="s">
        <v>2948</v>
      </c>
      <c r="AH525" s="63"/>
      <c r="AI525" s="63"/>
      <c r="AJ525" s="72" t="s">
        <v>301</v>
      </c>
      <c r="AK525" s="72"/>
      <c r="AL525" s="63"/>
      <c r="AM525" s="72"/>
      <c r="AN525" s="63"/>
      <c r="AO525" s="63">
        <f t="shared" si="66"/>
        <v>0</v>
      </c>
      <c r="AP525" s="71"/>
      <c r="AQ525" s="71"/>
      <c r="AR525" s="71"/>
    </row>
    <row r="526" spans="1:44" ht="15.75" customHeight="1">
      <c r="A526" s="63" t="s">
        <v>2933</v>
      </c>
      <c r="B526" s="72" t="s">
        <v>2934</v>
      </c>
      <c r="C526" s="72" t="s">
        <v>2935</v>
      </c>
      <c r="D526" s="72" t="s">
        <v>2936</v>
      </c>
      <c r="E526" s="72">
        <v>5005926</v>
      </c>
      <c r="F526" s="72" t="s">
        <v>2961</v>
      </c>
      <c r="G526" s="72" t="s">
        <v>2962</v>
      </c>
      <c r="H526" s="72" t="s">
        <v>2963</v>
      </c>
      <c r="I526" s="63" t="s">
        <v>301</v>
      </c>
      <c r="J526" s="72"/>
      <c r="K526" s="72"/>
      <c r="L526" s="72" t="s">
        <v>464</v>
      </c>
      <c r="M526" s="72" t="s">
        <v>2964</v>
      </c>
      <c r="N526" s="63"/>
      <c r="O526" s="63"/>
      <c r="P526" s="63"/>
      <c r="Q526" s="63"/>
      <c r="R526" s="72" t="s">
        <v>498</v>
      </c>
      <c r="S526" s="63"/>
      <c r="T526" s="63"/>
      <c r="U526" s="63"/>
      <c r="V526" s="72"/>
      <c r="W526" s="63"/>
      <c r="X526" s="63"/>
      <c r="Y526" s="63"/>
      <c r="Z526" s="72" t="s">
        <v>2965</v>
      </c>
      <c r="AA526" s="63"/>
      <c r="AB526" s="63"/>
      <c r="AC526" s="63"/>
      <c r="AD526" s="63"/>
      <c r="AE526" s="63"/>
      <c r="AF526" s="63"/>
      <c r="AG526" s="72" t="s">
        <v>2948</v>
      </c>
      <c r="AH526" s="63"/>
      <c r="AI526" s="63"/>
      <c r="AJ526" s="72" t="s">
        <v>301</v>
      </c>
      <c r="AK526" s="72" t="s">
        <v>2966</v>
      </c>
      <c r="AL526" s="63"/>
      <c r="AM526" s="72" t="s">
        <v>2966</v>
      </c>
      <c r="AN526" s="63"/>
      <c r="AO526" s="63">
        <f t="shared" si="66"/>
        <v>0</v>
      </c>
      <c r="AP526" s="71"/>
      <c r="AQ526" s="71"/>
      <c r="AR526" s="71"/>
    </row>
    <row r="527" spans="1:44" ht="15.75" customHeight="1">
      <c r="A527" s="63" t="s">
        <v>2933</v>
      </c>
      <c r="B527" s="72" t="s">
        <v>2934</v>
      </c>
      <c r="C527" s="72" t="s">
        <v>2935</v>
      </c>
      <c r="D527" s="72" t="s">
        <v>2936</v>
      </c>
      <c r="E527" s="72">
        <v>5005926</v>
      </c>
      <c r="F527" s="72" t="s">
        <v>2961</v>
      </c>
      <c r="G527" s="72">
        <v>5005926</v>
      </c>
      <c r="H527" s="72" t="s">
        <v>2967</v>
      </c>
      <c r="I527" s="63" t="s">
        <v>301</v>
      </c>
      <c r="J527" s="72"/>
      <c r="K527" s="72"/>
      <c r="L527" s="72" t="s">
        <v>464</v>
      </c>
      <c r="M527" s="72" t="s">
        <v>2968</v>
      </c>
      <c r="N527" s="63"/>
      <c r="O527" s="63"/>
      <c r="P527" s="63"/>
      <c r="Q527" s="63"/>
      <c r="R527" s="72" t="s">
        <v>498</v>
      </c>
      <c r="S527" s="63"/>
      <c r="T527" s="63"/>
      <c r="U527" s="63"/>
      <c r="V527" s="72"/>
      <c r="W527" s="63"/>
      <c r="X527" s="63"/>
      <c r="Y527" s="63"/>
      <c r="Z527" s="72" t="s">
        <v>2969</v>
      </c>
      <c r="AA527" s="63"/>
      <c r="AB527" s="63"/>
      <c r="AC527" s="63"/>
      <c r="AD527" s="63"/>
      <c r="AE527" s="63"/>
      <c r="AF527" s="63"/>
      <c r="AG527" s="72" t="s">
        <v>2948</v>
      </c>
      <c r="AH527" s="63"/>
      <c r="AI527" s="63"/>
      <c r="AJ527" s="72" t="s">
        <v>301</v>
      </c>
      <c r="AK527" s="72"/>
      <c r="AL527" s="63"/>
      <c r="AM527" s="72"/>
      <c r="AN527" s="63"/>
      <c r="AO527" s="63">
        <f t="shared" si="66"/>
        <v>0</v>
      </c>
      <c r="AP527" s="71"/>
      <c r="AQ527" s="71"/>
      <c r="AR527" s="71"/>
    </row>
    <row r="528" spans="1:44" ht="15.75" customHeight="1">
      <c r="A528" s="63" t="s">
        <v>2933</v>
      </c>
      <c r="B528" s="72" t="s">
        <v>2934</v>
      </c>
      <c r="C528" s="72" t="s">
        <v>2970</v>
      </c>
      <c r="D528" s="72" t="s">
        <v>2971</v>
      </c>
      <c r="E528" s="72" t="s">
        <v>2972</v>
      </c>
      <c r="F528" s="72" t="s">
        <v>2973</v>
      </c>
      <c r="G528" s="72" t="s">
        <v>2972</v>
      </c>
      <c r="H528" s="72" t="s">
        <v>2974</v>
      </c>
      <c r="I528" s="63" t="s">
        <v>329</v>
      </c>
      <c r="J528" s="72"/>
      <c r="K528" s="72"/>
      <c r="L528" s="72" t="s">
        <v>1249</v>
      </c>
      <c r="M528" s="72" t="s">
        <v>2975</v>
      </c>
      <c r="N528" s="63"/>
      <c r="O528" s="63"/>
      <c r="P528" s="63"/>
      <c r="Q528" s="63"/>
      <c r="R528" s="72" t="s">
        <v>498</v>
      </c>
      <c r="S528" s="63"/>
      <c r="T528" s="63"/>
      <c r="U528" s="63"/>
      <c r="V528" s="72" t="s">
        <v>301</v>
      </c>
      <c r="W528" s="63"/>
      <c r="X528" s="63"/>
      <c r="Y528" s="63"/>
      <c r="Z528" s="72" t="s">
        <v>2976</v>
      </c>
      <c r="AA528" s="63"/>
      <c r="AB528" s="63"/>
      <c r="AC528" s="63"/>
      <c r="AD528" s="63"/>
      <c r="AE528" s="63"/>
      <c r="AF528" s="63"/>
      <c r="AG528" s="72" t="s">
        <v>2948</v>
      </c>
      <c r="AH528" s="63"/>
      <c r="AI528" s="63"/>
      <c r="AJ528" s="72" t="s">
        <v>301</v>
      </c>
      <c r="AK528" s="72"/>
      <c r="AL528" s="63"/>
      <c r="AM528" s="72"/>
      <c r="AN528" s="63"/>
      <c r="AO528" s="63">
        <f t="shared" si="66"/>
        <v>0</v>
      </c>
      <c r="AP528" s="71"/>
      <c r="AQ528" s="71"/>
      <c r="AR528" s="71"/>
    </row>
    <row r="529" spans="1:44" ht="15.75" customHeight="1">
      <c r="A529" s="63" t="s">
        <v>2933</v>
      </c>
      <c r="B529" s="72" t="s">
        <v>2934</v>
      </c>
      <c r="C529" s="72" t="s">
        <v>2970</v>
      </c>
      <c r="D529" s="72" t="s">
        <v>2971</v>
      </c>
      <c r="E529" s="72" t="s">
        <v>2972</v>
      </c>
      <c r="F529" s="72" t="s">
        <v>2973</v>
      </c>
      <c r="G529" s="72" t="s">
        <v>2977</v>
      </c>
      <c r="H529" s="72" t="s">
        <v>2978</v>
      </c>
      <c r="I529" s="63" t="s">
        <v>301</v>
      </c>
      <c r="J529" s="72"/>
      <c r="K529" s="72"/>
      <c r="L529" s="72" t="s">
        <v>1249</v>
      </c>
      <c r="M529" s="72" t="s">
        <v>2979</v>
      </c>
      <c r="N529" s="63"/>
      <c r="O529" s="63"/>
      <c r="P529" s="63"/>
      <c r="Q529" s="63"/>
      <c r="R529" s="72" t="s">
        <v>498</v>
      </c>
      <c r="S529" s="63"/>
      <c r="T529" s="63"/>
      <c r="U529" s="63"/>
      <c r="V529" s="72" t="s">
        <v>301</v>
      </c>
      <c r="W529" s="63"/>
      <c r="X529" s="63"/>
      <c r="Y529" s="63"/>
      <c r="Z529" s="72" t="s">
        <v>2976</v>
      </c>
      <c r="AA529" s="63"/>
      <c r="AB529" s="63"/>
      <c r="AC529" s="63"/>
      <c r="AD529" s="63"/>
      <c r="AE529" s="63"/>
      <c r="AF529" s="63"/>
      <c r="AG529" s="72" t="s">
        <v>2980</v>
      </c>
      <c r="AH529" s="63"/>
      <c r="AI529" s="63"/>
      <c r="AJ529" s="72" t="s">
        <v>301</v>
      </c>
      <c r="AK529" s="72"/>
      <c r="AL529" s="63"/>
      <c r="AM529" s="72"/>
      <c r="AN529" s="63"/>
      <c r="AO529" s="63">
        <f t="shared" si="66"/>
        <v>0</v>
      </c>
      <c r="AP529" s="71"/>
      <c r="AQ529" s="71"/>
      <c r="AR529" s="71"/>
    </row>
    <row r="530" spans="1:44" ht="15.75" customHeight="1">
      <c r="A530" s="63" t="s">
        <v>2933</v>
      </c>
      <c r="B530" s="72" t="s">
        <v>2934</v>
      </c>
      <c r="C530" s="72" t="s">
        <v>2970</v>
      </c>
      <c r="D530" s="72" t="s">
        <v>2971</v>
      </c>
      <c r="E530" s="72" t="s">
        <v>2972</v>
      </c>
      <c r="F530" s="72" t="s">
        <v>2973</v>
      </c>
      <c r="G530" s="72" t="s">
        <v>2981</v>
      </c>
      <c r="H530" s="72" t="s">
        <v>2982</v>
      </c>
      <c r="I530" s="63" t="s">
        <v>301</v>
      </c>
      <c r="J530" s="72"/>
      <c r="K530" s="72"/>
      <c r="L530" s="72" t="s">
        <v>1249</v>
      </c>
      <c r="M530" s="72" t="s">
        <v>2983</v>
      </c>
      <c r="N530" s="63"/>
      <c r="O530" s="63"/>
      <c r="P530" s="63"/>
      <c r="Q530" s="63"/>
      <c r="R530" s="72" t="s">
        <v>498</v>
      </c>
      <c r="S530" s="63"/>
      <c r="T530" s="63"/>
      <c r="U530" s="63"/>
      <c r="V530" s="72" t="s">
        <v>301</v>
      </c>
      <c r="W530" s="63"/>
      <c r="X530" s="63"/>
      <c r="Y530" s="63"/>
      <c r="Z530" s="72" t="s">
        <v>2984</v>
      </c>
      <c r="AA530" s="63"/>
      <c r="AB530" s="63"/>
      <c r="AC530" s="63"/>
      <c r="AD530" s="63"/>
      <c r="AE530" s="63"/>
      <c r="AF530" s="63"/>
      <c r="AG530" s="72" t="s">
        <v>2985</v>
      </c>
      <c r="AH530" s="63"/>
      <c r="AI530" s="63"/>
      <c r="AJ530" s="72" t="s">
        <v>301</v>
      </c>
      <c r="AK530" s="72"/>
      <c r="AL530" s="63"/>
      <c r="AM530" s="72"/>
      <c r="AN530" s="63"/>
      <c r="AO530" s="63">
        <f t="shared" si="66"/>
        <v>0</v>
      </c>
      <c r="AP530" s="71"/>
      <c r="AQ530" s="71"/>
      <c r="AR530" s="71"/>
    </row>
    <row r="531" spans="1:44" ht="15.75" customHeight="1">
      <c r="A531" s="63" t="s">
        <v>2933</v>
      </c>
      <c r="B531" s="72" t="s">
        <v>2934</v>
      </c>
      <c r="C531" s="72" t="s">
        <v>2970</v>
      </c>
      <c r="D531" s="72" t="s">
        <v>2971</v>
      </c>
      <c r="E531" s="72" t="s">
        <v>2972</v>
      </c>
      <c r="F531" s="72" t="s">
        <v>2973</v>
      </c>
      <c r="G531" s="72" t="s">
        <v>2986</v>
      </c>
      <c r="H531" s="72" t="s">
        <v>2987</v>
      </c>
      <c r="I531" s="63" t="s">
        <v>301</v>
      </c>
      <c r="J531" s="72"/>
      <c r="K531" s="72"/>
      <c r="L531" s="72" t="s">
        <v>1249</v>
      </c>
      <c r="M531" s="72" t="s">
        <v>2988</v>
      </c>
      <c r="N531" s="63"/>
      <c r="O531" s="63"/>
      <c r="P531" s="63"/>
      <c r="Q531" s="63"/>
      <c r="R531" s="72" t="s">
        <v>498</v>
      </c>
      <c r="S531" s="63"/>
      <c r="T531" s="63"/>
      <c r="U531" s="63"/>
      <c r="V531" s="72" t="s">
        <v>301</v>
      </c>
      <c r="W531" s="63"/>
      <c r="X531" s="63"/>
      <c r="Y531" s="63"/>
      <c r="Z531" s="72" t="s">
        <v>2989</v>
      </c>
      <c r="AA531" s="63"/>
      <c r="AB531" s="63"/>
      <c r="AC531" s="63"/>
      <c r="AD531" s="63"/>
      <c r="AE531" s="63"/>
      <c r="AF531" s="63"/>
      <c r="AG531" s="72" t="s">
        <v>2990</v>
      </c>
      <c r="AH531" s="63"/>
      <c r="AI531" s="63"/>
      <c r="AJ531" s="72" t="s">
        <v>301</v>
      </c>
      <c r="AK531" s="72" t="s">
        <v>2966</v>
      </c>
      <c r="AL531" s="63"/>
      <c r="AM531" s="72" t="s">
        <v>2966</v>
      </c>
      <c r="AN531" s="63"/>
      <c r="AO531" s="63">
        <f t="shared" si="66"/>
        <v>0</v>
      </c>
      <c r="AP531" s="71"/>
      <c r="AQ531" s="71"/>
      <c r="AR531" s="71"/>
    </row>
    <row r="532" spans="1:44" ht="15.75" customHeight="1">
      <c r="A532" s="63" t="s">
        <v>2933</v>
      </c>
      <c r="B532" s="72" t="s">
        <v>2934</v>
      </c>
      <c r="C532" s="72" t="s">
        <v>2970</v>
      </c>
      <c r="D532" s="72" t="s">
        <v>2971</v>
      </c>
      <c r="E532" s="72" t="s">
        <v>2972</v>
      </c>
      <c r="F532" s="72" t="s">
        <v>2973</v>
      </c>
      <c r="G532" s="72" t="s">
        <v>2991</v>
      </c>
      <c r="H532" s="72" t="s">
        <v>2992</v>
      </c>
      <c r="I532" s="63" t="s">
        <v>301</v>
      </c>
      <c r="J532" s="72"/>
      <c r="K532" s="72"/>
      <c r="L532" s="72" t="s">
        <v>1249</v>
      </c>
      <c r="M532" s="72" t="s">
        <v>2993</v>
      </c>
      <c r="N532" s="63"/>
      <c r="O532" s="63"/>
      <c r="P532" s="63"/>
      <c r="Q532" s="63"/>
      <c r="R532" s="72" t="s">
        <v>498</v>
      </c>
      <c r="S532" s="63"/>
      <c r="T532" s="63"/>
      <c r="U532" s="63"/>
      <c r="V532" s="72" t="s">
        <v>301</v>
      </c>
      <c r="W532" s="63"/>
      <c r="X532" s="63"/>
      <c r="Y532" s="63"/>
      <c r="Z532" s="72" t="s">
        <v>2994</v>
      </c>
      <c r="AA532" s="63"/>
      <c r="AB532" s="63"/>
      <c r="AC532" s="63"/>
      <c r="AD532" s="63"/>
      <c r="AE532" s="63"/>
      <c r="AF532" s="63"/>
      <c r="AG532" s="72" t="s">
        <v>2990</v>
      </c>
      <c r="AH532" s="63"/>
      <c r="AI532" s="63"/>
      <c r="AJ532" s="72" t="s">
        <v>301</v>
      </c>
      <c r="AK532" s="72"/>
      <c r="AL532" s="63"/>
      <c r="AM532" s="72"/>
      <c r="AN532" s="63"/>
      <c r="AO532" s="63">
        <f t="shared" si="66"/>
        <v>0</v>
      </c>
      <c r="AP532" s="71"/>
      <c r="AQ532" s="71"/>
      <c r="AR532" s="71"/>
    </row>
    <row r="533" spans="1:44" ht="15.75" customHeight="1">
      <c r="A533" s="63" t="s">
        <v>2933</v>
      </c>
      <c r="B533" s="72" t="s">
        <v>2934</v>
      </c>
      <c r="C533" s="72" t="s">
        <v>2970</v>
      </c>
      <c r="D533" s="72" t="s">
        <v>2971</v>
      </c>
      <c r="E533" s="72">
        <v>5005927</v>
      </c>
      <c r="F533" s="72" t="s">
        <v>2995</v>
      </c>
      <c r="G533" s="72" t="s">
        <v>2996</v>
      </c>
      <c r="H533" s="72" t="s">
        <v>2997</v>
      </c>
      <c r="I533" s="63" t="s">
        <v>301</v>
      </c>
      <c r="J533" s="72"/>
      <c r="K533" s="72"/>
      <c r="L533" s="72" t="s">
        <v>1249</v>
      </c>
      <c r="M533" s="72" t="s">
        <v>2998</v>
      </c>
      <c r="N533" s="63"/>
      <c r="O533" s="63"/>
      <c r="P533" s="63"/>
      <c r="Q533" s="63"/>
      <c r="R533" s="72" t="s">
        <v>498</v>
      </c>
      <c r="S533" s="63"/>
      <c r="T533" s="63"/>
      <c r="U533" s="63"/>
      <c r="V533" s="72" t="s">
        <v>2999</v>
      </c>
      <c r="W533" s="63"/>
      <c r="X533" s="63"/>
      <c r="Y533" s="63"/>
      <c r="Z533" s="72" t="s">
        <v>3000</v>
      </c>
      <c r="AA533" s="63"/>
      <c r="AB533" s="63"/>
      <c r="AC533" s="63"/>
      <c r="AD533" s="63"/>
      <c r="AE533" s="63"/>
      <c r="AF533" s="63"/>
      <c r="AG533" s="72" t="s">
        <v>2990</v>
      </c>
      <c r="AH533" s="63"/>
      <c r="AI533" s="63"/>
      <c r="AJ533" s="72" t="s">
        <v>301</v>
      </c>
      <c r="AK533" s="72"/>
      <c r="AL533" s="63"/>
      <c r="AM533" s="72"/>
      <c r="AN533" s="63"/>
      <c r="AO533" s="63">
        <f t="shared" si="66"/>
        <v>0</v>
      </c>
      <c r="AP533" s="71"/>
      <c r="AQ533" s="71"/>
      <c r="AR533" s="71"/>
    </row>
    <row r="534" spans="1:44" ht="15.75" customHeight="1">
      <c r="A534" s="63" t="s">
        <v>2933</v>
      </c>
      <c r="B534" s="72" t="s">
        <v>2934</v>
      </c>
      <c r="C534" s="72" t="s">
        <v>2970</v>
      </c>
      <c r="D534" s="72" t="s">
        <v>2971</v>
      </c>
      <c r="E534" s="72">
        <v>5005927</v>
      </c>
      <c r="F534" s="72" t="s">
        <v>2995</v>
      </c>
      <c r="G534" s="72" t="s">
        <v>3001</v>
      </c>
      <c r="H534" s="72" t="s">
        <v>3002</v>
      </c>
      <c r="I534" s="63" t="s">
        <v>329</v>
      </c>
      <c r="J534" s="72"/>
      <c r="K534" s="72"/>
      <c r="L534" s="72" t="s">
        <v>1249</v>
      </c>
      <c r="M534" s="72" t="s">
        <v>3003</v>
      </c>
      <c r="N534" s="63"/>
      <c r="O534" s="63"/>
      <c r="P534" s="63"/>
      <c r="Q534" s="63"/>
      <c r="R534" s="72" t="s">
        <v>498</v>
      </c>
      <c r="S534" s="63"/>
      <c r="T534" s="63"/>
      <c r="U534" s="63"/>
      <c r="V534" s="72" t="s">
        <v>2999</v>
      </c>
      <c r="W534" s="63"/>
      <c r="X534" s="63"/>
      <c r="Y534" s="63"/>
      <c r="Z534" s="72" t="s">
        <v>3004</v>
      </c>
      <c r="AA534" s="63"/>
      <c r="AB534" s="63"/>
      <c r="AC534" s="63"/>
      <c r="AD534" s="63"/>
      <c r="AE534" s="63"/>
      <c r="AF534" s="63"/>
      <c r="AG534" s="72" t="s">
        <v>2990</v>
      </c>
      <c r="AH534" s="63"/>
      <c r="AI534" s="63"/>
      <c r="AJ534" s="72" t="s">
        <v>301</v>
      </c>
      <c r="AK534" s="72"/>
      <c r="AL534" s="63"/>
      <c r="AM534" s="72"/>
      <c r="AN534" s="63"/>
      <c r="AO534" s="63">
        <f t="shared" si="66"/>
        <v>0</v>
      </c>
      <c r="AP534" s="71"/>
      <c r="AQ534" s="71"/>
      <c r="AR534" s="71"/>
    </row>
    <row r="535" spans="1:44" ht="15.75" customHeight="1">
      <c r="A535" s="63" t="s">
        <v>2933</v>
      </c>
      <c r="B535" s="72" t="s">
        <v>2934</v>
      </c>
      <c r="C535" s="72" t="s">
        <v>3005</v>
      </c>
      <c r="D535" s="72" t="s">
        <v>3006</v>
      </c>
      <c r="E535" s="72" t="s">
        <v>3007</v>
      </c>
      <c r="F535" s="72" t="s">
        <v>3008</v>
      </c>
      <c r="G535" s="72" t="s">
        <v>3007</v>
      </c>
      <c r="H535" s="72" t="s">
        <v>3009</v>
      </c>
      <c r="I535" s="63" t="s">
        <v>329</v>
      </c>
      <c r="J535" s="72"/>
      <c r="K535" s="72"/>
      <c r="L535" s="72" t="s">
        <v>1249</v>
      </c>
      <c r="M535" s="72" t="s">
        <v>3003</v>
      </c>
      <c r="N535" s="63"/>
      <c r="O535" s="63"/>
      <c r="P535" s="63"/>
      <c r="Q535" s="63"/>
      <c r="R535" s="72" t="s">
        <v>498</v>
      </c>
      <c r="S535" s="63"/>
      <c r="T535" s="63"/>
      <c r="U535" s="63"/>
      <c r="V535" s="72" t="s">
        <v>2727</v>
      </c>
      <c r="W535" s="63"/>
      <c r="X535" s="63"/>
      <c r="Y535" s="63"/>
      <c r="Z535" s="72" t="s">
        <v>3010</v>
      </c>
      <c r="AA535" s="63"/>
      <c r="AB535" s="63"/>
      <c r="AC535" s="63"/>
      <c r="AD535" s="63"/>
      <c r="AE535" s="63"/>
      <c r="AF535" s="63"/>
      <c r="AG535" s="72" t="s">
        <v>3011</v>
      </c>
      <c r="AH535" s="63"/>
      <c r="AI535" s="63"/>
      <c r="AJ535" s="72" t="s">
        <v>301</v>
      </c>
      <c r="AK535" s="72"/>
      <c r="AL535" s="63"/>
      <c r="AM535" s="72"/>
      <c r="AN535" s="63"/>
      <c r="AO535" s="63">
        <f t="shared" si="66"/>
        <v>0</v>
      </c>
      <c r="AP535" s="71"/>
      <c r="AQ535" s="71"/>
      <c r="AR535" s="71"/>
    </row>
    <row r="536" spans="1:44" ht="15.75" customHeight="1">
      <c r="A536" s="63" t="s">
        <v>2933</v>
      </c>
      <c r="B536" s="72" t="s">
        <v>2934</v>
      </c>
      <c r="C536" s="72" t="s">
        <v>3005</v>
      </c>
      <c r="D536" s="72" t="s">
        <v>3006</v>
      </c>
      <c r="E536" s="72" t="s">
        <v>3007</v>
      </c>
      <c r="F536" s="72" t="s">
        <v>3008</v>
      </c>
      <c r="G536" s="72" t="s">
        <v>3012</v>
      </c>
      <c r="H536" s="72" t="s">
        <v>3013</v>
      </c>
      <c r="I536" s="63" t="s">
        <v>301</v>
      </c>
      <c r="J536" s="72"/>
      <c r="K536" s="72"/>
      <c r="L536" s="72" t="s">
        <v>1249</v>
      </c>
      <c r="M536" s="72" t="s">
        <v>3003</v>
      </c>
      <c r="N536" s="63"/>
      <c r="O536" s="63"/>
      <c r="P536" s="63"/>
      <c r="Q536" s="63"/>
      <c r="R536" s="72" t="s">
        <v>498</v>
      </c>
      <c r="S536" s="63"/>
      <c r="T536" s="63"/>
      <c r="U536" s="63"/>
      <c r="V536" s="72" t="s">
        <v>2727</v>
      </c>
      <c r="W536" s="63"/>
      <c r="X536" s="63"/>
      <c r="Y536" s="63"/>
      <c r="Z536" s="72" t="s">
        <v>3014</v>
      </c>
      <c r="AA536" s="63"/>
      <c r="AB536" s="63"/>
      <c r="AC536" s="63"/>
      <c r="AD536" s="63"/>
      <c r="AE536" s="63"/>
      <c r="AF536" s="63"/>
      <c r="AG536" s="72" t="s">
        <v>3011</v>
      </c>
      <c r="AH536" s="63"/>
      <c r="AI536" s="63"/>
      <c r="AJ536" s="72" t="s">
        <v>301</v>
      </c>
      <c r="AK536" s="72"/>
      <c r="AL536" s="63"/>
      <c r="AM536" s="72"/>
      <c r="AN536" s="63"/>
      <c r="AO536" s="63">
        <f t="shared" si="66"/>
        <v>0</v>
      </c>
      <c r="AP536" s="71"/>
      <c r="AQ536" s="71"/>
      <c r="AR536" s="71"/>
    </row>
    <row r="537" spans="1:44" ht="15.75" customHeight="1">
      <c r="A537" s="63" t="s">
        <v>2933</v>
      </c>
      <c r="B537" s="72" t="s">
        <v>2934</v>
      </c>
      <c r="C537" s="72" t="s">
        <v>3005</v>
      </c>
      <c r="D537" s="72" t="s">
        <v>3006</v>
      </c>
      <c r="E537" s="72" t="s">
        <v>3007</v>
      </c>
      <c r="F537" s="72" t="s">
        <v>3008</v>
      </c>
      <c r="G537" s="72" t="s">
        <v>3015</v>
      </c>
      <c r="H537" s="72" t="s">
        <v>3016</v>
      </c>
      <c r="I537" s="63" t="s">
        <v>301</v>
      </c>
      <c r="J537" s="72"/>
      <c r="K537" s="72"/>
      <c r="L537" s="72" t="s">
        <v>1249</v>
      </c>
      <c r="M537" s="72" t="s">
        <v>3003</v>
      </c>
      <c r="N537" s="63"/>
      <c r="O537" s="63"/>
      <c r="P537" s="63"/>
      <c r="Q537" s="63"/>
      <c r="R537" s="72" t="s">
        <v>498</v>
      </c>
      <c r="S537" s="63"/>
      <c r="T537" s="63"/>
      <c r="U537" s="63"/>
      <c r="V537" s="72" t="s">
        <v>2727</v>
      </c>
      <c r="W537" s="63"/>
      <c r="X537" s="63"/>
      <c r="Y537" s="63"/>
      <c r="Z537" s="72" t="s">
        <v>3017</v>
      </c>
      <c r="AA537" s="63"/>
      <c r="AB537" s="63"/>
      <c r="AC537" s="63"/>
      <c r="AD537" s="63"/>
      <c r="AE537" s="63"/>
      <c r="AF537" s="63"/>
      <c r="AG537" s="72" t="s">
        <v>3011</v>
      </c>
      <c r="AH537" s="63"/>
      <c r="AI537" s="63"/>
      <c r="AJ537" s="72" t="s">
        <v>301</v>
      </c>
      <c r="AK537" s="72"/>
      <c r="AL537" s="63"/>
      <c r="AM537" s="72"/>
      <c r="AN537" s="63"/>
      <c r="AO537" s="63">
        <f t="shared" si="66"/>
        <v>0</v>
      </c>
      <c r="AP537" s="71"/>
      <c r="AQ537" s="71"/>
      <c r="AR537" s="71"/>
    </row>
    <row r="538" spans="1:44" ht="15.75" customHeight="1">
      <c r="A538" s="63" t="s">
        <v>2933</v>
      </c>
      <c r="B538" s="72" t="s">
        <v>2934</v>
      </c>
      <c r="C538" s="72" t="s">
        <v>3005</v>
      </c>
      <c r="D538" s="72" t="s">
        <v>3006</v>
      </c>
      <c r="E538" s="72" t="s">
        <v>3018</v>
      </c>
      <c r="F538" s="72" t="s">
        <v>3019</v>
      </c>
      <c r="G538" s="72" t="s">
        <v>3018</v>
      </c>
      <c r="H538" s="72" t="s">
        <v>3020</v>
      </c>
      <c r="I538" s="63" t="s">
        <v>329</v>
      </c>
      <c r="J538" s="72"/>
      <c r="K538" s="72"/>
      <c r="L538" s="72" t="s">
        <v>1249</v>
      </c>
      <c r="M538" s="72" t="s">
        <v>3021</v>
      </c>
      <c r="N538" s="63"/>
      <c r="O538" s="63"/>
      <c r="P538" s="63"/>
      <c r="Q538" s="63"/>
      <c r="R538" s="72" t="s">
        <v>3022</v>
      </c>
      <c r="S538" s="63"/>
      <c r="T538" s="63"/>
      <c r="U538" s="63"/>
      <c r="V538" s="72"/>
      <c r="W538" s="63"/>
      <c r="X538" s="63"/>
      <c r="Y538" s="63"/>
      <c r="Z538" s="72" t="s">
        <v>3023</v>
      </c>
      <c r="AA538" s="63"/>
      <c r="AB538" s="63"/>
      <c r="AC538" s="63"/>
      <c r="AD538" s="63"/>
      <c r="AE538" s="63"/>
      <c r="AF538" s="63"/>
      <c r="AG538" s="72" t="s">
        <v>3024</v>
      </c>
      <c r="AH538" s="63"/>
      <c r="AI538" s="63"/>
      <c r="AJ538" s="72" t="s">
        <v>301</v>
      </c>
      <c r="AK538" s="72" t="s">
        <v>3025</v>
      </c>
      <c r="AL538" s="63"/>
      <c r="AM538" s="72" t="s">
        <v>3025</v>
      </c>
      <c r="AN538" s="63"/>
      <c r="AO538" s="63">
        <f t="shared" si="66"/>
        <v>0</v>
      </c>
      <c r="AP538" s="71"/>
      <c r="AQ538" s="71"/>
      <c r="AR538" s="71"/>
    </row>
    <row r="539" spans="1:44" ht="15.75" customHeight="1">
      <c r="A539" s="63" t="s">
        <v>2933</v>
      </c>
      <c r="B539" s="72" t="s">
        <v>2934</v>
      </c>
      <c r="C539" s="72" t="s">
        <v>3026</v>
      </c>
      <c r="D539" s="72" t="s">
        <v>3027</v>
      </c>
      <c r="E539" s="72" t="s">
        <v>3028</v>
      </c>
      <c r="F539" s="72" t="s">
        <v>3029</v>
      </c>
      <c r="G539" s="72" t="s">
        <v>3028</v>
      </c>
      <c r="H539" s="72" t="s">
        <v>3030</v>
      </c>
      <c r="I539" s="63" t="s">
        <v>329</v>
      </c>
      <c r="J539" s="72"/>
      <c r="K539" s="72"/>
      <c r="L539" s="72" t="s">
        <v>709</v>
      </c>
      <c r="M539" s="72" t="s">
        <v>3031</v>
      </c>
      <c r="N539" s="63"/>
      <c r="O539" s="63"/>
      <c r="P539" s="63"/>
      <c r="Q539" s="63"/>
      <c r="R539" s="72" t="s">
        <v>498</v>
      </c>
      <c r="S539" s="63"/>
      <c r="T539" s="63"/>
      <c r="U539" s="63"/>
      <c r="V539" s="72"/>
      <c r="W539" s="63"/>
      <c r="X539" s="63"/>
      <c r="Y539" s="63"/>
      <c r="Z539" s="72" t="s">
        <v>3032</v>
      </c>
      <c r="AA539" s="63"/>
      <c r="AB539" s="63"/>
      <c r="AC539" s="63"/>
      <c r="AD539" s="63"/>
      <c r="AE539" s="63"/>
      <c r="AF539" s="63"/>
      <c r="AG539" s="72" t="s">
        <v>3033</v>
      </c>
      <c r="AH539" s="63"/>
      <c r="AI539" s="63"/>
      <c r="AJ539" s="72" t="s">
        <v>301</v>
      </c>
      <c r="AK539" s="72"/>
      <c r="AL539" s="63"/>
      <c r="AM539" s="72"/>
      <c r="AN539" s="63"/>
      <c r="AO539" s="63">
        <f t="shared" si="66"/>
        <v>0</v>
      </c>
      <c r="AP539" s="71"/>
      <c r="AQ539" s="71"/>
      <c r="AR539" s="71"/>
    </row>
    <row r="540" spans="1:44" ht="15.75" customHeight="1">
      <c r="A540" s="63" t="s">
        <v>2933</v>
      </c>
      <c r="B540" s="72" t="s">
        <v>2934</v>
      </c>
      <c r="C540" s="72" t="s">
        <v>3026</v>
      </c>
      <c r="D540" s="72" t="s">
        <v>3027</v>
      </c>
      <c r="E540" s="72" t="s">
        <v>3028</v>
      </c>
      <c r="F540" s="72" t="s">
        <v>3029</v>
      </c>
      <c r="G540" s="72" t="s">
        <v>3034</v>
      </c>
      <c r="H540" s="72" t="s">
        <v>3035</v>
      </c>
      <c r="I540" s="63" t="s">
        <v>301</v>
      </c>
      <c r="J540" s="72"/>
      <c r="K540" s="72"/>
      <c r="L540" s="72" t="s">
        <v>709</v>
      </c>
      <c r="M540" s="72" t="s">
        <v>3036</v>
      </c>
      <c r="N540" s="63"/>
      <c r="O540" s="63"/>
      <c r="P540" s="63"/>
      <c r="Q540" s="63"/>
      <c r="R540" s="72" t="s">
        <v>498</v>
      </c>
      <c r="S540" s="63"/>
      <c r="T540" s="63"/>
      <c r="U540" s="63"/>
      <c r="V540" s="72"/>
      <c r="W540" s="63"/>
      <c r="X540" s="63"/>
      <c r="Y540" s="63"/>
      <c r="Z540" s="72" t="s">
        <v>3037</v>
      </c>
      <c r="AA540" s="63"/>
      <c r="AB540" s="63"/>
      <c r="AC540" s="63"/>
      <c r="AD540" s="63"/>
      <c r="AE540" s="63"/>
      <c r="AF540" s="63"/>
      <c r="AG540" s="72" t="s">
        <v>3033</v>
      </c>
      <c r="AH540" s="63"/>
      <c r="AI540" s="63"/>
      <c r="AJ540" s="72" t="s">
        <v>301</v>
      </c>
      <c r="AK540" s="72"/>
      <c r="AL540" s="63"/>
      <c r="AM540" s="72"/>
      <c r="AN540" s="63"/>
      <c r="AO540" s="63">
        <f t="shared" si="66"/>
        <v>0</v>
      </c>
      <c r="AP540" s="71"/>
      <c r="AQ540" s="71"/>
      <c r="AR540" s="71"/>
    </row>
    <row r="541" spans="1:44" ht="15.75" customHeight="1">
      <c r="A541" s="63" t="s">
        <v>2933</v>
      </c>
      <c r="B541" s="72" t="s">
        <v>2934</v>
      </c>
      <c r="C541" s="72" t="s">
        <v>3026</v>
      </c>
      <c r="D541" s="72" t="s">
        <v>3027</v>
      </c>
      <c r="E541" s="72" t="s">
        <v>3038</v>
      </c>
      <c r="F541" s="72" t="s">
        <v>3039</v>
      </c>
      <c r="G541" s="72" t="s">
        <v>3038</v>
      </c>
      <c r="H541" s="72" t="s">
        <v>3039</v>
      </c>
      <c r="I541" s="63" t="s">
        <v>329</v>
      </c>
      <c r="J541" s="72"/>
      <c r="K541" s="72"/>
      <c r="L541" s="72" t="s">
        <v>1249</v>
      </c>
      <c r="M541" s="72" t="s">
        <v>3040</v>
      </c>
      <c r="N541" s="63"/>
      <c r="O541" s="63"/>
      <c r="P541" s="63"/>
      <c r="Q541" s="63"/>
      <c r="R541" s="72" t="s">
        <v>498</v>
      </c>
      <c r="S541" s="63"/>
      <c r="T541" s="63"/>
      <c r="U541" s="63"/>
      <c r="V541" s="72"/>
      <c r="W541" s="63"/>
      <c r="X541" s="63"/>
      <c r="Y541" s="63"/>
      <c r="Z541" s="72" t="s">
        <v>3041</v>
      </c>
      <c r="AA541" s="63"/>
      <c r="AB541" s="63"/>
      <c r="AC541" s="63"/>
      <c r="AD541" s="63"/>
      <c r="AE541" s="63"/>
      <c r="AF541" s="63"/>
      <c r="AG541" s="72" t="s">
        <v>3042</v>
      </c>
      <c r="AH541" s="63"/>
      <c r="AI541" s="63"/>
      <c r="AJ541" s="72" t="s">
        <v>301</v>
      </c>
      <c r="AK541" s="72" t="s">
        <v>3025</v>
      </c>
      <c r="AL541" s="63"/>
      <c r="AM541" s="72" t="s">
        <v>3025</v>
      </c>
      <c r="AN541" s="63"/>
      <c r="AO541" s="63">
        <f t="shared" si="66"/>
        <v>0</v>
      </c>
      <c r="AP541" s="71"/>
      <c r="AQ541" s="71"/>
      <c r="AR541" s="71"/>
    </row>
    <row r="542" spans="1:44" ht="15.75" customHeight="1">
      <c r="A542" s="63" t="s">
        <v>2933</v>
      </c>
      <c r="B542" s="72" t="s">
        <v>2934</v>
      </c>
      <c r="C542" s="72" t="s">
        <v>3026</v>
      </c>
      <c r="D542" s="72" t="s">
        <v>3027</v>
      </c>
      <c r="E542" s="72" t="s">
        <v>3038</v>
      </c>
      <c r="F542" s="72" t="s">
        <v>3039</v>
      </c>
      <c r="G542" s="72" t="s">
        <v>3043</v>
      </c>
      <c r="H542" s="72" t="s">
        <v>3044</v>
      </c>
      <c r="I542" s="63" t="s">
        <v>301</v>
      </c>
      <c r="J542" s="72"/>
      <c r="K542" s="72"/>
      <c r="L542" s="72" t="s">
        <v>3045</v>
      </c>
      <c r="M542" s="72" t="s">
        <v>3046</v>
      </c>
      <c r="N542" s="63"/>
      <c r="O542" s="63"/>
      <c r="P542" s="63"/>
      <c r="Q542" s="63"/>
      <c r="R542" s="72" t="s">
        <v>498</v>
      </c>
      <c r="S542" s="63"/>
      <c r="T542" s="63"/>
      <c r="U542" s="63"/>
      <c r="V542" s="72"/>
      <c r="W542" s="63"/>
      <c r="X542" s="63"/>
      <c r="Y542" s="63"/>
      <c r="Z542" s="72" t="s">
        <v>3047</v>
      </c>
      <c r="AA542" s="63"/>
      <c r="AB542" s="63"/>
      <c r="AC542" s="63"/>
      <c r="AD542" s="63"/>
      <c r="AE542" s="63"/>
      <c r="AF542" s="63"/>
      <c r="AG542" s="72" t="s">
        <v>3042</v>
      </c>
      <c r="AH542" s="63"/>
      <c r="AI542" s="63"/>
      <c r="AJ542" s="72" t="s">
        <v>301</v>
      </c>
      <c r="AK542" s="72"/>
      <c r="AL542" s="63"/>
      <c r="AM542" s="72"/>
      <c r="AN542" s="63"/>
      <c r="AO542" s="63">
        <f t="shared" si="66"/>
        <v>0</v>
      </c>
      <c r="AP542" s="71"/>
      <c r="AQ542" s="71"/>
      <c r="AR542" s="71"/>
    </row>
    <row r="543" spans="1:44" ht="15.75" customHeight="1">
      <c r="A543" s="63" t="s">
        <v>2933</v>
      </c>
      <c r="B543" s="72" t="s">
        <v>2934</v>
      </c>
      <c r="C543" s="72" t="s">
        <v>3026</v>
      </c>
      <c r="D543" s="72" t="s">
        <v>3027</v>
      </c>
      <c r="E543" s="72" t="s">
        <v>3048</v>
      </c>
      <c r="F543" s="72" t="s">
        <v>3049</v>
      </c>
      <c r="G543" s="72" t="s">
        <v>3048</v>
      </c>
      <c r="H543" s="72" t="s">
        <v>3049</v>
      </c>
      <c r="I543" s="63" t="s">
        <v>329</v>
      </c>
      <c r="J543" s="72"/>
      <c r="K543" s="72"/>
      <c r="L543" s="72" t="s">
        <v>709</v>
      </c>
      <c r="M543" s="72" t="s">
        <v>3050</v>
      </c>
      <c r="N543" s="63"/>
      <c r="O543" s="63"/>
      <c r="P543" s="63"/>
      <c r="Q543" s="63"/>
      <c r="R543" s="72" t="s">
        <v>498</v>
      </c>
      <c r="S543" s="63"/>
      <c r="T543" s="63"/>
      <c r="U543" s="63"/>
      <c r="V543" s="72"/>
      <c r="W543" s="63"/>
      <c r="X543" s="63"/>
      <c r="Y543" s="63"/>
      <c r="Z543" s="72" t="s">
        <v>3051</v>
      </c>
      <c r="AA543" s="63"/>
      <c r="AB543" s="63"/>
      <c r="AC543" s="63"/>
      <c r="AD543" s="63"/>
      <c r="AE543" s="63"/>
      <c r="AF543" s="63"/>
      <c r="AG543" s="72" t="s">
        <v>3052</v>
      </c>
      <c r="AH543" s="63"/>
      <c r="AI543" s="63"/>
      <c r="AJ543" s="72" t="s">
        <v>301</v>
      </c>
      <c r="AK543" s="72"/>
      <c r="AL543" s="63"/>
      <c r="AM543" s="72"/>
      <c r="AN543" s="63"/>
      <c r="AO543" s="63">
        <f t="shared" si="66"/>
        <v>0</v>
      </c>
      <c r="AP543" s="71"/>
      <c r="AQ543" s="71"/>
      <c r="AR543" s="71"/>
    </row>
    <row r="544" spans="1:44" ht="15.75" customHeight="1">
      <c r="A544" s="63" t="s">
        <v>2933</v>
      </c>
      <c r="B544" s="72" t="s">
        <v>2934</v>
      </c>
      <c r="C544" s="72" t="s">
        <v>3053</v>
      </c>
      <c r="D544" s="72" t="s">
        <v>3054</v>
      </c>
      <c r="E544" s="72" t="s">
        <v>3055</v>
      </c>
      <c r="F544" s="72" t="s">
        <v>3056</v>
      </c>
      <c r="G544" s="72" t="s">
        <v>3055</v>
      </c>
      <c r="H544" s="72" t="s">
        <v>3057</v>
      </c>
      <c r="I544" s="63" t="s">
        <v>329</v>
      </c>
      <c r="J544" s="72"/>
      <c r="K544" s="72"/>
      <c r="L544" s="72" t="s">
        <v>1249</v>
      </c>
      <c r="M544" s="72" t="s">
        <v>3058</v>
      </c>
      <c r="N544" s="63"/>
      <c r="O544" s="63"/>
      <c r="P544" s="63"/>
      <c r="Q544" s="63"/>
      <c r="R544" s="72" t="s">
        <v>498</v>
      </c>
      <c r="S544" s="63"/>
      <c r="T544" s="63"/>
      <c r="U544" s="63"/>
      <c r="V544" s="72"/>
      <c r="W544" s="63"/>
      <c r="X544" s="63"/>
      <c r="Y544" s="63"/>
      <c r="Z544" s="72" t="s">
        <v>3059</v>
      </c>
      <c r="AA544" s="63"/>
      <c r="AB544" s="63"/>
      <c r="AC544" s="63"/>
      <c r="AD544" s="63"/>
      <c r="AE544" s="63"/>
      <c r="AF544" s="63"/>
      <c r="AG544" s="72" t="s">
        <v>3060</v>
      </c>
      <c r="AH544" s="63"/>
      <c r="AI544" s="63"/>
      <c r="AJ544" s="72" t="s">
        <v>301</v>
      </c>
      <c r="AK544" s="72"/>
      <c r="AL544" s="63"/>
      <c r="AM544" s="72"/>
      <c r="AN544" s="63"/>
      <c r="AO544" s="63">
        <f t="shared" si="66"/>
        <v>0</v>
      </c>
      <c r="AP544" s="71"/>
      <c r="AQ544" s="71"/>
      <c r="AR544" s="71"/>
    </row>
    <row r="545" spans="1:44" ht="15.75" customHeight="1">
      <c r="A545" s="63" t="s">
        <v>2933</v>
      </c>
      <c r="B545" s="72" t="s">
        <v>2934</v>
      </c>
      <c r="C545" s="72" t="s">
        <v>3053</v>
      </c>
      <c r="D545" s="72" t="s">
        <v>3054</v>
      </c>
      <c r="E545" s="72" t="s">
        <v>3055</v>
      </c>
      <c r="F545" s="72" t="s">
        <v>3056</v>
      </c>
      <c r="G545" s="72" t="s">
        <v>3061</v>
      </c>
      <c r="H545" s="72" t="s">
        <v>3062</v>
      </c>
      <c r="I545" s="63" t="s">
        <v>301</v>
      </c>
      <c r="J545" s="72"/>
      <c r="K545" s="72"/>
      <c r="L545" s="72" t="s">
        <v>1249</v>
      </c>
      <c r="M545" s="72" t="s">
        <v>3063</v>
      </c>
      <c r="N545" s="63"/>
      <c r="O545" s="63"/>
      <c r="P545" s="63"/>
      <c r="Q545" s="63"/>
      <c r="R545" s="72" t="s">
        <v>498</v>
      </c>
      <c r="S545" s="63"/>
      <c r="T545" s="63"/>
      <c r="U545" s="63"/>
      <c r="V545" s="72"/>
      <c r="W545" s="63"/>
      <c r="X545" s="63"/>
      <c r="Y545" s="63"/>
      <c r="Z545" s="72" t="s">
        <v>3064</v>
      </c>
      <c r="AA545" s="63"/>
      <c r="AB545" s="63"/>
      <c r="AC545" s="63"/>
      <c r="AD545" s="63"/>
      <c r="AE545" s="63"/>
      <c r="AF545" s="63"/>
      <c r="AG545" s="72" t="s">
        <v>3060</v>
      </c>
      <c r="AH545" s="63"/>
      <c r="AI545" s="63"/>
      <c r="AJ545" s="72" t="s">
        <v>301</v>
      </c>
      <c r="AK545" s="72"/>
      <c r="AL545" s="63"/>
      <c r="AM545" s="72"/>
      <c r="AN545" s="63"/>
      <c r="AO545" s="63">
        <f t="shared" si="66"/>
        <v>0</v>
      </c>
      <c r="AP545" s="71"/>
      <c r="AQ545" s="71"/>
      <c r="AR545" s="71"/>
    </row>
    <row r="546" spans="1:44" ht="15.75" customHeight="1">
      <c r="A546" s="63" t="s">
        <v>2933</v>
      </c>
      <c r="B546" s="72" t="s">
        <v>2934</v>
      </c>
      <c r="C546" s="72" t="s">
        <v>3053</v>
      </c>
      <c r="D546" s="72" t="s">
        <v>3054</v>
      </c>
      <c r="E546" s="72" t="s">
        <v>3055</v>
      </c>
      <c r="F546" s="72" t="s">
        <v>3056</v>
      </c>
      <c r="G546" s="72" t="s">
        <v>3065</v>
      </c>
      <c r="H546" s="72" t="s">
        <v>3066</v>
      </c>
      <c r="I546" s="63" t="s">
        <v>301</v>
      </c>
      <c r="J546" s="72">
        <v>1</v>
      </c>
      <c r="K546" s="72"/>
      <c r="L546" s="72" t="s">
        <v>1249</v>
      </c>
      <c r="M546" s="72" t="s">
        <v>3067</v>
      </c>
      <c r="N546" s="63"/>
      <c r="O546" s="63"/>
      <c r="P546" s="63"/>
      <c r="Q546" s="63"/>
      <c r="R546" s="72" t="s">
        <v>498</v>
      </c>
      <c r="S546" s="63"/>
      <c r="T546" s="63"/>
      <c r="U546" s="63"/>
      <c r="V546" s="72"/>
      <c r="W546" s="63"/>
      <c r="X546" s="63"/>
      <c r="Y546" s="63"/>
      <c r="Z546" s="72" t="s">
        <v>3068</v>
      </c>
      <c r="AA546" s="63"/>
      <c r="AB546" s="63"/>
      <c r="AC546" s="63"/>
      <c r="AD546" s="63"/>
      <c r="AE546" s="63"/>
      <c r="AF546" s="63"/>
      <c r="AG546" s="72" t="s">
        <v>3069</v>
      </c>
      <c r="AH546" s="63"/>
      <c r="AI546" s="63"/>
      <c r="AJ546" s="72" t="s">
        <v>301</v>
      </c>
      <c r="AK546" s="72"/>
      <c r="AL546" s="63"/>
      <c r="AM546" s="72"/>
      <c r="AN546" s="63"/>
      <c r="AO546" s="63">
        <f t="shared" si="66"/>
        <v>0</v>
      </c>
      <c r="AP546" s="71"/>
      <c r="AQ546" s="71"/>
      <c r="AR546" s="71"/>
    </row>
    <row r="547" spans="1:44" ht="15.75" customHeight="1">
      <c r="A547" s="63" t="s">
        <v>2933</v>
      </c>
      <c r="B547" s="72" t="s">
        <v>2934</v>
      </c>
      <c r="C547" s="72" t="s">
        <v>3053</v>
      </c>
      <c r="D547" s="72" t="s">
        <v>3054</v>
      </c>
      <c r="E547" s="72" t="s">
        <v>3055</v>
      </c>
      <c r="F547" s="72" t="s">
        <v>3056</v>
      </c>
      <c r="G547" s="72" t="s">
        <v>3070</v>
      </c>
      <c r="H547" s="72" t="s">
        <v>3071</v>
      </c>
      <c r="I547" s="63" t="s">
        <v>301</v>
      </c>
      <c r="J547" s="72">
        <v>1</v>
      </c>
      <c r="K547" s="72"/>
      <c r="L547" s="72" t="s">
        <v>709</v>
      </c>
      <c r="M547" s="72" t="s">
        <v>3072</v>
      </c>
      <c r="N547" s="63"/>
      <c r="O547" s="63"/>
      <c r="P547" s="63"/>
      <c r="Q547" s="63"/>
      <c r="R547" s="72" t="s">
        <v>498</v>
      </c>
      <c r="S547" s="63"/>
      <c r="T547" s="63"/>
      <c r="U547" s="63"/>
      <c r="V547" s="72"/>
      <c r="W547" s="63"/>
      <c r="X547" s="63"/>
      <c r="Y547" s="63"/>
      <c r="Z547" s="72" t="s">
        <v>3073</v>
      </c>
      <c r="AA547" s="63"/>
      <c r="AB547" s="63"/>
      <c r="AC547" s="63"/>
      <c r="AD547" s="63"/>
      <c r="AE547" s="63"/>
      <c r="AF547" s="63"/>
      <c r="AG547" s="72" t="s">
        <v>3074</v>
      </c>
      <c r="AH547" s="63"/>
      <c r="AI547" s="63"/>
      <c r="AJ547" s="72" t="s">
        <v>301</v>
      </c>
      <c r="AK547" s="72" t="s">
        <v>3075</v>
      </c>
      <c r="AL547" s="63"/>
      <c r="AM547" s="72" t="s">
        <v>3075</v>
      </c>
      <c r="AN547" s="63"/>
      <c r="AO547" s="63">
        <f t="shared" si="66"/>
        <v>0</v>
      </c>
      <c r="AP547" s="71"/>
      <c r="AQ547" s="71"/>
      <c r="AR547" s="71"/>
    </row>
    <row r="548" spans="1:44" ht="15.75" customHeight="1">
      <c r="A548" s="63" t="s">
        <v>2933</v>
      </c>
      <c r="B548" s="72" t="s">
        <v>2934</v>
      </c>
      <c r="C548" s="72" t="s">
        <v>3053</v>
      </c>
      <c r="D548" s="72" t="s">
        <v>3054</v>
      </c>
      <c r="E548" s="72" t="s">
        <v>3055</v>
      </c>
      <c r="F548" s="72" t="s">
        <v>3056</v>
      </c>
      <c r="G548" s="72" t="s">
        <v>3076</v>
      </c>
      <c r="H548" s="72" t="s">
        <v>3077</v>
      </c>
      <c r="I548" s="63" t="s">
        <v>301</v>
      </c>
      <c r="J548" s="72">
        <v>1</v>
      </c>
      <c r="K548" s="72"/>
      <c r="L548" s="72" t="s">
        <v>1249</v>
      </c>
      <c r="M548" s="72" t="s">
        <v>3078</v>
      </c>
      <c r="N548" s="63"/>
      <c r="O548" s="63"/>
      <c r="P548" s="63"/>
      <c r="Q548" s="63"/>
      <c r="R548" s="72" t="s">
        <v>498</v>
      </c>
      <c r="S548" s="63"/>
      <c r="T548" s="63"/>
      <c r="U548" s="63"/>
      <c r="V548" s="72"/>
      <c r="W548" s="63"/>
      <c r="X548" s="63"/>
      <c r="Y548" s="63"/>
      <c r="Z548" s="72" t="s">
        <v>3079</v>
      </c>
      <c r="AA548" s="63"/>
      <c r="AB548" s="63"/>
      <c r="AC548" s="63"/>
      <c r="AD548" s="63"/>
      <c r="AE548" s="63"/>
      <c r="AF548" s="63"/>
      <c r="AG548" s="72" t="s">
        <v>3074</v>
      </c>
      <c r="AH548" s="63"/>
      <c r="AI548" s="63"/>
      <c r="AJ548" s="72" t="s">
        <v>301</v>
      </c>
      <c r="AK548" s="72" t="s">
        <v>3075</v>
      </c>
      <c r="AL548" s="63"/>
      <c r="AM548" s="72" t="s">
        <v>3075</v>
      </c>
      <c r="AN548" s="63"/>
      <c r="AO548" s="63">
        <f t="shared" si="66"/>
        <v>0</v>
      </c>
      <c r="AP548" s="71"/>
      <c r="AQ548" s="71"/>
      <c r="AR548" s="71"/>
    </row>
    <row r="549" spans="1:44" ht="15.75" customHeight="1">
      <c r="A549" s="63" t="s">
        <v>2933</v>
      </c>
      <c r="B549" s="72" t="s">
        <v>2934</v>
      </c>
      <c r="C549" s="72" t="s">
        <v>3053</v>
      </c>
      <c r="D549" s="72" t="s">
        <v>3054</v>
      </c>
      <c r="E549" s="72" t="s">
        <v>3080</v>
      </c>
      <c r="F549" s="72" t="s">
        <v>3081</v>
      </c>
      <c r="G549" s="72" t="s">
        <v>3080</v>
      </c>
      <c r="H549" s="72" t="s">
        <v>3082</v>
      </c>
      <c r="I549" s="63" t="s">
        <v>301</v>
      </c>
      <c r="J549" s="72"/>
      <c r="K549" s="72"/>
      <c r="L549" s="72" t="s">
        <v>1249</v>
      </c>
      <c r="M549" s="72" t="s">
        <v>3083</v>
      </c>
      <c r="N549" s="63"/>
      <c r="O549" s="63"/>
      <c r="P549" s="63"/>
      <c r="Q549" s="63"/>
      <c r="R549" s="72" t="s">
        <v>3084</v>
      </c>
      <c r="S549" s="63"/>
      <c r="T549" s="63"/>
      <c r="U549" s="63"/>
      <c r="V549" s="72"/>
      <c r="W549" s="63"/>
      <c r="X549" s="63"/>
      <c r="Y549" s="63"/>
      <c r="Z549" s="72" t="s">
        <v>3085</v>
      </c>
      <c r="AA549" s="63"/>
      <c r="AB549" s="63"/>
      <c r="AC549" s="63"/>
      <c r="AD549" s="63"/>
      <c r="AE549" s="63"/>
      <c r="AF549" s="63"/>
      <c r="AG549" s="72" t="s">
        <v>3024</v>
      </c>
      <c r="AH549" s="63"/>
      <c r="AI549" s="63"/>
      <c r="AJ549" s="72" t="s">
        <v>301</v>
      </c>
      <c r="AK549" s="72" t="s">
        <v>3025</v>
      </c>
      <c r="AL549" s="63"/>
      <c r="AM549" s="72" t="s">
        <v>3025</v>
      </c>
      <c r="AN549" s="63"/>
      <c r="AO549" s="63">
        <f t="shared" si="66"/>
        <v>0</v>
      </c>
      <c r="AP549" s="71"/>
      <c r="AQ549" s="71"/>
      <c r="AR549" s="71"/>
    </row>
    <row r="550" spans="1:44" ht="15.75" customHeight="1">
      <c r="A550" s="63" t="s">
        <v>2933</v>
      </c>
      <c r="B550" s="72" t="s">
        <v>2934</v>
      </c>
      <c r="C550" s="72" t="s">
        <v>3053</v>
      </c>
      <c r="D550" s="72" t="s">
        <v>3054</v>
      </c>
      <c r="E550" s="72" t="s">
        <v>3080</v>
      </c>
      <c r="F550" s="72" t="s">
        <v>3081</v>
      </c>
      <c r="G550" s="72" t="s">
        <v>3086</v>
      </c>
      <c r="H550" s="72" t="s">
        <v>3087</v>
      </c>
      <c r="I550" s="63" t="s">
        <v>329</v>
      </c>
      <c r="J550" s="72"/>
      <c r="K550" s="72"/>
      <c r="L550" s="72" t="s">
        <v>1584</v>
      </c>
      <c r="M550" s="72" t="s">
        <v>3088</v>
      </c>
      <c r="N550" s="63"/>
      <c r="O550" s="63"/>
      <c r="P550" s="63"/>
      <c r="Q550" s="63"/>
      <c r="R550" s="72" t="s">
        <v>3089</v>
      </c>
      <c r="S550" s="63"/>
      <c r="T550" s="63"/>
      <c r="U550" s="63"/>
      <c r="V550" s="72"/>
      <c r="W550" s="63"/>
      <c r="X550" s="63"/>
      <c r="Y550" s="63"/>
      <c r="Z550" s="72" t="s">
        <v>3090</v>
      </c>
      <c r="AA550" s="63"/>
      <c r="AB550" s="63"/>
      <c r="AC550" s="63"/>
      <c r="AD550" s="63"/>
      <c r="AE550" s="63"/>
      <c r="AF550" s="63"/>
      <c r="AG550" s="72" t="s">
        <v>3091</v>
      </c>
      <c r="AH550" s="63"/>
      <c r="AI550" s="63"/>
      <c r="AJ550" s="72" t="s">
        <v>301</v>
      </c>
      <c r="AK550" s="72" t="s">
        <v>3092</v>
      </c>
      <c r="AL550" s="63"/>
      <c r="AM550" s="72" t="s">
        <v>3092</v>
      </c>
      <c r="AN550" s="63"/>
      <c r="AO550" s="63">
        <f t="shared" si="66"/>
        <v>0</v>
      </c>
      <c r="AP550" s="71"/>
      <c r="AQ550" s="71"/>
      <c r="AR550" s="71"/>
    </row>
    <row r="551" spans="1:44" ht="15.75" customHeight="1">
      <c r="A551" s="63" t="s">
        <v>2933</v>
      </c>
      <c r="B551" s="72" t="s">
        <v>2934</v>
      </c>
      <c r="C551" s="72" t="s">
        <v>3053</v>
      </c>
      <c r="D551" s="72" t="s">
        <v>3054</v>
      </c>
      <c r="E551" s="72" t="s">
        <v>3093</v>
      </c>
      <c r="F551" s="72" t="s">
        <v>3094</v>
      </c>
      <c r="G551" s="72" t="s">
        <v>3093</v>
      </c>
      <c r="H551" s="72" t="s">
        <v>3095</v>
      </c>
      <c r="I551" s="63" t="s">
        <v>301</v>
      </c>
      <c r="J551" s="72"/>
      <c r="K551" s="72"/>
      <c r="L551" s="72" t="s">
        <v>1249</v>
      </c>
      <c r="M551" s="72" t="s">
        <v>3096</v>
      </c>
      <c r="N551" s="63"/>
      <c r="O551" s="63"/>
      <c r="P551" s="63"/>
      <c r="Q551" s="63"/>
      <c r="R551" s="72"/>
      <c r="S551" s="63"/>
      <c r="T551" s="63"/>
      <c r="U551" s="63"/>
      <c r="V551" s="72"/>
      <c r="W551" s="63"/>
      <c r="X551" s="63"/>
      <c r="Y551" s="63"/>
      <c r="Z551" s="72" t="s">
        <v>3097</v>
      </c>
      <c r="AA551" s="63"/>
      <c r="AB551" s="63"/>
      <c r="AC551" s="63"/>
      <c r="AD551" s="63"/>
      <c r="AE551" s="63"/>
      <c r="AF551" s="63"/>
      <c r="AG551" s="72" t="s">
        <v>3091</v>
      </c>
      <c r="AH551" s="63"/>
      <c r="AI551" s="63"/>
      <c r="AJ551" s="72" t="s">
        <v>301</v>
      </c>
      <c r="AK551" s="72"/>
      <c r="AL551" s="63"/>
      <c r="AM551" s="72"/>
      <c r="AN551" s="63"/>
      <c r="AO551" s="63">
        <f t="shared" si="66"/>
        <v>0</v>
      </c>
      <c r="AP551" s="71"/>
      <c r="AQ551" s="71"/>
      <c r="AR551" s="71"/>
    </row>
    <row r="552" spans="1:44" ht="15.75" customHeight="1">
      <c r="A552" s="63" t="s">
        <v>2933</v>
      </c>
      <c r="B552" s="72" t="s">
        <v>2934</v>
      </c>
      <c r="C552" s="72" t="s">
        <v>3053</v>
      </c>
      <c r="D552" s="72" t="s">
        <v>3054</v>
      </c>
      <c r="E552" s="72" t="s">
        <v>3093</v>
      </c>
      <c r="F552" s="72" t="s">
        <v>3094</v>
      </c>
      <c r="G552" s="72" t="s">
        <v>3098</v>
      </c>
      <c r="H552" s="72" t="s">
        <v>3099</v>
      </c>
      <c r="I552" s="63" t="s">
        <v>301</v>
      </c>
      <c r="J552" s="72">
        <v>1</v>
      </c>
      <c r="K552" s="72"/>
      <c r="L552" s="72" t="s">
        <v>1249</v>
      </c>
      <c r="M552" s="72" t="s">
        <v>3100</v>
      </c>
      <c r="N552" s="63"/>
      <c r="O552" s="63"/>
      <c r="P552" s="63"/>
      <c r="Q552" s="63"/>
      <c r="R552" s="72"/>
      <c r="S552" s="63"/>
      <c r="T552" s="63"/>
      <c r="U552" s="63"/>
      <c r="V552" s="72"/>
      <c r="W552" s="63"/>
      <c r="X552" s="63"/>
      <c r="Y552" s="63"/>
      <c r="Z552" s="72" t="s">
        <v>3101</v>
      </c>
      <c r="AA552" s="63"/>
      <c r="AB552" s="63"/>
      <c r="AC552" s="63"/>
      <c r="AD552" s="63"/>
      <c r="AE552" s="63"/>
      <c r="AF552" s="63"/>
      <c r="AG552" s="72" t="s">
        <v>3091</v>
      </c>
      <c r="AH552" s="63"/>
      <c r="AI552" s="63"/>
      <c r="AJ552" s="72" t="s">
        <v>301</v>
      </c>
      <c r="AK552" s="72"/>
      <c r="AL552" s="63"/>
      <c r="AM552" s="72"/>
      <c r="AN552" s="63"/>
      <c r="AO552" s="63">
        <f t="shared" si="66"/>
        <v>0</v>
      </c>
      <c r="AP552" s="71"/>
      <c r="AQ552" s="71"/>
      <c r="AR552" s="71"/>
    </row>
    <row r="553" spans="1:44" ht="15.75" customHeight="1">
      <c r="A553" s="63" t="s">
        <v>2933</v>
      </c>
      <c r="B553" s="72" t="s">
        <v>2934</v>
      </c>
      <c r="C553" s="72" t="s">
        <v>3102</v>
      </c>
      <c r="D553" s="72" t="s">
        <v>3103</v>
      </c>
      <c r="E553" s="72" t="s">
        <v>3104</v>
      </c>
      <c r="F553" s="72" t="s">
        <v>3105</v>
      </c>
      <c r="G553" s="72" t="s">
        <v>3104</v>
      </c>
      <c r="H553" s="72" t="s">
        <v>3105</v>
      </c>
      <c r="I553" s="63" t="s">
        <v>329</v>
      </c>
      <c r="J553" s="72"/>
      <c r="K553" s="72"/>
      <c r="L553" s="72" t="s">
        <v>1249</v>
      </c>
      <c r="M553" s="72" t="s">
        <v>3106</v>
      </c>
      <c r="N553" s="63"/>
      <c r="O553" s="63"/>
      <c r="P553" s="63"/>
      <c r="Q553" s="63"/>
      <c r="R553" s="72" t="s">
        <v>3107</v>
      </c>
      <c r="S553" s="63"/>
      <c r="T553" s="63"/>
      <c r="U553" s="63"/>
      <c r="V553" s="72" t="s">
        <v>3108</v>
      </c>
      <c r="W553" s="63"/>
      <c r="X553" s="63"/>
      <c r="Y553" s="63"/>
      <c r="Z553" s="72" t="s">
        <v>3109</v>
      </c>
      <c r="AA553" s="63"/>
      <c r="AB553" s="63"/>
      <c r="AC553" s="63"/>
      <c r="AD553" s="63"/>
      <c r="AE553" s="63"/>
      <c r="AF553" s="63"/>
      <c r="AG553" s="72" t="s">
        <v>3110</v>
      </c>
      <c r="AH553" s="63"/>
      <c r="AI553" s="63"/>
      <c r="AJ553" s="72" t="s">
        <v>301</v>
      </c>
      <c r="AK553" s="72" t="s">
        <v>3111</v>
      </c>
      <c r="AL553" s="63"/>
      <c r="AM553" s="72" t="s">
        <v>3111</v>
      </c>
      <c r="AN553" s="63"/>
      <c r="AO553" s="63">
        <f t="shared" si="66"/>
        <v>0</v>
      </c>
      <c r="AP553" s="71"/>
      <c r="AQ553" s="71"/>
      <c r="AR553" s="71"/>
    </row>
    <row r="554" spans="1:44" ht="15.75" customHeight="1">
      <c r="A554" s="63" t="s">
        <v>2933</v>
      </c>
      <c r="B554" s="72" t="s">
        <v>2934</v>
      </c>
      <c r="C554" s="72" t="s">
        <v>3112</v>
      </c>
      <c r="D554" s="72" t="s">
        <v>3113</v>
      </c>
      <c r="E554" s="72" t="s">
        <v>3114</v>
      </c>
      <c r="F554" s="72" t="s">
        <v>3115</v>
      </c>
      <c r="G554" s="72" t="s">
        <v>3114</v>
      </c>
      <c r="H554" s="72" t="s">
        <v>3116</v>
      </c>
      <c r="I554" s="63" t="s">
        <v>301</v>
      </c>
      <c r="J554" s="72"/>
      <c r="K554" s="72"/>
      <c r="L554" s="72" t="s">
        <v>3117</v>
      </c>
      <c r="M554" s="72" t="s">
        <v>3118</v>
      </c>
      <c r="N554" s="63"/>
      <c r="O554" s="63"/>
      <c r="P554" s="63"/>
      <c r="Q554" s="63"/>
      <c r="R554" s="72" t="s">
        <v>3119</v>
      </c>
      <c r="S554" s="63"/>
      <c r="T554" s="63"/>
      <c r="U554" s="63"/>
      <c r="V554" s="72" t="s">
        <v>2952</v>
      </c>
      <c r="W554" s="63"/>
      <c r="X554" s="63"/>
      <c r="Y554" s="63"/>
      <c r="Z554" s="72" t="s">
        <v>3120</v>
      </c>
      <c r="AA554" s="63"/>
      <c r="AB554" s="63"/>
      <c r="AC554" s="63"/>
      <c r="AD554" s="63"/>
      <c r="AE554" s="63"/>
      <c r="AF554" s="63"/>
      <c r="AG554" s="72" t="s">
        <v>3121</v>
      </c>
      <c r="AH554" s="63"/>
      <c r="AI554" s="63"/>
      <c r="AJ554" s="72" t="s">
        <v>301</v>
      </c>
      <c r="AK554" s="72" t="s">
        <v>3122</v>
      </c>
      <c r="AL554" s="63"/>
      <c r="AM554" s="72" t="s">
        <v>3122</v>
      </c>
      <c r="AN554" s="63"/>
      <c r="AO554" s="63">
        <f t="shared" si="66"/>
        <v>0</v>
      </c>
      <c r="AP554" s="71"/>
      <c r="AQ554" s="71"/>
      <c r="AR554" s="71"/>
    </row>
    <row r="555" spans="1:44" ht="15.75" customHeight="1">
      <c r="A555" s="63" t="s">
        <v>2933</v>
      </c>
      <c r="B555" s="72" t="s">
        <v>2934</v>
      </c>
      <c r="C555" s="72" t="s">
        <v>3112</v>
      </c>
      <c r="D555" s="72" t="s">
        <v>3113</v>
      </c>
      <c r="E555" s="72" t="s">
        <v>3114</v>
      </c>
      <c r="F555" s="72" t="s">
        <v>3115</v>
      </c>
      <c r="G555" s="72" t="s">
        <v>3123</v>
      </c>
      <c r="H555" s="72" t="s">
        <v>3124</v>
      </c>
      <c r="I555" s="63" t="s">
        <v>301</v>
      </c>
      <c r="J555" s="72">
        <v>1</v>
      </c>
      <c r="K555" s="72"/>
      <c r="L555" s="72" t="s">
        <v>3117</v>
      </c>
      <c r="M555" s="72" t="s">
        <v>3118</v>
      </c>
      <c r="N555" s="63"/>
      <c r="O555" s="63"/>
      <c r="P555" s="63"/>
      <c r="Q555" s="63"/>
      <c r="R555" s="72" t="s">
        <v>3119</v>
      </c>
      <c r="S555" s="63"/>
      <c r="T555" s="63"/>
      <c r="U555" s="63"/>
      <c r="V555" s="72" t="s">
        <v>2952</v>
      </c>
      <c r="W555" s="63"/>
      <c r="X555" s="63"/>
      <c r="Y555" s="63"/>
      <c r="Z555" s="72">
        <v>99207.02</v>
      </c>
      <c r="AA555" s="63"/>
      <c r="AB555" s="63"/>
      <c r="AC555" s="63"/>
      <c r="AD555" s="63"/>
      <c r="AE555" s="63"/>
      <c r="AF555" s="63"/>
      <c r="AG555" s="72" t="s">
        <v>3125</v>
      </c>
      <c r="AH555" s="63"/>
      <c r="AI555" s="63"/>
      <c r="AJ555" s="72" t="s">
        <v>301</v>
      </c>
      <c r="AK555" s="72" t="s">
        <v>3122</v>
      </c>
      <c r="AL555" s="63"/>
      <c r="AM555" s="72" t="s">
        <v>3122</v>
      </c>
      <c r="AN555" s="63"/>
      <c r="AO555" s="63">
        <f t="shared" si="66"/>
        <v>0</v>
      </c>
      <c r="AP555" s="71"/>
      <c r="AQ555" s="71"/>
      <c r="AR555" s="71"/>
    </row>
    <row r="556" spans="1:44" ht="15.75" customHeight="1">
      <c r="A556" s="63" t="s">
        <v>2933</v>
      </c>
      <c r="B556" s="72" t="s">
        <v>2934</v>
      </c>
      <c r="C556" s="72" t="s">
        <v>3112</v>
      </c>
      <c r="D556" s="72" t="s">
        <v>3113</v>
      </c>
      <c r="E556" s="72" t="s">
        <v>3114</v>
      </c>
      <c r="F556" s="72" t="s">
        <v>3115</v>
      </c>
      <c r="G556" s="72" t="s">
        <v>3126</v>
      </c>
      <c r="H556" s="72" t="s">
        <v>3127</v>
      </c>
      <c r="I556" s="63" t="s">
        <v>301</v>
      </c>
      <c r="J556" s="72">
        <v>1</v>
      </c>
      <c r="K556" s="72"/>
      <c r="L556" s="72" t="s">
        <v>3117</v>
      </c>
      <c r="M556" s="72" t="s">
        <v>3118</v>
      </c>
      <c r="N556" s="63"/>
      <c r="O556" s="63"/>
      <c r="P556" s="63"/>
      <c r="Q556" s="63"/>
      <c r="R556" s="72" t="s">
        <v>3119</v>
      </c>
      <c r="S556" s="63"/>
      <c r="T556" s="63"/>
      <c r="U556" s="63"/>
      <c r="V556" s="72" t="s">
        <v>2952</v>
      </c>
      <c r="W556" s="63"/>
      <c r="X556" s="63"/>
      <c r="Y556" s="63"/>
      <c r="Z556" s="72" t="s">
        <v>3128</v>
      </c>
      <c r="AA556" s="63"/>
      <c r="AB556" s="63"/>
      <c r="AC556" s="63"/>
      <c r="AD556" s="63"/>
      <c r="AE556" s="63"/>
      <c r="AF556" s="63"/>
      <c r="AG556" s="72" t="s">
        <v>3121</v>
      </c>
      <c r="AH556" s="63"/>
      <c r="AI556" s="63"/>
      <c r="AJ556" s="72" t="s">
        <v>301</v>
      </c>
      <c r="AK556" s="72" t="s">
        <v>3122</v>
      </c>
      <c r="AL556" s="63"/>
      <c r="AM556" s="72" t="s">
        <v>3122</v>
      </c>
      <c r="AN556" s="63"/>
      <c r="AO556" s="63">
        <f t="shared" si="66"/>
        <v>0</v>
      </c>
      <c r="AP556" s="71"/>
      <c r="AQ556" s="71"/>
      <c r="AR556" s="71"/>
    </row>
    <row r="557" spans="1:44" ht="66" customHeight="1">
      <c r="A557" s="63" t="s">
        <v>2933</v>
      </c>
      <c r="B557" s="72" t="s">
        <v>2934</v>
      </c>
      <c r="C557" s="72" t="s">
        <v>3129</v>
      </c>
      <c r="D557" s="72" t="s">
        <v>3130</v>
      </c>
      <c r="E557" s="72" t="s">
        <v>3131</v>
      </c>
      <c r="F557" s="72" t="s">
        <v>3132</v>
      </c>
      <c r="G557" s="72" t="s">
        <v>3131</v>
      </c>
      <c r="H557" s="72" t="s">
        <v>3132</v>
      </c>
      <c r="I557" s="63" t="s">
        <v>301</v>
      </c>
      <c r="J557" s="72"/>
      <c r="K557" s="72"/>
      <c r="L557" s="72" t="s">
        <v>709</v>
      </c>
      <c r="M557" s="72" t="s">
        <v>3133</v>
      </c>
      <c r="N557" s="63"/>
      <c r="O557" s="63"/>
      <c r="P557" s="63"/>
      <c r="Q557" s="63"/>
      <c r="R557" s="72" t="s">
        <v>498</v>
      </c>
      <c r="S557" s="63"/>
      <c r="T557" s="63"/>
      <c r="U557" s="63"/>
      <c r="V557" s="72" t="s">
        <v>2952</v>
      </c>
      <c r="W557" s="63"/>
      <c r="X557" s="63"/>
      <c r="Y557" s="63"/>
      <c r="Z557" s="72" t="s">
        <v>3134</v>
      </c>
      <c r="AA557" s="63"/>
      <c r="AB557" s="63"/>
      <c r="AC557" s="63"/>
      <c r="AD557" s="63"/>
      <c r="AE557" s="63"/>
      <c r="AF557" s="63"/>
      <c r="AG557" s="72" t="s">
        <v>3135</v>
      </c>
      <c r="AH557" s="63"/>
      <c r="AI557" s="63"/>
      <c r="AJ557" s="72" t="s">
        <v>301</v>
      </c>
      <c r="AK557" s="72" t="s">
        <v>3136</v>
      </c>
      <c r="AL557" s="63"/>
      <c r="AM557" s="72" t="s">
        <v>3136</v>
      </c>
      <c r="AN557" s="63"/>
      <c r="AO557" s="63">
        <f t="shared" si="66"/>
        <v>0</v>
      </c>
      <c r="AP557" s="71"/>
      <c r="AQ557" s="71"/>
      <c r="AR557" s="71"/>
    </row>
    <row r="558" spans="1:44" ht="56.25">
      <c r="A558" s="63" t="s">
        <v>2933</v>
      </c>
      <c r="B558" s="72" t="s">
        <v>2934</v>
      </c>
      <c r="C558" s="72" t="s">
        <v>3129</v>
      </c>
      <c r="D558" s="72" t="s">
        <v>3130</v>
      </c>
      <c r="E558" s="72" t="s">
        <v>3137</v>
      </c>
      <c r="F558" s="72" t="s">
        <v>3138</v>
      </c>
      <c r="G558" s="72" t="s">
        <v>3137</v>
      </c>
      <c r="H558" s="72" t="s">
        <v>3138</v>
      </c>
      <c r="I558" s="63" t="s">
        <v>301</v>
      </c>
      <c r="J558" s="72"/>
      <c r="K558" s="72"/>
      <c r="L558" s="72" t="s">
        <v>709</v>
      </c>
      <c r="M558" s="72" t="s">
        <v>3139</v>
      </c>
      <c r="N558" s="63"/>
      <c r="O558" s="63"/>
      <c r="P558" s="63"/>
      <c r="Q558" s="63"/>
      <c r="R558" s="72" t="s">
        <v>498</v>
      </c>
      <c r="S558" s="63"/>
      <c r="T558" s="63"/>
      <c r="U558" s="63"/>
      <c r="V558" s="72"/>
      <c r="W558" s="63"/>
      <c r="X558" s="63"/>
      <c r="Y558" s="63"/>
      <c r="Z558" s="72" t="s">
        <v>3140</v>
      </c>
      <c r="AA558" s="63"/>
      <c r="AB558" s="63"/>
      <c r="AC558" s="63"/>
      <c r="AD558" s="63"/>
      <c r="AE558" s="63"/>
      <c r="AF558" s="63"/>
      <c r="AG558" s="72" t="s">
        <v>3135</v>
      </c>
      <c r="AH558" s="63"/>
      <c r="AI558" s="63"/>
      <c r="AJ558" s="72" t="s">
        <v>301</v>
      </c>
      <c r="AK558" s="72" t="s">
        <v>3136</v>
      </c>
      <c r="AL558" s="63"/>
      <c r="AM558" s="72" t="s">
        <v>3136</v>
      </c>
      <c r="AN558" s="63"/>
      <c r="AO558" s="63">
        <f t="shared" si="66"/>
        <v>0</v>
      </c>
      <c r="AP558" s="71"/>
      <c r="AQ558" s="71"/>
      <c r="AR558" s="71"/>
    </row>
    <row r="559" spans="1:44" ht="28.5" customHeight="1">
      <c r="A559" s="63" t="s">
        <v>2933</v>
      </c>
      <c r="B559" s="72" t="s">
        <v>2934</v>
      </c>
      <c r="C559" s="72" t="s">
        <v>3129</v>
      </c>
      <c r="D559" s="72" t="s">
        <v>3130</v>
      </c>
      <c r="E559" s="72" t="s">
        <v>3137</v>
      </c>
      <c r="F559" s="72" t="s">
        <v>3138</v>
      </c>
      <c r="G559" s="72" t="s">
        <v>3141</v>
      </c>
      <c r="H559" s="72" t="s">
        <v>3142</v>
      </c>
      <c r="I559" s="63" t="s">
        <v>301</v>
      </c>
      <c r="J559" s="72">
        <v>1</v>
      </c>
      <c r="K559" s="72"/>
      <c r="L559" s="72" t="s">
        <v>709</v>
      </c>
      <c r="M559" s="72" t="s">
        <v>3143</v>
      </c>
      <c r="N559" s="63"/>
      <c r="O559" s="63"/>
      <c r="P559" s="63"/>
      <c r="Q559" s="63"/>
      <c r="R559" s="72" t="s">
        <v>498</v>
      </c>
      <c r="S559" s="63"/>
      <c r="T559" s="63"/>
      <c r="U559" s="63"/>
      <c r="V559" s="72" t="s">
        <v>2952</v>
      </c>
      <c r="W559" s="63"/>
      <c r="X559" s="63"/>
      <c r="Y559" s="63"/>
      <c r="Z559" s="72" t="s">
        <v>3144</v>
      </c>
      <c r="AA559" s="63"/>
      <c r="AB559" s="63"/>
      <c r="AC559" s="63"/>
      <c r="AD559" s="63"/>
      <c r="AE559" s="63"/>
      <c r="AF559" s="63"/>
      <c r="AG559" s="72" t="s">
        <v>3145</v>
      </c>
      <c r="AH559" s="63"/>
      <c r="AI559" s="63"/>
      <c r="AJ559" s="72" t="s">
        <v>301</v>
      </c>
      <c r="AK559" s="72"/>
      <c r="AL559" s="63"/>
      <c r="AM559" s="72"/>
      <c r="AN559" s="63"/>
      <c r="AO559" s="63">
        <f t="shared" si="66"/>
        <v>0</v>
      </c>
      <c r="AP559" s="71"/>
      <c r="AQ559" s="71"/>
      <c r="AR559" s="71"/>
    </row>
    <row r="560" spans="1:44" ht="15.75" customHeight="1">
      <c r="A560" s="63" t="s">
        <v>2933</v>
      </c>
      <c r="B560" s="72" t="s">
        <v>2934</v>
      </c>
      <c r="C560" s="72" t="s">
        <v>3129</v>
      </c>
      <c r="D560" s="72" t="s">
        <v>3130</v>
      </c>
      <c r="E560" s="72" t="s">
        <v>3146</v>
      </c>
      <c r="F560" s="72" t="s">
        <v>3147</v>
      </c>
      <c r="G560" s="72">
        <v>5005202</v>
      </c>
      <c r="H560" s="72" t="s">
        <v>3147</v>
      </c>
      <c r="I560" s="63" t="s">
        <v>301</v>
      </c>
      <c r="J560" s="72"/>
      <c r="K560" s="72"/>
      <c r="L560" s="72" t="s">
        <v>709</v>
      </c>
      <c r="M560" s="72" t="s">
        <v>3139</v>
      </c>
      <c r="N560" s="63"/>
      <c r="O560" s="63"/>
      <c r="P560" s="63"/>
      <c r="Q560" s="63"/>
      <c r="R560" s="72" t="s">
        <v>498</v>
      </c>
      <c r="S560" s="63"/>
      <c r="T560" s="63"/>
      <c r="U560" s="63"/>
      <c r="V560" s="72"/>
      <c r="W560" s="63"/>
      <c r="X560" s="63"/>
      <c r="Y560" s="63"/>
      <c r="Z560" s="72" t="s">
        <v>3140</v>
      </c>
      <c r="AA560" s="63"/>
      <c r="AB560" s="63"/>
      <c r="AC560" s="63"/>
      <c r="AD560" s="63"/>
      <c r="AE560" s="63"/>
      <c r="AF560" s="63"/>
      <c r="AG560" s="72" t="s">
        <v>3135</v>
      </c>
      <c r="AH560" s="63"/>
      <c r="AI560" s="63"/>
      <c r="AJ560" s="72" t="s">
        <v>301</v>
      </c>
      <c r="AK560" s="72"/>
      <c r="AL560" s="63"/>
      <c r="AM560" s="72"/>
      <c r="AN560" s="63"/>
      <c r="AO560" s="63">
        <f t="shared" si="66"/>
        <v>0</v>
      </c>
      <c r="AP560" s="71"/>
      <c r="AQ560" s="71"/>
      <c r="AR560" s="71"/>
    </row>
    <row r="561" spans="1:44" ht="15.75" customHeight="1">
      <c r="A561" s="63" t="s">
        <v>2933</v>
      </c>
      <c r="B561" s="72" t="s">
        <v>2934</v>
      </c>
      <c r="C561" s="72" t="s">
        <v>3148</v>
      </c>
      <c r="D561" s="72" t="s">
        <v>3149</v>
      </c>
      <c r="E561" s="72" t="s">
        <v>3150</v>
      </c>
      <c r="F561" s="72" t="s">
        <v>3151</v>
      </c>
      <c r="G561" s="72" t="s">
        <v>3152</v>
      </c>
      <c r="H561" s="72" t="s">
        <v>3153</v>
      </c>
      <c r="I561" s="63" t="s">
        <v>329</v>
      </c>
      <c r="J561" s="72"/>
      <c r="K561" s="72"/>
      <c r="L561" s="72" t="s">
        <v>3154</v>
      </c>
      <c r="M561" s="72" t="s">
        <v>3155</v>
      </c>
      <c r="N561" s="63"/>
      <c r="O561" s="63"/>
      <c r="P561" s="63"/>
      <c r="Q561" s="63"/>
      <c r="R561" s="72" t="s">
        <v>498</v>
      </c>
      <c r="S561" s="63"/>
      <c r="T561" s="63"/>
      <c r="U561" s="63"/>
      <c r="V561" s="72" t="s">
        <v>2952</v>
      </c>
      <c r="W561" s="63"/>
      <c r="X561" s="63"/>
      <c r="Y561" s="63"/>
      <c r="Z561" s="72" t="s">
        <v>3156</v>
      </c>
      <c r="AA561" s="63"/>
      <c r="AB561" s="63"/>
      <c r="AC561" s="63"/>
      <c r="AD561" s="63"/>
      <c r="AE561" s="63"/>
      <c r="AF561" s="63"/>
      <c r="AG561" s="72" t="s">
        <v>3157</v>
      </c>
      <c r="AH561" s="63"/>
      <c r="AI561" s="63"/>
      <c r="AJ561" s="72" t="s">
        <v>301</v>
      </c>
      <c r="AK561" s="72"/>
      <c r="AL561" s="63"/>
      <c r="AM561" s="72"/>
      <c r="AN561" s="63"/>
      <c r="AO561" s="63">
        <f t="shared" si="66"/>
        <v>0</v>
      </c>
      <c r="AP561" s="71"/>
      <c r="AQ561" s="71"/>
      <c r="AR561" s="71"/>
    </row>
    <row r="562" spans="1:44" ht="15.75" customHeight="1">
      <c r="A562" s="63" t="s">
        <v>2933</v>
      </c>
      <c r="B562" s="72" t="s">
        <v>2934</v>
      </c>
      <c r="C562" s="72" t="s">
        <v>3148</v>
      </c>
      <c r="D562" s="72" t="s">
        <v>3149</v>
      </c>
      <c r="E562" s="72" t="s">
        <v>3150</v>
      </c>
      <c r="F562" s="72" t="s">
        <v>3151</v>
      </c>
      <c r="G562" s="72" t="s">
        <v>3158</v>
      </c>
      <c r="H562" s="72" t="s">
        <v>3159</v>
      </c>
      <c r="I562" s="63" t="s">
        <v>301</v>
      </c>
      <c r="J562" s="72">
        <v>1</v>
      </c>
      <c r="K562" s="72"/>
      <c r="L562" s="72" t="s">
        <v>3154</v>
      </c>
      <c r="M562" s="72" t="s">
        <v>3160</v>
      </c>
      <c r="N562" s="63"/>
      <c r="O562" s="63"/>
      <c r="P562" s="63"/>
      <c r="Q562" s="63"/>
      <c r="R562" s="72" t="s">
        <v>498</v>
      </c>
      <c r="S562" s="63"/>
      <c r="T562" s="63"/>
      <c r="U562" s="63"/>
      <c r="V562" s="72" t="s">
        <v>2952</v>
      </c>
      <c r="W562" s="63"/>
      <c r="X562" s="63"/>
      <c r="Y562" s="63"/>
      <c r="Z562" s="72" t="s">
        <v>3161</v>
      </c>
      <c r="AA562" s="63"/>
      <c r="AB562" s="63"/>
      <c r="AC562" s="63"/>
      <c r="AD562" s="63"/>
      <c r="AE562" s="63"/>
      <c r="AF562" s="63"/>
      <c r="AG562" s="72" t="s">
        <v>3162</v>
      </c>
      <c r="AH562" s="63"/>
      <c r="AI562" s="63"/>
      <c r="AJ562" s="72" t="s">
        <v>301</v>
      </c>
      <c r="AK562" s="72"/>
      <c r="AL562" s="63"/>
      <c r="AM562" s="72"/>
      <c r="AN562" s="63"/>
      <c r="AO562" s="63">
        <f t="shared" si="66"/>
        <v>0</v>
      </c>
      <c r="AP562" s="71"/>
      <c r="AQ562" s="71"/>
      <c r="AR562" s="71"/>
    </row>
    <row r="563" spans="1:44" ht="15.75" customHeight="1">
      <c r="A563" s="63" t="s">
        <v>2933</v>
      </c>
      <c r="B563" s="72" t="s">
        <v>2934</v>
      </c>
      <c r="C563" s="72" t="s">
        <v>3148</v>
      </c>
      <c r="D563" s="72" t="s">
        <v>3149</v>
      </c>
      <c r="E563" s="72" t="s">
        <v>3163</v>
      </c>
      <c r="F563" s="72" t="s">
        <v>3164</v>
      </c>
      <c r="G563" s="72" t="s">
        <v>3165</v>
      </c>
      <c r="H563" s="72" t="s">
        <v>3166</v>
      </c>
      <c r="I563" s="63" t="s">
        <v>329</v>
      </c>
      <c r="J563" s="72"/>
      <c r="K563" s="72"/>
      <c r="L563" s="72" t="s">
        <v>330</v>
      </c>
      <c r="M563" s="72" t="s">
        <v>3167</v>
      </c>
      <c r="N563" s="63"/>
      <c r="O563" s="63"/>
      <c r="P563" s="63"/>
      <c r="Q563" s="63"/>
      <c r="R563" s="72" t="s">
        <v>498</v>
      </c>
      <c r="S563" s="63"/>
      <c r="T563" s="63"/>
      <c r="U563" s="63"/>
      <c r="V563" s="72" t="s">
        <v>2952</v>
      </c>
      <c r="W563" s="63"/>
      <c r="X563" s="63"/>
      <c r="Y563" s="63"/>
      <c r="Z563" s="72" t="s">
        <v>3168</v>
      </c>
      <c r="AA563" s="63"/>
      <c r="AB563" s="63"/>
      <c r="AC563" s="63"/>
      <c r="AD563" s="63"/>
      <c r="AE563" s="63"/>
      <c r="AF563" s="63"/>
      <c r="AG563" s="72" t="s">
        <v>3169</v>
      </c>
      <c r="AH563" s="63"/>
      <c r="AI563" s="63"/>
      <c r="AJ563" s="72" t="s">
        <v>301</v>
      </c>
      <c r="AK563" s="72"/>
      <c r="AL563" s="63"/>
      <c r="AM563" s="72"/>
      <c r="AN563" s="63"/>
      <c r="AO563" s="63">
        <f t="shared" si="66"/>
        <v>0</v>
      </c>
      <c r="AP563" s="71"/>
      <c r="AQ563" s="71"/>
      <c r="AR563" s="71"/>
    </row>
    <row r="564" spans="1:44" ht="15.75" customHeight="1">
      <c r="A564" s="63" t="s">
        <v>2933</v>
      </c>
      <c r="B564" s="72" t="s">
        <v>2934</v>
      </c>
      <c r="C564" s="72" t="s">
        <v>3148</v>
      </c>
      <c r="D564" s="72" t="s">
        <v>3149</v>
      </c>
      <c r="E564" s="72" t="s">
        <v>3163</v>
      </c>
      <c r="F564" s="72" t="s">
        <v>3164</v>
      </c>
      <c r="G564" s="72" t="s">
        <v>3170</v>
      </c>
      <c r="H564" s="72" t="s">
        <v>3171</v>
      </c>
      <c r="I564" s="63" t="s">
        <v>329</v>
      </c>
      <c r="J564" s="72"/>
      <c r="K564" s="72"/>
      <c r="L564" s="72" t="s">
        <v>330</v>
      </c>
      <c r="M564" s="72" t="s">
        <v>3172</v>
      </c>
      <c r="N564" s="63"/>
      <c r="O564" s="63"/>
      <c r="P564" s="63"/>
      <c r="Q564" s="63"/>
      <c r="R564" s="72" t="s">
        <v>498</v>
      </c>
      <c r="S564" s="63"/>
      <c r="T564" s="63"/>
      <c r="U564" s="63"/>
      <c r="V564" s="72" t="s">
        <v>2952</v>
      </c>
      <c r="W564" s="63"/>
      <c r="X564" s="63"/>
      <c r="Y564" s="63"/>
      <c r="Z564" s="72" t="s">
        <v>3173</v>
      </c>
      <c r="AA564" s="63"/>
      <c r="AB564" s="63"/>
      <c r="AC564" s="63"/>
      <c r="AD564" s="63"/>
      <c r="AE564" s="63"/>
      <c r="AF564" s="63"/>
      <c r="AG564" s="72" t="s">
        <v>3169</v>
      </c>
      <c r="AH564" s="63"/>
      <c r="AI564" s="63"/>
      <c r="AJ564" s="72" t="s">
        <v>301</v>
      </c>
      <c r="AK564" s="72"/>
      <c r="AL564" s="63"/>
      <c r="AM564" s="72"/>
      <c r="AN564" s="63"/>
      <c r="AO564" s="63">
        <f t="shared" si="66"/>
        <v>0</v>
      </c>
      <c r="AP564" s="71"/>
      <c r="AQ564" s="71"/>
      <c r="AR564" s="71"/>
    </row>
    <row r="565" spans="1:44" ht="15.75" customHeight="1">
      <c r="A565" s="43"/>
      <c r="B565" s="43"/>
      <c r="C565" s="43"/>
      <c r="D565" s="43"/>
      <c r="E565" s="43"/>
      <c r="F565" s="43"/>
      <c r="G565" s="90"/>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c r="AI565" s="43"/>
      <c r="AJ565" s="43"/>
      <c r="AK565" s="43"/>
      <c r="AL565" s="43"/>
      <c r="AM565" s="43"/>
    </row>
    <row r="566" spans="1:44" ht="15.75" customHeight="1">
      <c r="A566" s="43"/>
      <c r="B566" s="43"/>
      <c r="C566" s="43"/>
      <c r="D566" s="43"/>
      <c r="E566" s="43"/>
      <c r="F566" s="43"/>
      <c r="G566" s="90"/>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c r="AL566" s="43"/>
      <c r="AM566" s="43"/>
    </row>
    <row r="567" spans="1:44" ht="15.75" customHeight="1">
      <c r="A567" s="43"/>
      <c r="B567" s="43"/>
      <c r="C567" s="43"/>
      <c r="D567" s="43"/>
      <c r="E567" s="43"/>
      <c r="F567" s="43"/>
      <c r="G567" s="90"/>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c r="AL567" s="43"/>
      <c r="AM567" s="43"/>
    </row>
    <row r="568" spans="1:44" ht="15.75" customHeight="1">
      <c r="A568" s="43"/>
      <c r="B568" s="43"/>
      <c r="C568" s="43"/>
      <c r="D568" s="43"/>
      <c r="E568" s="43"/>
      <c r="F568" s="43"/>
      <c r="G568" s="90"/>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3"/>
      <c r="AL568" s="43"/>
      <c r="AM568" s="43"/>
    </row>
    <row r="569" spans="1:44" ht="15.75" customHeight="1">
      <c r="A569" s="43"/>
      <c r="B569" s="43"/>
      <c r="C569" s="43"/>
      <c r="D569" s="43"/>
      <c r="E569" s="43"/>
      <c r="F569" s="43"/>
      <c r="G569" s="90"/>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3"/>
      <c r="AL569" s="43"/>
      <c r="AM569" s="43"/>
    </row>
    <row r="570" spans="1:44" ht="15.75" customHeight="1">
      <c r="A570" s="43"/>
      <c r="B570" s="43"/>
      <c r="C570" s="43"/>
      <c r="D570" s="43"/>
      <c r="E570" s="43"/>
      <c r="F570" s="43"/>
      <c r="G570" s="90"/>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3"/>
      <c r="AL570" s="43"/>
      <c r="AM570" s="43"/>
    </row>
    <row r="571" spans="1:44" ht="15.75" customHeight="1">
      <c r="A571" s="43"/>
      <c r="B571" s="43"/>
      <c r="C571" s="43"/>
      <c r="D571" s="43"/>
      <c r="E571" s="43"/>
      <c r="F571" s="43"/>
      <c r="G571" s="90"/>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3"/>
      <c r="AL571" s="43"/>
      <c r="AM571" s="43"/>
    </row>
    <row r="572" spans="1:44" ht="15.75" customHeight="1">
      <c r="A572" s="43"/>
      <c r="B572" s="43"/>
      <c r="C572" s="43"/>
      <c r="D572" s="43"/>
      <c r="E572" s="43"/>
      <c r="F572" s="43"/>
      <c r="G572" s="90"/>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3"/>
      <c r="AL572" s="43"/>
      <c r="AM572" s="43"/>
    </row>
    <row r="573" spans="1:44" ht="15.75" customHeight="1">
      <c r="A573" s="43"/>
      <c r="B573" s="43"/>
      <c r="C573" s="43"/>
      <c r="D573" s="43"/>
      <c r="E573" s="43"/>
      <c r="F573" s="43"/>
      <c r="G573" s="90"/>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3"/>
      <c r="AL573" s="43"/>
      <c r="AM573" s="43"/>
    </row>
    <row r="574" spans="1:44" ht="15.75" customHeight="1">
      <c r="A574" s="43"/>
      <c r="B574" s="43"/>
      <c r="C574" s="43"/>
      <c r="D574" s="43"/>
      <c r="E574" s="43"/>
      <c r="F574" s="43"/>
      <c r="G574" s="90"/>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3"/>
      <c r="AL574" s="43"/>
      <c r="AM574" s="43"/>
    </row>
    <row r="575" spans="1:44" ht="15.75" customHeight="1">
      <c r="A575" s="43"/>
      <c r="B575" s="43"/>
      <c r="C575" s="43"/>
      <c r="D575" s="43"/>
      <c r="E575" s="43"/>
      <c r="F575" s="43"/>
      <c r="G575" s="90"/>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3"/>
      <c r="AL575" s="43"/>
      <c r="AM575" s="43"/>
    </row>
    <row r="576" spans="1:44" ht="15.75" customHeight="1">
      <c r="A576" s="43"/>
      <c r="B576" s="43"/>
      <c r="C576" s="43"/>
      <c r="D576" s="43"/>
      <c r="E576" s="43"/>
      <c r="F576" s="43"/>
      <c r="G576" s="90"/>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3"/>
      <c r="AL576" s="43"/>
      <c r="AM576" s="43"/>
    </row>
    <row r="577" spans="1:39" ht="15.75" customHeight="1">
      <c r="A577" s="43"/>
      <c r="B577" s="43"/>
      <c r="C577" s="43"/>
      <c r="D577" s="43"/>
      <c r="E577" s="43"/>
      <c r="F577" s="43"/>
      <c r="G577" s="90"/>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3"/>
      <c r="AL577" s="43"/>
      <c r="AM577" s="43"/>
    </row>
    <row r="578" spans="1:39" ht="15.75" customHeight="1">
      <c r="A578" s="43"/>
      <c r="B578" s="43"/>
      <c r="C578" s="43"/>
      <c r="D578" s="43"/>
      <c r="E578" s="43"/>
      <c r="F578" s="43"/>
      <c r="G578" s="90"/>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3"/>
      <c r="AL578" s="43"/>
      <c r="AM578" s="43"/>
    </row>
    <row r="579" spans="1:39" ht="15.75" customHeight="1">
      <c r="A579" s="43"/>
      <c r="B579" s="43"/>
      <c r="C579" s="43"/>
      <c r="D579" s="43"/>
      <c r="E579" s="43"/>
      <c r="F579" s="43"/>
      <c r="G579" s="90"/>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3"/>
      <c r="AL579" s="43"/>
      <c r="AM579" s="43"/>
    </row>
    <row r="580" spans="1:39" ht="15.75" customHeight="1">
      <c r="A580" s="43"/>
      <c r="B580" s="43"/>
      <c r="C580" s="43"/>
      <c r="D580" s="43"/>
      <c r="E580" s="43"/>
      <c r="F580" s="43"/>
      <c r="G580" s="90"/>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3"/>
      <c r="AL580" s="43"/>
      <c r="AM580" s="43"/>
    </row>
    <row r="581" spans="1:39" ht="15.75" customHeight="1">
      <c r="A581" s="43"/>
      <c r="B581" s="43"/>
      <c r="C581" s="43"/>
      <c r="D581" s="43"/>
      <c r="E581" s="43"/>
      <c r="F581" s="43"/>
      <c r="G581" s="90"/>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3"/>
      <c r="AL581" s="43"/>
      <c r="AM581" s="43"/>
    </row>
    <row r="582" spans="1:39" ht="15.75" customHeight="1">
      <c r="A582" s="43"/>
      <c r="B582" s="43"/>
      <c r="C582" s="43"/>
      <c r="D582" s="43"/>
      <c r="E582" s="43"/>
      <c r="F582" s="43"/>
      <c r="G582" s="90"/>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3"/>
      <c r="AL582" s="43"/>
      <c r="AM582" s="43"/>
    </row>
    <row r="583" spans="1:39" ht="15.75" customHeight="1">
      <c r="A583" s="43"/>
      <c r="B583" s="43"/>
      <c r="C583" s="43"/>
      <c r="D583" s="43"/>
      <c r="E583" s="43"/>
      <c r="F583" s="43"/>
      <c r="G583" s="90"/>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3"/>
      <c r="AL583" s="43"/>
      <c r="AM583" s="43"/>
    </row>
    <row r="584" spans="1:39" ht="15.75" customHeight="1">
      <c r="A584" s="43"/>
      <c r="B584" s="43"/>
      <c r="C584" s="43"/>
      <c r="D584" s="43"/>
      <c r="E584" s="43"/>
      <c r="F584" s="43"/>
      <c r="G584" s="90"/>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c r="AM584" s="43"/>
    </row>
    <row r="585" spans="1:39" ht="15.75" customHeight="1">
      <c r="A585" s="43"/>
      <c r="B585" s="43"/>
      <c r="C585" s="43"/>
      <c r="D585" s="43"/>
      <c r="E585" s="43"/>
      <c r="F585" s="43"/>
      <c r="G585" s="90"/>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c r="AL585" s="43"/>
      <c r="AM585" s="43"/>
    </row>
    <row r="586" spans="1:39" ht="15.75" customHeight="1">
      <c r="A586" s="43"/>
      <c r="B586" s="43"/>
      <c r="C586" s="43"/>
      <c r="D586" s="43"/>
      <c r="E586" s="43"/>
      <c r="F586" s="43"/>
      <c r="G586" s="90"/>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3"/>
      <c r="AL586" s="43"/>
      <c r="AM586" s="43"/>
    </row>
    <row r="587" spans="1:39" ht="15.75" customHeight="1">
      <c r="A587" s="43"/>
      <c r="B587" s="43"/>
      <c r="C587" s="43"/>
      <c r="D587" s="43"/>
      <c r="E587" s="43"/>
      <c r="F587" s="43"/>
      <c r="G587" s="90"/>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3"/>
      <c r="AL587" s="43"/>
      <c r="AM587" s="43"/>
    </row>
    <row r="588" spans="1:39" ht="15.75" customHeight="1">
      <c r="A588" s="43"/>
      <c r="B588" s="43"/>
      <c r="C588" s="43"/>
      <c r="D588" s="43"/>
      <c r="E588" s="43"/>
      <c r="F588" s="43"/>
      <c r="G588" s="90"/>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3"/>
      <c r="AL588" s="43"/>
      <c r="AM588" s="43"/>
    </row>
    <row r="589" spans="1:39" ht="15.75" customHeight="1">
      <c r="A589" s="43"/>
      <c r="B589" s="43"/>
      <c r="C589" s="43"/>
      <c r="D589" s="43"/>
      <c r="E589" s="43"/>
      <c r="F589" s="43"/>
      <c r="G589" s="90"/>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3"/>
      <c r="AL589" s="43"/>
      <c r="AM589" s="43"/>
    </row>
    <row r="590" spans="1:39" ht="15.75" customHeight="1">
      <c r="A590" s="43"/>
      <c r="B590" s="43"/>
      <c r="C590" s="43"/>
      <c r="D590" s="43"/>
      <c r="E590" s="43"/>
      <c r="F590" s="43"/>
      <c r="G590" s="90"/>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3"/>
      <c r="AL590" s="43"/>
      <c r="AM590" s="43"/>
    </row>
    <row r="591" spans="1:39" ht="15.75" customHeight="1">
      <c r="A591" s="43"/>
      <c r="B591" s="43"/>
      <c r="C591" s="43"/>
      <c r="D591" s="43"/>
      <c r="E591" s="43"/>
      <c r="F591" s="43"/>
      <c r="G591" s="90"/>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3"/>
      <c r="AL591" s="43"/>
      <c r="AM591" s="43"/>
    </row>
    <row r="592" spans="1:39" ht="15.75" customHeight="1">
      <c r="A592" s="43"/>
      <c r="B592" s="43"/>
      <c r="C592" s="43"/>
      <c r="D592" s="43"/>
      <c r="E592" s="43"/>
      <c r="F592" s="43"/>
      <c r="G592" s="90"/>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3"/>
      <c r="AL592" s="43"/>
      <c r="AM592" s="43"/>
    </row>
    <row r="593" spans="1:39" ht="15.75" customHeight="1">
      <c r="A593" s="43"/>
      <c r="B593" s="43"/>
      <c r="C593" s="43"/>
      <c r="D593" s="43"/>
      <c r="E593" s="43"/>
      <c r="F593" s="43"/>
      <c r="G593" s="90"/>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c r="AL593" s="43"/>
      <c r="AM593" s="43"/>
    </row>
    <row r="594" spans="1:39" ht="15.75" customHeight="1">
      <c r="A594" s="43"/>
      <c r="B594" s="43"/>
      <c r="C594" s="43"/>
      <c r="D594" s="43"/>
      <c r="E594" s="43"/>
      <c r="F594" s="43"/>
      <c r="G594" s="90"/>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3"/>
      <c r="AL594" s="43"/>
      <c r="AM594" s="43"/>
    </row>
    <row r="595" spans="1:39" ht="15.75" customHeight="1">
      <c r="A595" s="43"/>
      <c r="B595" s="43"/>
      <c r="C595" s="43"/>
      <c r="D595" s="43"/>
      <c r="E595" s="43"/>
      <c r="F595" s="43"/>
      <c r="G595" s="90"/>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3"/>
      <c r="AL595" s="43"/>
      <c r="AM595" s="43"/>
    </row>
    <row r="596" spans="1:39" ht="15.75" customHeight="1">
      <c r="A596" s="43"/>
      <c r="B596" s="43"/>
      <c r="C596" s="43"/>
      <c r="D596" s="43"/>
      <c r="E596" s="43"/>
      <c r="F596" s="43"/>
      <c r="G596" s="90"/>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3"/>
      <c r="AL596" s="43"/>
      <c r="AM596" s="43"/>
    </row>
    <row r="597" spans="1:39" ht="15.75" customHeight="1">
      <c r="A597" s="43"/>
      <c r="B597" s="43"/>
      <c r="C597" s="43"/>
      <c r="D597" s="43"/>
      <c r="E597" s="43"/>
      <c r="F597" s="43"/>
      <c r="G597" s="90"/>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3"/>
      <c r="AL597" s="43"/>
      <c r="AM597" s="43"/>
    </row>
    <row r="598" spans="1:39" ht="15.75" customHeight="1">
      <c r="A598" s="43"/>
      <c r="B598" s="43"/>
      <c r="C598" s="43"/>
      <c r="D598" s="43"/>
      <c r="E598" s="43"/>
      <c r="F598" s="43"/>
      <c r="G598" s="90"/>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c r="AL598" s="43"/>
      <c r="AM598" s="43"/>
    </row>
    <row r="599" spans="1:39" ht="15.75" customHeight="1">
      <c r="A599" s="43"/>
      <c r="B599" s="43"/>
      <c r="C599" s="43"/>
      <c r="D599" s="43"/>
      <c r="E599" s="43"/>
      <c r="F599" s="43"/>
      <c r="G599" s="90"/>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c r="AI599" s="43"/>
      <c r="AJ599" s="43"/>
      <c r="AK599" s="43"/>
      <c r="AL599" s="43"/>
      <c r="AM599" s="43"/>
    </row>
    <row r="600" spans="1:39" ht="15.75" customHeight="1">
      <c r="A600" s="43"/>
      <c r="B600" s="43"/>
      <c r="C600" s="43"/>
      <c r="D600" s="43"/>
      <c r="E600" s="43"/>
      <c r="F600" s="43"/>
      <c r="G600" s="90"/>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c r="AL600" s="43"/>
      <c r="AM600" s="43"/>
    </row>
    <row r="601" spans="1:39" ht="15.75" customHeight="1">
      <c r="A601" s="43"/>
      <c r="B601" s="43"/>
      <c r="C601" s="43"/>
      <c r="D601" s="43"/>
      <c r="E601" s="43"/>
      <c r="F601" s="43"/>
      <c r="G601" s="90"/>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c r="AL601" s="43"/>
      <c r="AM601" s="43"/>
    </row>
    <row r="602" spans="1:39" ht="15.75" customHeight="1">
      <c r="A602" s="43"/>
      <c r="B602" s="43"/>
      <c r="C602" s="43"/>
      <c r="D602" s="43"/>
      <c r="E602" s="43"/>
      <c r="F602" s="43"/>
      <c r="G602" s="90"/>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3"/>
      <c r="AL602" s="43"/>
      <c r="AM602" s="43"/>
    </row>
    <row r="603" spans="1:39" ht="15.75" customHeight="1">
      <c r="A603" s="43"/>
      <c r="B603" s="43"/>
      <c r="C603" s="43"/>
      <c r="D603" s="43"/>
      <c r="E603" s="43"/>
      <c r="F603" s="43"/>
      <c r="G603" s="90"/>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3"/>
      <c r="AL603" s="43"/>
      <c r="AM603" s="43"/>
    </row>
    <row r="604" spans="1:39" ht="15.75" customHeight="1">
      <c r="A604" s="43"/>
      <c r="B604" s="43"/>
      <c r="C604" s="43"/>
      <c r="D604" s="43"/>
      <c r="E604" s="43"/>
      <c r="F604" s="43"/>
      <c r="G604" s="90"/>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3"/>
      <c r="AL604" s="43"/>
      <c r="AM604" s="43"/>
    </row>
    <row r="605" spans="1:39" ht="15.75" customHeight="1">
      <c r="A605" s="43"/>
      <c r="B605" s="43"/>
      <c r="C605" s="43"/>
      <c r="D605" s="43"/>
      <c r="E605" s="43"/>
      <c r="F605" s="43"/>
      <c r="G605" s="90"/>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3"/>
      <c r="AL605" s="43"/>
      <c r="AM605" s="43"/>
    </row>
    <row r="606" spans="1:39" ht="15.75" customHeight="1">
      <c r="A606" s="43"/>
      <c r="B606" s="43"/>
      <c r="C606" s="43"/>
      <c r="D606" s="43"/>
      <c r="E606" s="43"/>
      <c r="F606" s="43"/>
      <c r="G606" s="90"/>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3"/>
      <c r="AL606" s="43"/>
      <c r="AM606" s="43"/>
    </row>
    <row r="607" spans="1:39" ht="15.75" customHeight="1">
      <c r="A607" s="43"/>
      <c r="B607" s="43"/>
      <c r="C607" s="43"/>
      <c r="D607" s="43"/>
      <c r="E607" s="43"/>
      <c r="F607" s="43"/>
      <c r="G607" s="90"/>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3"/>
      <c r="AL607" s="43"/>
      <c r="AM607" s="43"/>
    </row>
    <row r="608" spans="1:39" ht="15.75" customHeight="1">
      <c r="A608" s="43"/>
      <c r="B608" s="43"/>
      <c r="C608" s="43"/>
      <c r="D608" s="43"/>
      <c r="E608" s="43"/>
      <c r="F608" s="43"/>
      <c r="G608" s="90"/>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3"/>
      <c r="AL608" s="43"/>
      <c r="AM608" s="43"/>
    </row>
    <row r="609" spans="1:39" ht="15.75" customHeight="1">
      <c r="A609" s="43"/>
      <c r="B609" s="43"/>
      <c r="C609" s="43"/>
      <c r="D609" s="43"/>
      <c r="E609" s="43"/>
      <c r="F609" s="43"/>
      <c r="G609" s="90"/>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3"/>
      <c r="AL609" s="43"/>
      <c r="AM609" s="43"/>
    </row>
    <row r="610" spans="1:39" ht="15.75" customHeight="1">
      <c r="A610" s="43"/>
      <c r="B610" s="43"/>
      <c r="C610" s="43"/>
      <c r="D610" s="43"/>
      <c r="E610" s="43"/>
      <c r="F610" s="43"/>
      <c r="G610" s="90"/>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3"/>
      <c r="AL610" s="43"/>
      <c r="AM610" s="43"/>
    </row>
    <row r="611" spans="1:39" ht="15.75" customHeight="1">
      <c r="A611" s="43"/>
      <c r="B611" s="43"/>
      <c r="C611" s="43"/>
      <c r="D611" s="43"/>
      <c r="E611" s="43"/>
      <c r="F611" s="43"/>
      <c r="G611" s="90"/>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3"/>
      <c r="AL611" s="43"/>
      <c r="AM611" s="43"/>
    </row>
    <row r="612" spans="1:39" ht="15.75" customHeight="1">
      <c r="A612" s="43"/>
      <c r="B612" s="43"/>
      <c r="C612" s="43"/>
      <c r="D612" s="43"/>
      <c r="E612" s="43"/>
      <c r="F612" s="43"/>
      <c r="G612" s="90"/>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3"/>
      <c r="AL612" s="43"/>
      <c r="AM612" s="43"/>
    </row>
    <row r="613" spans="1:39" ht="15.75" customHeight="1">
      <c r="A613" s="43"/>
      <c r="B613" s="43"/>
      <c r="C613" s="43"/>
      <c r="D613" s="43"/>
      <c r="E613" s="43"/>
      <c r="F613" s="43"/>
      <c r="G613" s="90"/>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3"/>
      <c r="AL613" s="43"/>
      <c r="AM613" s="43"/>
    </row>
    <row r="614" spans="1:39" ht="15.75" customHeight="1">
      <c r="A614" s="43"/>
      <c r="B614" s="43"/>
      <c r="C614" s="43"/>
      <c r="D614" s="43"/>
      <c r="E614" s="43"/>
      <c r="F614" s="43"/>
      <c r="G614" s="90"/>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3"/>
      <c r="AL614" s="43"/>
      <c r="AM614" s="43"/>
    </row>
    <row r="615" spans="1:39" ht="15.75" customHeight="1">
      <c r="A615" s="43"/>
      <c r="B615" s="43"/>
      <c r="C615" s="43"/>
      <c r="D615" s="43"/>
      <c r="E615" s="43"/>
      <c r="F615" s="43"/>
      <c r="G615" s="90"/>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3"/>
      <c r="AL615" s="43"/>
      <c r="AM615" s="43"/>
    </row>
    <row r="616" spans="1:39" ht="15.75" customHeight="1">
      <c r="A616" s="43"/>
      <c r="B616" s="43"/>
      <c r="C616" s="43"/>
      <c r="D616" s="43"/>
      <c r="E616" s="43"/>
      <c r="F616" s="43"/>
      <c r="G616" s="90"/>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3"/>
      <c r="AL616" s="43"/>
      <c r="AM616" s="43"/>
    </row>
    <row r="617" spans="1:39" ht="15.75" customHeight="1">
      <c r="A617" s="43"/>
      <c r="B617" s="43"/>
      <c r="C617" s="43"/>
      <c r="D617" s="43"/>
      <c r="E617" s="43"/>
      <c r="F617" s="43"/>
      <c r="G617" s="90"/>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3"/>
      <c r="AL617" s="43"/>
      <c r="AM617" s="43"/>
    </row>
    <row r="618" spans="1:39" ht="15.75" customHeight="1">
      <c r="A618" s="43"/>
      <c r="B618" s="43"/>
      <c r="C618" s="43"/>
      <c r="D618" s="43"/>
      <c r="E618" s="43"/>
      <c r="F618" s="43"/>
      <c r="G618" s="90"/>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3"/>
      <c r="AL618" s="43"/>
      <c r="AM618" s="43"/>
    </row>
    <row r="619" spans="1:39" ht="15.75" customHeight="1">
      <c r="A619" s="43"/>
      <c r="B619" s="43"/>
      <c r="C619" s="43"/>
      <c r="D619" s="43"/>
      <c r="E619" s="43"/>
      <c r="F619" s="43"/>
      <c r="G619" s="90"/>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3"/>
      <c r="AL619" s="43"/>
      <c r="AM619" s="43"/>
    </row>
    <row r="620" spans="1:39" ht="15.75" customHeight="1">
      <c r="A620" s="43"/>
      <c r="B620" s="43"/>
      <c r="C620" s="43"/>
      <c r="D620" s="43"/>
      <c r="E620" s="43"/>
      <c r="F620" s="43"/>
      <c r="G620" s="90"/>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3"/>
      <c r="AL620" s="43"/>
      <c r="AM620" s="43"/>
    </row>
    <row r="621" spans="1:39" ht="15.75" customHeight="1">
      <c r="A621" s="43"/>
      <c r="B621" s="43"/>
      <c r="C621" s="43"/>
      <c r="D621" s="43"/>
      <c r="E621" s="43"/>
      <c r="F621" s="43"/>
      <c r="G621" s="90"/>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43"/>
      <c r="AM621" s="43"/>
    </row>
    <row r="622" spans="1:39" ht="15.75" customHeight="1">
      <c r="A622" s="43"/>
      <c r="B622" s="43"/>
      <c r="C622" s="43"/>
      <c r="D622" s="43"/>
      <c r="E622" s="43"/>
      <c r="F622" s="43"/>
      <c r="G622" s="90"/>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3"/>
      <c r="AL622" s="43"/>
      <c r="AM622" s="43"/>
    </row>
    <row r="623" spans="1:39" ht="15.75" customHeight="1">
      <c r="A623" s="43"/>
      <c r="B623" s="43"/>
      <c r="C623" s="43"/>
      <c r="D623" s="43"/>
      <c r="E623" s="43"/>
      <c r="F623" s="43"/>
      <c r="G623" s="90"/>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3"/>
      <c r="AL623" s="43"/>
      <c r="AM623" s="43"/>
    </row>
    <row r="624" spans="1:39" ht="15.75" customHeight="1">
      <c r="A624" s="43"/>
      <c r="B624" s="43"/>
      <c r="C624" s="43"/>
      <c r="D624" s="43"/>
      <c r="E624" s="43"/>
      <c r="F624" s="43"/>
      <c r="G624" s="90"/>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3"/>
      <c r="AL624" s="43"/>
      <c r="AM624" s="43"/>
    </row>
    <row r="625" spans="1:39" ht="15.75" customHeight="1">
      <c r="A625" s="43"/>
      <c r="B625" s="43"/>
      <c r="C625" s="43"/>
      <c r="D625" s="43"/>
      <c r="E625" s="43"/>
      <c r="F625" s="43"/>
      <c r="G625" s="90"/>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3"/>
      <c r="AL625" s="43"/>
      <c r="AM625" s="43"/>
    </row>
    <row r="626" spans="1:39" ht="15.75" customHeight="1">
      <c r="A626" s="43"/>
      <c r="B626" s="43"/>
      <c r="C626" s="43"/>
      <c r="D626" s="43"/>
      <c r="E626" s="43"/>
      <c r="F626" s="43"/>
      <c r="G626" s="90"/>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3"/>
      <c r="AL626" s="43"/>
      <c r="AM626" s="43"/>
    </row>
    <row r="627" spans="1:39" ht="15.75" customHeight="1">
      <c r="A627" s="43"/>
      <c r="B627" s="43"/>
      <c r="C627" s="43"/>
      <c r="D627" s="43"/>
      <c r="E627" s="43"/>
      <c r="F627" s="43"/>
      <c r="G627" s="90"/>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c r="AL627" s="43"/>
      <c r="AM627" s="43"/>
    </row>
    <row r="628" spans="1:39" ht="15.75" customHeight="1">
      <c r="A628" s="43"/>
      <c r="B628" s="43"/>
      <c r="C628" s="43"/>
      <c r="D628" s="43"/>
      <c r="E628" s="43"/>
      <c r="F628" s="43"/>
      <c r="G628" s="90"/>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43"/>
      <c r="AM628" s="43"/>
    </row>
    <row r="629" spans="1:39" ht="15.75" customHeight="1">
      <c r="A629" s="43"/>
      <c r="B629" s="43"/>
      <c r="C629" s="43"/>
      <c r="D629" s="43"/>
      <c r="E629" s="43"/>
      <c r="F629" s="43"/>
      <c r="G629" s="90"/>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c r="AL629" s="43"/>
      <c r="AM629" s="43"/>
    </row>
    <row r="630" spans="1:39" ht="15.75" customHeight="1">
      <c r="A630" s="43"/>
      <c r="B630" s="43"/>
      <c r="C630" s="43"/>
      <c r="D630" s="43"/>
      <c r="E630" s="43"/>
      <c r="F630" s="43"/>
      <c r="G630" s="90"/>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c r="AL630" s="43"/>
      <c r="AM630" s="43"/>
    </row>
    <row r="631" spans="1:39" ht="15.75" customHeight="1">
      <c r="A631" s="43"/>
      <c r="B631" s="43"/>
      <c r="C631" s="43"/>
      <c r="D631" s="43"/>
      <c r="E631" s="43"/>
      <c r="F631" s="43"/>
      <c r="G631" s="90"/>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c r="AL631" s="43"/>
      <c r="AM631" s="43"/>
    </row>
    <row r="632" spans="1:39" ht="15.75" customHeight="1">
      <c r="A632" s="43"/>
      <c r="B632" s="43"/>
      <c r="C632" s="43"/>
      <c r="D632" s="43"/>
      <c r="E632" s="43"/>
      <c r="F632" s="43"/>
      <c r="G632" s="90"/>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c r="AL632" s="43"/>
      <c r="AM632" s="43"/>
    </row>
    <row r="633" spans="1:39" ht="15.75" customHeight="1">
      <c r="A633" s="43"/>
      <c r="B633" s="43"/>
      <c r="C633" s="43"/>
      <c r="D633" s="43"/>
      <c r="E633" s="43"/>
      <c r="F633" s="43"/>
      <c r="G633" s="90"/>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c r="AI633" s="43"/>
      <c r="AJ633" s="43"/>
      <c r="AK633" s="43"/>
      <c r="AL633" s="43"/>
      <c r="AM633" s="43"/>
    </row>
    <row r="634" spans="1:39" ht="15.75" customHeight="1">
      <c r="A634" s="43"/>
      <c r="B634" s="43"/>
      <c r="C634" s="43"/>
      <c r="D634" s="43"/>
      <c r="E634" s="43"/>
      <c r="F634" s="43"/>
      <c r="G634" s="90"/>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c r="AI634" s="43"/>
      <c r="AJ634" s="43"/>
      <c r="AK634" s="43"/>
      <c r="AL634" s="43"/>
      <c r="AM634" s="43"/>
    </row>
    <row r="635" spans="1:39" ht="15.75" customHeight="1">
      <c r="A635" s="43"/>
      <c r="B635" s="43"/>
      <c r="C635" s="43"/>
      <c r="D635" s="43"/>
      <c r="E635" s="43"/>
      <c r="F635" s="43"/>
      <c r="G635" s="90"/>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3"/>
      <c r="AL635" s="43"/>
      <c r="AM635" s="43"/>
    </row>
    <row r="636" spans="1:39" ht="15.75" customHeight="1">
      <c r="A636" s="43"/>
      <c r="B636" s="43"/>
      <c r="C636" s="43"/>
      <c r="D636" s="43"/>
      <c r="E636" s="43"/>
      <c r="F636" s="43"/>
      <c r="G636" s="90"/>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3"/>
      <c r="AL636" s="43"/>
      <c r="AM636" s="43"/>
    </row>
    <row r="637" spans="1:39" ht="15.75" customHeight="1">
      <c r="A637" s="43"/>
      <c r="B637" s="43"/>
      <c r="C637" s="43"/>
      <c r="D637" s="43"/>
      <c r="E637" s="43"/>
      <c r="F637" s="43"/>
      <c r="G637" s="90"/>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3"/>
      <c r="AL637" s="43"/>
      <c r="AM637" s="43"/>
    </row>
    <row r="638" spans="1:39" ht="15.75" customHeight="1">
      <c r="A638" s="43"/>
      <c r="B638" s="43"/>
      <c r="C638" s="43"/>
      <c r="D638" s="43"/>
      <c r="E638" s="43"/>
      <c r="F638" s="43"/>
      <c r="G638" s="90"/>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3"/>
      <c r="AL638" s="43"/>
      <c r="AM638" s="43"/>
    </row>
    <row r="639" spans="1:39" ht="15.75" customHeight="1">
      <c r="A639" s="43"/>
      <c r="B639" s="43"/>
      <c r="C639" s="43"/>
      <c r="D639" s="43"/>
      <c r="E639" s="43"/>
      <c r="F639" s="43"/>
      <c r="G639" s="90"/>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3"/>
      <c r="AL639" s="43"/>
      <c r="AM639" s="43"/>
    </row>
    <row r="640" spans="1:39" ht="15.75" customHeight="1">
      <c r="A640" s="43"/>
      <c r="B640" s="43"/>
      <c r="C640" s="43"/>
      <c r="D640" s="43"/>
      <c r="E640" s="43"/>
      <c r="F640" s="43"/>
      <c r="G640" s="90"/>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3"/>
      <c r="AL640" s="43"/>
      <c r="AM640" s="43"/>
    </row>
    <row r="641" spans="1:39" ht="15.75" customHeight="1">
      <c r="A641" s="43"/>
      <c r="B641" s="43"/>
      <c r="C641" s="43"/>
      <c r="D641" s="43"/>
      <c r="E641" s="43"/>
      <c r="F641" s="43"/>
      <c r="G641" s="90"/>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c r="AL641" s="43"/>
      <c r="AM641" s="43"/>
    </row>
    <row r="642" spans="1:39" ht="15.75" customHeight="1">
      <c r="A642" s="43"/>
      <c r="B642" s="43"/>
      <c r="C642" s="43"/>
      <c r="D642" s="43"/>
      <c r="E642" s="43"/>
      <c r="F642" s="43"/>
      <c r="G642" s="90"/>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3"/>
      <c r="AL642" s="43"/>
      <c r="AM642" s="43"/>
    </row>
    <row r="643" spans="1:39" ht="15.75" customHeight="1">
      <c r="A643" s="43"/>
      <c r="B643" s="43"/>
      <c r="C643" s="43"/>
      <c r="D643" s="43"/>
      <c r="E643" s="43"/>
      <c r="F643" s="43"/>
      <c r="G643" s="90"/>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3"/>
      <c r="AL643" s="43"/>
      <c r="AM643" s="43"/>
    </row>
    <row r="644" spans="1:39" ht="15.75" customHeight="1">
      <c r="A644" s="43"/>
      <c r="B644" s="43"/>
      <c r="C644" s="43"/>
      <c r="D644" s="43"/>
      <c r="E644" s="43"/>
      <c r="F644" s="43"/>
      <c r="G644" s="90"/>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c r="AL644" s="43"/>
      <c r="AM644" s="43"/>
    </row>
    <row r="645" spans="1:39" ht="15.75" customHeight="1">
      <c r="A645" s="43"/>
      <c r="B645" s="43"/>
      <c r="C645" s="43"/>
      <c r="D645" s="43"/>
      <c r="E645" s="43"/>
      <c r="F645" s="43"/>
      <c r="G645" s="90"/>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c r="AL645" s="43"/>
      <c r="AM645" s="43"/>
    </row>
    <row r="646" spans="1:39" ht="15.75" customHeight="1">
      <c r="A646" s="43"/>
      <c r="B646" s="43"/>
      <c r="C646" s="43"/>
      <c r="D646" s="43"/>
      <c r="E646" s="43"/>
      <c r="F646" s="43"/>
      <c r="G646" s="90"/>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c r="AL646" s="43"/>
      <c r="AM646" s="43"/>
    </row>
    <row r="647" spans="1:39" ht="15.75" customHeight="1">
      <c r="A647" s="43"/>
      <c r="B647" s="43"/>
      <c r="C647" s="43"/>
      <c r="D647" s="43"/>
      <c r="E647" s="43"/>
      <c r="F647" s="43"/>
      <c r="G647" s="90"/>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c r="AL647" s="43"/>
      <c r="AM647" s="43"/>
    </row>
    <row r="648" spans="1:39" ht="15.75" customHeight="1">
      <c r="A648" s="43"/>
      <c r="B648" s="43"/>
      <c r="C648" s="43"/>
      <c r="D648" s="43"/>
      <c r="E648" s="43"/>
      <c r="F648" s="43"/>
      <c r="G648" s="90"/>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c r="AL648" s="43"/>
      <c r="AM648" s="43"/>
    </row>
    <row r="649" spans="1:39" ht="15.75" customHeight="1">
      <c r="A649" s="43"/>
      <c r="B649" s="43"/>
      <c r="C649" s="43"/>
      <c r="D649" s="43"/>
      <c r="E649" s="43"/>
      <c r="F649" s="43"/>
      <c r="G649" s="90"/>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c r="AL649" s="43"/>
      <c r="AM649" s="43"/>
    </row>
    <row r="650" spans="1:39" ht="15.75" customHeight="1">
      <c r="A650" s="43"/>
      <c r="B650" s="43"/>
      <c r="C650" s="43"/>
      <c r="D650" s="43"/>
      <c r="E650" s="43"/>
      <c r="F650" s="43"/>
      <c r="G650" s="90"/>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c r="AL650" s="43"/>
      <c r="AM650" s="43"/>
    </row>
    <row r="651" spans="1:39" ht="15.75" customHeight="1">
      <c r="A651" s="43"/>
      <c r="B651" s="43"/>
      <c r="C651" s="43"/>
      <c r="D651" s="43"/>
      <c r="E651" s="43"/>
      <c r="F651" s="43"/>
      <c r="G651" s="90"/>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c r="AL651" s="43"/>
      <c r="AM651" s="43"/>
    </row>
    <row r="652" spans="1:39" ht="15.75" customHeight="1">
      <c r="A652" s="43"/>
      <c r="B652" s="43"/>
      <c r="C652" s="43"/>
      <c r="D652" s="43"/>
      <c r="E652" s="43"/>
      <c r="F652" s="43"/>
      <c r="G652" s="90"/>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c r="AL652" s="43"/>
      <c r="AM652" s="43"/>
    </row>
    <row r="653" spans="1:39" ht="15.75" customHeight="1">
      <c r="A653" s="43"/>
      <c r="B653" s="43"/>
      <c r="C653" s="43"/>
      <c r="D653" s="43"/>
      <c r="E653" s="43"/>
      <c r="F653" s="43"/>
      <c r="G653" s="90"/>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3"/>
      <c r="AL653" s="43"/>
      <c r="AM653" s="43"/>
    </row>
    <row r="654" spans="1:39" ht="15.75" customHeight="1">
      <c r="A654" s="43"/>
      <c r="B654" s="43"/>
      <c r="C654" s="43"/>
      <c r="D654" s="43"/>
      <c r="E654" s="43"/>
      <c r="F654" s="43"/>
      <c r="G654" s="90"/>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c r="AL654" s="43"/>
      <c r="AM654" s="43"/>
    </row>
    <row r="655" spans="1:39" ht="15.75" customHeight="1">
      <c r="A655" s="43"/>
      <c r="B655" s="43"/>
      <c r="C655" s="43"/>
      <c r="D655" s="43"/>
      <c r="E655" s="43"/>
      <c r="F655" s="43"/>
      <c r="G655" s="90"/>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c r="AL655" s="43"/>
      <c r="AM655" s="43"/>
    </row>
    <row r="656" spans="1:39" ht="15.75" customHeight="1">
      <c r="A656" s="43"/>
      <c r="B656" s="43"/>
      <c r="C656" s="43"/>
      <c r="D656" s="43"/>
      <c r="E656" s="43"/>
      <c r="F656" s="43"/>
      <c r="G656" s="90"/>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c r="AL656" s="43"/>
      <c r="AM656" s="43"/>
    </row>
    <row r="657" spans="1:39" ht="15.75" customHeight="1">
      <c r="A657" s="43"/>
      <c r="B657" s="43"/>
      <c r="C657" s="43"/>
      <c r="D657" s="43"/>
      <c r="E657" s="43"/>
      <c r="F657" s="43"/>
      <c r="G657" s="90"/>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c r="AL657" s="43"/>
      <c r="AM657" s="43"/>
    </row>
    <row r="658" spans="1:39" ht="15.75" customHeight="1">
      <c r="A658" s="43"/>
      <c r="B658" s="43"/>
      <c r="C658" s="43"/>
      <c r="D658" s="43"/>
      <c r="E658" s="43"/>
      <c r="F658" s="43"/>
      <c r="G658" s="90"/>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c r="AL658" s="43"/>
      <c r="AM658" s="43"/>
    </row>
    <row r="659" spans="1:39" ht="15.75" customHeight="1">
      <c r="A659" s="43"/>
      <c r="B659" s="43"/>
      <c r="C659" s="43"/>
      <c r="D659" s="43"/>
      <c r="E659" s="43"/>
      <c r="F659" s="43"/>
      <c r="G659" s="90"/>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c r="AL659" s="43"/>
      <c r="AM659" s="43"/>
    </row>
    <row r="660" spans="1:39" ht="15.75" customHeight="1">
      <c r="A660" s="43"/>
      <c r="B660" s="43"/>
      <c r="C660" s="43"/>
      <c r="D660" s="43"/>
      <c r="E660" s="43"/>
      <c r="F660" s="43"/>
      <c r="G660" s="90"/>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c r="AL660" s="43"/>
      <c r="AM660" s="43"/>
    </row>
    <row r="661" spans="1:39" ht="15.75" customHeight="1">
      <c r="A661" s="43"/>
      <c r="B661" s="43"/>
      <c r="C661" s="43"/>
      <c r="D661" s="43"/>
      <c r="E661" s="43"/>
      <c r="F661" s="43"/>
      <c r="G661" s="90"/>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c r="AL661" s="43"/>
      <c r="AM661" s="43"/>
    </row>
    <row r="662" spans="1:39" ht="15.75" customHeight="1">
      <c r="A662" s="43"/>
      <c r="B662" s="43"/>
      <c r="C662" s="43"/>
      <c r="D662" s="43"/>
      <c r="E662" s="43"/>
      <c r="F662" s="43"/>
      <c r="G662" s="90"/>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c r="AL662" s="43"/>
      <c r="AM662" s="43"/>
    </row>
    <row r="663" spans="1:39" ht="15.75" customHeight="1">
      <c r="A663" s="43"/>
      <c r="B663" s="43"/>
      <c r="C663" s="43"/>
      <c r="D663" s="43"/>
      <c r="E663" s="43"/>
      <c r="F663" s="43"/>
      <c r="G663" s="90"/>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c r="AL663" s="43"/>
      <c r="AM663" s="43"/>
    </row>
    <row r="664" spans="1:39" ht="15.75" customHeight="1">
      <c r="A664" s="43"/>
      <c r="B664" s="43"/>
      <c r="C664" s="43"/>
      <c r="D664" s="43"/>
      <c r="E664" s="43"/>
      <c r="F664" s="43"/>
      <c r="G664" s="90"/>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c r="AL664" s="43"/>
      <c r="AM664" s="43"/>
    </row>
    <row r="665" spans="1:39" ht="15.75" customHeight="1">
      <c r="A665" s="43"/>
      <c r="B665" s="43"/>
      <c r="C665" s="43"/>
      <c r="D665" s="43"/>
      <c r="E665" s="43"/>
      <c r="F665" s="43"/>
      <c r="G665" s="90"/>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c r="AL665" s="43"/>
      <c r="AM665" s="43"/>
    </row>
    <row r="666" spans="1:39" ht="15.75" customHeight="1">
      <c r="A666" s="43"/>
      <c r="B666" s="43"/>
      <c r="C666" s="43"/>
      <c r="D666" s="43"/>
      <c r="E666" s="43"/>
      <c r="F666" s="43"/>
      <c r="G666" s="90"/>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c r="AL666" s="43"/>
      <c r="AM666" s="43"/>
    </row>
    <row r="667" spans="1:39" ht="15.75" customHeight="1">
      <c r="A667" s="43"/>
      <c r="B667" s="43"/>
      <c r="C667" s="43"/>
      <c r="D667" s="43"/>
      <c r="E667" s="43"/>
      <c r="F667" s="43"/>
      <c r="G667" s="90"/>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c r="AL667" s="43"/>
      <c r="AM667" s="43"/>
    </row>
    <row r="668" spans="1:39" ht="15.75" customHeight="1">
      <c r="A668" s="43"/>
      <c r="B668" s="43"/>
      <c r="C668" s="43"/>
      <c r="D668" s="43"/>
      <c r="E668" s="43"/>
      <c r="F668" s="43"/>
      <c r="G668" s="90"/>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c r="AL668" s="43"/>
      <c r="AM668" s="43"/>
    </row>
    <row r="669" spans="1:39" ht="15.75" customHeight="1">
      <c r="A669" s="43"/>
      <c r="B669" s="43"/>
      <c r="C669" s="43"/>
      <c r="D669" s="43"/>
      <c r="E669" s="43"/>
      <c r="F669" s="43"/>
      <c r="G669" s="90"/>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c r="AL669" s="43"/>
      <c r="AM669" s="43"/>
    </row>
    <row r="670" spans="1:39" ht="15.75" customHeight="1">
      <c r="A670" s="43"/>
      <c r="B670" s="43"/>
      <c r="C670" s="43"/>
      <c r="D670" s="43"/>
      <c r="E670" s="43"/>
      <c r="F670" s="43"/>
      <c r="G670" s="90"/>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c r="AL670" s="43"/>
      <c r="AM670" s="43"/>
    </row>
    <row r="671" spans="1:39" ht="15.75" customHeight="1">
      <c r="A671" s="43"/>
      <c r="B671" s="43"/>
      <c r="C671" s="43"/>
      <c r="D671" s="43"/>
      <c r="E671" s="43"/>
      <c r="F671" s="43"/>
      <c r="G671" s="90"/>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c r="AL671" s="43"/>
      <c r="AM671" s="43"/>
    </row>
    <row r="672" spans="1:39" ht="15.75" customHeight="1">
      <c r="A672" s="43"/>
      <c r="B672" s="43"/>
      <c r="C672" s="43"/>
      <c r="D672" s="43"/>
      <c r="E672" s="43"/>
      <c r="F672" s="43"/>
      <c r="G672" s="90"/>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3"/>
      <c r="AL672" s="43"/>
      <c r="AM672" s="43"/>
    </row>
    <row r="673" spans="1:39" ht="15.75" customHeight="1">
      <c r="A673" s="43"/>
      <c r="B673" s="43"/>
      <c r="C673" s="43"/>
      <c r="D673" s="43"/>
      <c r="E673" s="43"/>
      <c r="F673" s="43"/>
      <c r="G673" s="90"/>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3"/>
      <c r="AL673" s="43"/>
      <c r="AM673" s="43"/>
    </row>
    <row r="674" spans="1:39" ht="15.75" customHeight="1">
      <c r="A674" s="43"/>
      <c r="B674" s="43"/>
      <c r="C674" s="43"/>
      <c r="D674" s="43"/>
      <c r="E674" s="43"/>
      <c r="F674" s="43"/>
      <c r="G674" s="90"/>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3"/>
      <c r="AL674" s="43"/>
      <c r="AM674" s="43"/>
    </row>
    <row r="675" spans="1:39" ht="15.75" customHeight="1">
      <c r="A675" s="43"/>
      <c r="B675" s="43"/>
      <c r="C675" s="43"/>
      <c r="D675" s="43"/>
      <c r="E675" s="43"/>
      <c r="F675" s="43"/>
      <c r="G675" s="90"/>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3"/>
      <c r="AL675" s="43"/>
      <c r="AM675" s="43"/>
    </row>
    <row r="676" spans="1:39" ht="15.75" customHeight="1">
      <c r="A676" s="43"/>
      <c r="B676" s="43"/>
      <c r="C676" s="43"/>
      <c r="D676" s="43"/>
      <c r="E676" s="43"/>
      <c r="F676" s="43"/>
      <c r="G676" s="90"/>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3"/>
      <c r="AL676" s="43"/>
      <c r="AM676" s="43"/>
    </row>
    <row r="677" spans="1:39" ht="15.75" customHeight="1">
      <c r="A677" s="43"/>
      <c r="B677" s="43"/>
      <c r="C677" s="43"/>
      <c r="D677" s="43"/>
      <c r="E677" s="43"/>
      <c r="F677" s="43"/>
      <c r="G677" s="90"/>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43"/>
      <c r="AL677" s="43"/>
      <c r="AM677" s="43"/>
    </row>
    <row r="678" spans="1:39" ht="15.75" customHeight="1">
      <c r="A678" s="43"/>
      <c r="B678" s="43"/>
      <c r="C678" s="43"/>
      <c r="D678" s="43"/>
      <c r="E678" s="43"/>
      <c r="F678" s="43"/>
      <c r="G678" s="90"/>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3"/>
      <c r="AL678" s="43"/>
      <c r="AM678" s="43"/>
    </row>
    <row r="679" spans="1:39" ht="15.75" customHeight="1">
      <c r="A679" s="43"/>
      <c r="B679" s="43"/>
      <c r="C679" s="43"/>
      <c r="D679" s="43"/>
      <c r="E679" s="43"/>
      <c r="F679" s="43"/>
      <c r="G679" s="90"/>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3"/>
      <c r="AL679" s="43"/>
      <c r="AM679" s="43"/>
    </row>
    <row r="680" spans="1:39" ht="15.75" customHeight="1">
      <c r="A680" s="43"/>
      <c r="B680" s="43"/>
      <c r="C680" s="43"/>
      <c r="D680" s="43"/>
      <c r="E680" s="43"/>
      <c r="F680" s="43"/>
      <c r="G680" s="90"/>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3"/>
      <c r="AL680" s="43"/>
      <c r="AM680" s="43"/>
    </row>
    <row r="681" spans="1:39" ht="15.75" customHeight="1">
      <c r="A681" s="43"/>
      <c r="B681" s="43"/>
      <c r="C681" s="43"/>
      <c r="D681" s="43"/>
      <c r="E681" s="43"/>
      <c r="F681" s="43"/>
      <c r="G681" s="90"/>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43"/>
      <c r="AL681" s="43"/>
      <c r="AM681" s="43"/>
    </row>
    <row r="682" spans="1:39" ht="15.75" customHeight="1">
      <c r="A682" s="43"/>
      <c r="B682" s="43"/>
      <c r="C682" s="43"/>
      <c r="D682" s="43"/>
      <c r="E682" s="43"/>
      <c r="F682" s="43"/>
      <c r="G682" s="90"/>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43"/>
      <c r="AL682" s="43"/>
      <c r="AM682" s="43"/>
    </row>
    <row r="683" spans="1:39" ht="15.75" customHeight="1">
      <c r="A683" s="43"/>
      <c r="B683" s="43"/>
      <c r="C683" s="43"/>
      <c r="D683" s="43"/>
      <c r="E683" s="43"/>
      <c r="F683" s="43"/>
      <c r="G683" s="90"/>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3"/>
      <c r="AL683" s="43"/>
      <c r="AM683" s="43"/>
    </row>
    <row r="684" spans="1:39" ht="15.75" customHeight="1">
      <c r="A684" s="43"/>
      <c r="B684" s="43"/>
      <c r="C684" s="43"/>
      <c r="D684" s="43"/>
      <c r="E684" s="43"/>
      <c r="F684" s="43"/>
      <c r="G684" s="90"/>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3"/>
      <c r="AL684" s="43"/>
      <c r="AM684" s="43"/>
    </row>
    <row r="685" spans="1:39" ht="15.75" customHeight="1">
      <c r="A685" s="43"/>
      <c r="B685" s="43"/>
      <c r="C685" s="43"/>
      <c r="D685" s="43"/>
      <c r="E685" s="43"/>
      <c r="F685" s="43"/>
      <c r="G685" s="90"/>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3"/>
      <c r="AL685" s="43"/>
      <c r="AM685" s="43"/>
    </row>
    <row r="686" spans="1:39" ht="15.75" customHeight="1">
      <c r="A686" s="43"/>
      <c r="B686" s="43"/>
      <c r="C686" s="43"/>
      <c r="D686" s="43"/>
      <c r="E686" s="43"/>
      <c r="F686" s="43"/>
      <c r="G686" s="90"/>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c r="AI686" s="43"/>
      <c r="AJ686" s="43"/>
      <c r="AK686" s="43"/>
      <c r="AL686" s="43"/>
      <c r="AM686" s="43"/>
    </row>
    <row r="687" spans="1:39" ht="15.75" customHeight="1">
      <c r="A687" s="43"/>
      <c r="B687" s="43"/>
      <c r="C687" s="43"/>
      <c r="D687" s="43"/>
      <c r="E687" s="43"/>
      <c r="F687" s="43"/>
      <c r="G687" s="90"/>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43"/>
      <c r="AL687" s="43"/>
      <c r="AM687" s="43"/>
    </row>
    <row r="688" spans="1:39" ht="15.75" customHeight="1">
      <c r="A688" s="43"/>
      <c r="B688" s="43"/>
      <c r="C688" s="43"/>
      <c r="D688" s="43"/>
      <c r="E688" s="43"/>
      <c r="F688" s="43"/>
      <c r="G688" s="90"/>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c r="AI688" s="43"/>
      <c r="AJ688" s="43"/>
      <c r="AK688" s="43"/>
      <c r="AL688" s="43"/>
      <c r="AM688" s="43"/>
    </row>
    <row r="689" spans="1:39" ht="15.75" customHeight="1">
      <c r="A689" s="43"/>
      <c r="B689" s="43"/>
      <c r="C689" s="43"/>
      <c r="D689" s="43"/>
      <c r="E689" s="43"/>
      <c r="F689" s="43"/>
      <c r="G689" s="90"/>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3"/>
      <c r="AL689" s="43"/>
      <c r="AM689" s="43"/>
    </row>
    <row r="690" spans="1:39" ht="15.75" customHeight="1">
      <c r="A690" s="43"/>
      <c r="B690" s="43"/>
      <c r="C690" s="43"/>
      <c r="D690" s="43"/>
      <c r="E690" s="43"/>
      <c r="F690" s="43"/>
      <c r="G690" s="90"/>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c r="AI690" s="43"/>
      <c r="AJ690" s="43"/>
      <c r="AK690" s="43"/>
      <c r="AL690" s="43"/>
      <c r="AM690" s="43"/>
    </row>
    <row r="691" spans="1:39" ht="15.75" customHeight="1">
      <c r="A691" s="43"/>
      <c r="B691" s="43"/>
      <c r="C691" s="43"/>
      <c r="D691" s="43"/>
      <c r="E691" s="43"/>
      <c r="F691" s="43"/>
      <c r="G691" s="90"/>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c r="AI691" s="43"/>
      <c r="AJ691" s="43"/>
      <c r="AK691" s="43"/>
      <c r="AL691" s="43"/>
      <c r="AM691" s="43"/>
    </row>
    <row r="692" spans="1:39" ht="15.75" customHeight="1">
      <c r="A692" s="43"/>
      <c r="B692" s="43"/>
      <c r="C692" s="43"/>
      <c r="D692" s="43"/>
      <c r="E692" s="43"/>
      <c r="F692" s="43"/>
      <c r="G692" s="90"/>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3"/>
      <c r="AL692" s="43"/>
      <c r="AM692" s="43"/>
    </row>
    <row r="693" spans="1:39" ht="15.75" customHeight="1">
      <c r="A693" s="43"/>
      <c r="B693" s="43"/>
      <c r="C693" s="43"/>
      <c r="D693" s="43"/>
      <c r="E693" s="43"/>
      <c r="F693" s="43"/>
      <c r="G693" s="90"/>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3"/>
      <c r="AL693" s="43"/>
      <c r="AM693" s="43"/>
    </row>
    <row r="694" spans="1:39" ht="15.75" customHeight="1">
      <c r="A694" s="43"/>
      <c r="B694" s="43"/>
      <c r="C694" s="43"/>
      <c r="D694" s="43"/>
      <c r="E694" s="43"/>
      <c r="F694" s="43"/>
      <c r="G694" s="90"/>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3"/>
      <c r="AL694" s="43"/>
      <c r="AM694" s="43"/>
    </row>
    <row r="695" spans="1:39" ht="15.75" customHeight="1">
      <c r="A695" s="43"/>
      <c r="B695" s="43"/>
      <c r="C695" s="43"/>
      <c r="D695" s="43"/>
      <c r="E695" s="43"/>
      <c r="F695" s="43"/>
      <c r="G695" s="90"/>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3"/>
      <c r="AL695" s="43"/>
      <c r="AM695" s="43"/>
    </row>
    <row r="696" spans="1:39" ht="15.75" customHeight="1">
      <c r="A696" s="43"/>
      <c r="B696" s="43"/>
      <c r="C696" s="43"/>
      <c r="D696" s="43"/>
      <c r="E696" s="43"/>
      <c r="F696" s="43"/>
      <c r="G696" s="90"/>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43"/>
      <c r="AL696" s="43"/>
      <c r="AM696" s="43"/>
    </row>
    <row r="697" spans="1:39" ht="15.75" customHeight="1">
      <c r="A697" s="43"/>
      <c r="B697" s="43"/>
      <c r="C697" s="43"/>
      <c r="D697" s="43"/>
      <c r="E697" s="43"/>
      <c r="F697" s="43"/>
      <c r="G697" s="90"/>
      <c r="H697" s="43"/>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c r="AI697" s="43"/>
      <c r="AJ697" s="43"/>
      <c r="AK697" s="43"/>
      <c r="AL697" s="43"/>
      <c r="AM697" s="43"/>
    </row>
    <row r="698" spans="1:39" ht="15.75" customHeight="1">
      <c r="A698" s="43"/>
      <c r="B698" s="43"/>
      <c r="C698" s="43"/>
      <c r="D698" s="43"/>
      <c r="E698" s="43"/>
      <c r="F698" s="43"/>
      <c r="G698" s="90"/>
      <c r="H698" s="43"/>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c r="AI698" s="43"/>
      <c r="AJ698" s="43"/>
      <c r="AK698" s="43"/>
      <c r="AL698" s="43"/>
      <c r="AM698" s="43"/>
    </row>
    <row r="699" spans="1:39" ht="15.75" customHeight="1">
      <c r="A699" s="43"/>
      <c r="B699" s="43"/>
      <c r="C699" s="43"/>
      <c r="D699" s="43"/>
      <c r="E699" s="43"/>
      <c r="F699" s="43"/>
      <c r="G699" s="90"/>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3"/>
      <c r="AK699" s="43"/>
      <c r="AL699" s="43"/>
      <c r="AM699" s="43"/>
    </row>
    <row r="700" spans="1:39" ht="15.75" customHeight="1">
      <c r="A700" s="43"/>
      <c r="B700" s="43"/>
      <c r="C700" s="43"/>
      <c r="D700" s="43"/>
      <c r="E700" s="43"/>
      <c r="F700" s="43"/>
      <c r="G700" s="90"/>
      <c r="H700" s="43"/>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c r="AI700" s="43"/>
      <c r="AJ700" s="43"/>
      <c r="AK700" s="43"/>
      <c r="AL700" s="43"/>
      <c r="AM700" s="43"/>
    </row>
    <row r="701" spans="1:39" ht="15.75" customHeight="1">
      <c r="A701" s="43"/>
      <c r="B701" s="43"/>
      <c r="C701" s="43"/>
      <c r="D701" s="43"/>
      <c r="E701" s="43"/>
      <c r="F701" s="43"/>
      <c r="G701" s="90"/>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c r="AI701" s="43"/>
      <c r="AJ701" s="43"/>
      <c r="AK701" s="43"/>
      <c r="AL701" s="43"/>
      <c r="AM701" s="43"/>
    </row>
    <row r="702" spans="1:39" ht="15.75" customHeight="1">
      <c r="A702" s="43"/>
      <c r="B702" s="43"/>
      <c r="C702" s="43"/>
      <c r="D702" s="43"/>
      <c r="E702" s="43"/>
      <c r="F702" s="43"/>
      <c r="G702" s="90"/>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c r="AI702" s="43"/>
      <c r="AJ702" s="43"/>
      <c r="AK702" s="43"/>
      <c r="AL702" s="43"/>
      <c r="AM702" s="43"/>
    </row>
    <row r="703" spans="1:39" ht="15.75" customHeight="1">
      <c r="A703" s="43"/>
      <c r="B703" s="43"/>
      <c r="C703" s="43"/>
      <c r="D703" s="43"/>
      <c r="E703" s="43"/>
      <c r="F703" s="43"/>
      <c r="G703" s="90"/>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c r="AI703" s="43"/>
      <c r="AJ703" s="43"/>
      <c r="AK703" s="43"/>
      <c r="AL703" s="43"/>
      <c r="AM703" s="43"/>
    </row>
    <row r="704" spans="1:39" ht="15.75" customHeight="1">
      <c r="A704" s="43"/>
      <c r="B704" s="43"/>
      <c r="C704" s="43"/>
      <c r="D704" s="43"/>
      <c r="E704" s="43"/>
      <c r="F704" s="43"/>
      <c r="G704" s="90"/>
      <c r="H704" s="43"/>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c r="AI704" s="43"/>
      <c r="AJ704" s="43"/>
      <c r="AK704" s="43"/>
      <c r="AL704" s="43"/>
      <c r="AM704" s="43"/>
    </row>
    <row r="705" spans="1:39" ht="15.75" customHeight="1">
      <c r="A705" s="43"/>
      <c r="B705" s="43"/>
      <c r="C705" s="43"/>
      <c r="D705" s="43"/>
      <c r="E705" s="43"/>
      <c r="F705" s="43"/>
      <c r="G705" s="90"/>
      <c r="H705" s="43"/>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c r="AI705" s="43"/>
      <c r="AJ705" s="43"/>
      <c r="AK705" s="43"/>
      <c r="AL705" s="43"/>
      <c r="AM705" s="43"/>
    </row>
    <row r="706" spans="1:39" ht="15.75" customHeight="1">
      <c r="A706" s="43"/>
      <c r="B706" s="43"/>
      <c r="C706" s="43"/>
      <c r="D706" s="43"/>
      <c r="E706" s="43"/>
      <c r="F706" s="43"/>
      <c r="G706" s="90"/>
      <c r="H706" s="43"/>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c r="AI706" s="43"/>
      <c r="AJ706" s="43"/>
      <c r="AK706" s="43"/>
      <c r="AL706" s="43"/>
      <c r="AM706" s="43"/>
    </row>
    <row r="707" spans="1:39" ht="15.75" customHeight="1">
      <c r="A707" s="43"/>
      <c r="B707" s="43"/>
      <c r="C707" s="43"/>
      <c r="D707" s="43"/>
      <c r="E707" s="43"/>
      <c r="F707" s="43"/>
      <c r="G707" s="90"/>
      <c r="H707" s="43"/>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c r="AI707" s="43"/>
      <c r="AJ707" s="43"/>
      <c r="AK707" s="43"/>
      <c r="AL707" s="43"/>
      <c r="AM707" s="43"/>
    </row>
    <row r="708" spans="1:39" ht="15.75" customHeight="1">
      <c r="A708" s="43"/>
      <c r="B708" s="43"/>
      <c r="C708" s="43"/>
      <c r="D708" s="43"/>
      <c r="E708" s="43"/>
      <c r="F708" s="43"/>
      <c r="G708" s="90"/>
      <c r="H708" s="43"/>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c r="AI708" s="43"/>
      <c r="AJ708" s="43"/>
      <c r="AK708" s="43"/>
      <c r="AL708" s="43"/>
      <c r="AM708" s="43"/>
    </row>
    <row r="709" spans="1:39" ht="15.75" customHeight="1">
      <c r="A709" s="43"/>
      <c r="B709" s="43"/>
      <c r="C709" s="43"/>
      <c r="D709" s="43"/>
      <c r="E709" s="43"/>
      <c r="F709" s="43"/>
      <c r="G709" s="90"/>
      <c r="H709" s="43"/>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c r="AI709" s="43"/>
      <c r="AJ709" s="43"/>
      <c r="AK709" s="43"/>
      <c r="AL709" s="43"/>
      <c r="AM709" s="43"/>
    </row>
    <row r="710" spans="1:39" ht="15.75" customHeight="1">
      <c r="A710" s="43"/>
      <c r="B710" s="43"/>
      <c r="C710" s="43"/>
      <c r="D710" s="43"/>
      <c r="E710" s="43"/>
      <c r="F710" s="43"/>
      <c r="G710" s="90"/>
      <c r="H710" s="43"/>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c r="AI710" s="43"/>
      <c r="AJ710" s="43"/>
      <c r="AK710" s="43"/>
      <c r="AL710" s="43"/>
      <c r="AM710" s="43"/>
    </row>
    <row r="711" spans="1:39" ht="15.75" customHeight="1">
      <c r="A711" s="43"/>
      <c r="B711" s="43"/>
      <c r="C711" s="43"/>
      <c r="D711" s="43"/>
      <c r="E711" s="43"/>
      <c r="F711" s="43"/>
      <c r="G711" s="90"/>
      <c r="H711" s="43"/>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c r="AI711" s="43"/>
      <c r="AJ711" s="43"/>
      <c r="AK711" s="43"/>
      <c r="AL711" s="43"/>
      <c r="AM711" s="43"/>
    </row>
    <row r="712" spans="1:39" ht="15.75" customHeight="1">
      <c r="A712" s="43"/>
      <c r="B712" s="43"/>
      <c r="C712" s="43"/>
      <c r="D712" s="43"/>
      <c r="E712" s="43"/>
      <c r="F712" s="43"/>
      <c r="G712" s="90"/>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c r="AI712" s="43"/>
      <c r="AJ712" s="43"/>
      <c r="AK712" s="43"/>
      <c r="AL712" s="43"/>
      <c r="AM712" s="43"/>
    </row>
    <row r="713" spans="1:39" ht="15.75" customHeight="1">
      <c r="A713" s="43"/>
      <c r="B713" s="43"/>
      <c r="C713" s="43"/>
      <c r="D713" s="43"/>
      <c r="E713" s="43"/>
      <c r="F713" s="43"/>
      <c r="G713" s="90"/>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c r="AI713" s="43"/>
      <c r="AJ713" s="43"/>
      <c r="AK713" s="43"/>
      <c r="AL713" s="43"/>
      <c r="AM713" s="43"/>
    </row>
    <row r="714" spans="1:39" ht="15.75" customHeight="1">
      <c r="A714" s="43"/>
      <c r="B714" s="43"/>
      <c r="C714" s="43"/>
      <c r="D714" s="43"/>
      <c r="E714" s="43"/>
      <c r="F714" s="43"/>
      <c r="G714" s="90"/>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c r="AL714" s="43"/>
      <c r="AM714" s="43"/>
    </row>
    <row r="715" spans="1:39" ht="15.75" customHeight="1">
      <c r="A715" s="43"/>
      <c r="B715" s="43"/>
      <c r="C715" s="43"/>
      <c r="D715" s="43"/>
      <c r="E715" s="43"/>
      <c r="F715" s="43"/>
      <c r="G715" s="90"/>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c r="AI715" s="43"/>
      <c r="AJ715" s="43"/>
      <c r="AK715" s="43"/>
      <c r="AL715" s="43"/>
      <c r="AM715" s="43"/>
    </row>
    <row r="716" spans="1:39" ht="15.75" customHeight="1">
      <c r="A716" s="43"/>
      <c r="B716" s="43"/>
      <c r="C716" s="43"/>
      <c r="D716" s="43"/>
      <c r="E716" s="43"/>
      <c r="F716" s="43"/>
      <c r="G716" s="90"/>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c r="AI716" s="43"/>
      <c r="AJ716" s="43"/>
      <c r="AK716" s="43"/>
      <c r="AL716" s="43"/>
      <c r="AM716" s="43"/>
    </row>
    <row r="717" spans="1:39" ht="15.75" customHeight="1">
      <c r="A717" s="43"/>
      <c r="B717" s="43"/>
      <c r="C717" s="43"/>
      <c r="D717" s="43"/>
      <c r="E717" s="43"/>
      <c r="F717" s="43"/>
      <c r="G717" s="90"/>
      <c r="H717" s="43"/>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c r="AI717" s="43"/>
      <c r="AJ717" s="43"/>
      <c r="AK717" s="43"/>
      <c r="AL717" s="43"/>
      <c r="AM717" s="43"/>
    </row>
    <row r="718" spans="1:39" ht="15.75" customHeight="1">
      <c r="A718" s="43"/>
      <c r="B718" s="43"/>
      <c r="C718" s="43"/>
      <c r="D718" s="43"/>
      <c r="E718" s="43"/>
      <c r="F718" s="43"/>
      <c r="G718" s="90"/>
      <c r="H718" s="43"/>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c r="AI718" s="43"/>
      <c r="AJ718" s="43"/>
      <c r="AK718" s="43"/>
      <c r="AL718" s="43"/>
      <c r="AM718" s="43"/>
    </row>
    <row r="719" spans="1:39" ht="15.75" customHeight="1">
      <c r="A719" s="43"/>
      <c r="B719" s="43"/>
      <c r="C719" s="43"/>
      <c r="D719" s="43"/>
      <c r="E719" s="43"/>
      <c r="F719" s="43"/>
      <c r="G719" s="90"/>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c r="AL719" s="43"/>
      <c r="AM719" s="43"/>
    </row>
    <row r="720" spans="1:39" ht="15.75" customHeight="1">
      <c r="A720" s="43"/>
      <c r="B720" s="43"/>
      <c r="C720" s="43"/>
      <c r="D720" s="43"/>
      <c r="E720" s="43"/>
      <c r="F720" s="43"/>
      <c r="G720" s="90"/>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c r="AL720" s="43"/>
      <c r="AM720" s="43"/>
    </row>
    <row r="721" spans="1:39" ht="15.75" customHeight="1">
      <c r="A721" s="43"/>
      <c r="B721" s="43"/>
      <c r="C721" s="43"/>
      <c r="D721" s="43"/>
      <c r="E721" s="43"/>
      <c r="F721" s="43"/>
      <c r="G721" s="90"/>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c r="AL721" s="43"/>
      <c r="AM721" s="43"/>
    </row>
    <row r="722" spans="1:39" ht="15.75" customHeight="1">
      <c r="A722" s="43"/>
      <c r="B722" s="43"/>
      <c r="C722" s="43"/>
      <c r="D722" s="43"/>
      <c r="E722" s="43"/>
      <c r="F722" s="43"/>
      <c r="G722" s="90"/>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row>
    <row r="723" spans="1:39" ht="15.75" customHeight="1">
      <c r="A723" s="43"/>
      <c r="B723" s="43"/>
      <c r="C723" s="43"/>
      <c r="D723" s="43"/>
      <c r="E723" s="43"/>
      <c r="F723" s="43"/>
      <c r="G723" s="90"/>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c r="AI723" s="43"/>
      <c r="AJ723" s="43"/>
      <c r="AK723" s="43"/>
      <c r="AL723" s="43"/>
      <c r="AM723" s="43"/>
    </row>
    <row r="724" spans="1:39" ht="15.75" customHeight="1">
      <c r="A724" s="43"/>
      <c r="B724" s="43"/>
      <c r="C724" s="43"/>
      <c r="D724" s="43"/>
      <c r="E724" s="43"/>
      <c r="F724" s="43"/>
      <c r="G724" s="90"/>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c r="AL724" s="43"/>
      <c r="AM724" s="43"/>
    </row>
    <row r="725" spans="1:39" ht="15.75" customHeight="1">
      <c r="A725" s="43"/>
      <c r="B725" s="43"/>
      <c r="C725" s="43"/>
      <c r="D725" s="43"/>
      <c r="E725" s="43"/>
      <c r="F725" s="43"/>
      <c r="G725" s="90"/>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c r="AL725" s="43"/>
      <c r="AM725" s="43"/>
    </row>
    <row r="726" spans="1:39" ht="15.75" customHeight="1">
      <c r="A726" s="43"/>
      <c r="B726" s="43"/>
      <c r="C726" s="43"/>
      <c r="D726" s="43"/>
      <c r="E726" s="43"/>
      <c r="F726" s="43"/>
      <c r="G726" s="90"/>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c r="AL726" s="43"/>
      <c r="AM726" s="43"/>
    </row>
    <row r="727" spans="1:39" ht="15.75" customHeight="1">
      <c r="A727" s="43"/>
      <c r="B727" s="43"/>
      <c r="C727" s="43"/>
      <c r="D727" s="43"/>
      <c r="E727" s="43"/>
      <c r="F727" s="43"/>
      <c r="G727" s="90"/>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c r="AL727" s="43"/>
      <c r="AM727" s="43"/>
    </row>
    <row r="728" spans="1:39" ht="15.75" customHeight="1">
      <c r="A728" s="43"/>
      <c r="B728" s="43"/>
      <c r="C728" s="43"/>
      <c r="D728" s="43"/>
      <c r="E728" s="43"/>
      <c r="F728" s="43"/>
      <c r="G728" s="90"/>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c r="AL728" s="43"/>
      <c r="AM728" s="43"/>
    </row>
    <row r="729" spans="1:39" ht="15.75" customHeight="1">
      <c r="A729" s="43"/>
      <c r="B729" s="43"/>
      <c r="C729" s="43"/>
      <c r="D729" s="43"/>
      <c r="E729" s="43"/>
      <c r="F729" s="43"/>
      <c r="G729" s="90"/>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c r="AL729" s="43"/>
      <c r="AM729" s="43"/>
    </row>
    <row r="730" spans="1:39" ht="15.75" customHeight="1">
      <c r="A730" s="43"/>
      <c r="B730" s="43"/>
      <c r="C730" s="43"/>
      <c r="D730" s="43"/>
      <c r="E730" s="43"/>
      <c r="F730" s="43"/>
      <c r="G730" s="90"/>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c r="AL730" s="43"/>
      <c r="AM730" s="43"/>
    </row>
    <row r="731" spans="1:39" ht="15.75" customHeight="1">
      <c r="A731" s="43"/>
      <c r="B731" s="43"/>
      <c r="C731" s="43"/>
      <c r="D731" s="43"/>
      <c r="E731" s="43"/>
      <c r="F731" s="43"/>
      <c r="G731" s="90"/>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c r="AI731" s="43"/>
      <c r="AJ731" s="43"/>
      <c r="AK731" s="43"/>
      <c r="AL731" s="43"/>
      <c r="AM731" s="43"/>
    </row>
    <row r="732" spans="1:39" ht="15.75" customHeight="1">
      <c r="A732" s="43"/>
      <c r="B732" s="43"/>
      <c r="C732" s="43"/>
      <c r="D732" s="43"/>
      <c r="E732" s="43"/>
      <c r="F732" s="43"/>
      <c r="G732" s="90"/>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c r="AI732" s="43"/>
      <c r="AJ732" s="43"/>
      <c r="AK732" s="43"/>
      <c r="AL732" s="43"/>
      <c r="AM732" s="43"/>
    </row>
    <row r="733" spans="1:39" ht="15.75" customHeight="1">
      <c r="A733" s="43"/>
      <c r="B733" s="43"/>
      <c r="C733" s="43"/>
      <c r="D733" s="43"/>
      <c r="E733" s="43"/>
      <c r="F733" s="43"/>
      <c r="G733" s="90"/>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c r="AI733" s="43"/>
      <c r="AJ733" s="43"/>
      <c r="AK733" s="43"/>
      <c r="AL733" s="43"/>
      <c r="AM733" s="43"/>
    </row>
    <row r="734" spans="1:39" ht="15.75" customHeight="1">
      <c r="A734" s="43"/>
      <c r="B734" s="43"/>
      <c r="C734" s="43"/>
      <c r="D734" s="43"/>
      <c r="E734" s="43"/>
      <c r="F734" s="43"/>
      <c r="G734" s="90"/>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c r="AL734" s="43"/>
      <c r="AM734" s="43"/>
    </row>
    <row r="735" spans="1:39" ht="15.75" customHeight="1">
      <c r="A735" s="43"/>
      <c r="B735" s="43"/>
      <c r="C735" s="43"/>
      <c r="D735" s="43"/>
      <c r="E735" s="43"/>
      <c r="F735" s="43"/>
      <c r="G735" s="90"/>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c r="AL735" s="43"/>
      <c r="AM735" s="43"/>
    </row>
    <row r="736" spans="1:39" ht="15.75" customHeight="1">
      <c r="A736" s="43"/>
      <c r="B736" s="43"/>
      <c r="C736" s="43"/>
      <c r="D736" s="43"/>
      <c r="E736" s="43"/>
      <c r="F736" s="43"/>
      <c r="G736" s="90"/>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c r="AL736" s="43"/>
      <c r="AM736" s="43"/>
    </row>
    <row r="737" spans="1:39" ht="15.75" customHeight="1">
      <c r="A737" s="43"/>
      <c r="B737" s="43"/>
      <c r="C737" s="43"/>
      <c r="D737" s="43"/>
      <c r="E737" s="43"/>
      <c r="F737" s="43"/>
      <c r="G737" s="90"/>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c r="AL737" s="43"/>
      <c r="AM737" s="43"/>
    </row>
    <row r="738" spans="1:39" ht="15.75" customHeight="1">
      <c r="A738" s="43"/>
      <c r="B738" s="43"/>
      <c r="C738" s="43"/>
      <c r="D738" s="43"/>
      <c r="E738" s="43"/>
      <c r="F738" s="43"/>
      <c r="G738" s="90"/>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c r="AL738" s="43"/>
      <c r="AM738" s="43"/>
    </row>
    <row r="739" spans="1:39" ht="15.75" customHeight="1">
      <c r="A739" s="43"/>
      <c r="B739" s="43"/>
      <c r="C739" s="43"/>
      <c r="D739" s="43"/>
      <c r="E739" s="43"/>
      <c r="F739" s="43"/>
      <c r="G739" s="90"/>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c r="AL739" s="43"/>
      <c r="AM739" s="43"/>
    </row>
    <row r="740" spans="1:39" ht="15.75" customHeight="1">
      <c r="A740" s="43"/>
      <c r="B740" s="43"/>
      <c r="C740" s="43"/>
      <c r="D740" s="43"/>
      <c r="E740" s="43"/>
      <c r="F740" s="43"/>
      <c r="G740" s="90"/>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c r="AL740" s="43"/>
      <c r="AM740" s="43"/>
    </row>
    <row r="741" spans="1:39" ht="15.75" customHeight="1">
      <c r="A741" s="43"/>
      <c r="B741" s="43"/>
      <c r="C741" s="43"/>
      <c r="D741" s="43"/>
      <c r="E741" s="43"/>
      <c r="F741" s="43"/>
      <c r="G741" s="90"/>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c r="AL741" s="43"/>
      <c r="AM741" s="43"/>
    </row>
    <row r="742" spans="1:39" ht="15.75" customHeight="1">
      <c r="A742" s="43"/>
      <c r="B742" s="43"/>
      <c r="C742" s="43"/>
      <c r="D742" s="43"/>
      <c r="E742" s="43"/>
      <c r="F742" s="43"/>
      <c r="G742" s="90"/>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c r="AL742" s="43"/>
      <c r="AM742" s="43"/>
    </row>
    <row r="743" spans="1:39" ht="15.75" customHeight="1">
      <c r="A743" s="43"/>
      <c r="B743" s="43"/>
      <c r="C743" s="43"/>
      <c r="D743" s="43"/>
      <c r="E743" s="43"/>
      <c r="F743" s="43"/>
      <c r="G743" s="90"/>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c r="AL743" s="43"/>
      <c r="AM743" s="43"/>
    </row>
    <row r="744" spans="1:39" ht="15.75" customHeight="1">
      <c r="A744" s="43"/>
      <c r="B744" s="43"/>
      <c r="C744" s="43"/>
      <c r="D744" s="43"/>
      <c r="E744" s="43"/>
      <c r="F744" s="43"/>
      <c r="G744" s="90"/>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c r="AL744" s="43"/>
      <c r="AM744" s="43"/>
    </row>
    <row r="745" spans="1:39" ht="15.75" customHeight="1">
      <c r="A745" s="43"/>
      <c r="B745" s="43"/>
      <c r="C745" s="43"/>
      <c r="D745" s="43"/>
      <c r="E745" s="43"/>
      <c r="F745" s="43"/>
      <c r="G745" s="90"/>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c r="AL745" s="43"/>
      <c r="AM745" s="43"/>
    </row>
    <row r="746" spans="1:39" ht="15.75" customHeight="1">
      <c r="A746" s="43"/>
      <c r="B746" s="43"/>
      <c r="C746" s="43"/>
      <c r="D746" s="43"/>
      <c r="E746" s="43"/>
      <c r="F746" s="43"/>
      <c r="G746" s="90"/>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c r="AL746" s="43"/>
      <c r="AM746" s="43"/>
    </row>
    <row r="747" spans="1:39" ht="15.75" customHeight="1">
      <c r="A747" s="43"/>
      <c r="B747" s="43"/>
      <c r="C747" s="43"/>
      <c r="D747" s="43"/>
      <c r="E747" s="43"/>
      <c r="F747" s="43"/>
      <c r="G747" s="90"/>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c r="AL747" s="43"/>
      <c r="AM747" s="43"/>
    </row>
    <row r="748" spans="1:39" ht="15.75" customHeight="1">
      <c r="A748" s="43"/>
      <c r="B748" s="43"/>
      <c r="C748" s="43"/>
      <c r="D748" s="43"/>
      <c r="E748" s="43"/>
      <c r="F748" s="43"/>
      <c r="G748" s="90"/>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c r="AL748" s="43"/>
      <c r="AM748" s="43"/>
    </row>
    <row r="749" spans="1:39" ht="15.75" customHeight="1">
      <c r="A749" s="43"/>
      <c r="B749" s="43"/>
      <c r="C749" s="43"/>
      <c r="D749" s="43"/>
      <c r="E749" s="43"/>
      <c r="F749" s="43"/>
      <c r="G749" s="90"/>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c r="AL749" s="43"/>
      <c r="AM749" s="43"/>
    </row>
    <row r="750" spans="1:39" ht="15.75" customHeight="1">
      <c r="A750" s="43"/>
      <c r="B750" s="43"/>
      <c r="C750" s="43"/>
      <c r="D750" s="43"/>
      <c r="E750" s="43"/>
      <c r="F750" s="43"/>
      <c r="G750" s="90"/>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c r="AL750" s="43"/>
      <c r="AM750" s="43"/>
    </row>
    <row r="751" spans="1:39" ht="15.75" customHeight="1">
      <c r="A751" s="43"/>
      <c r="B751" s="43"/>
      <c r="C751" s="43"/>
      <c r="D751" s="43"/>
      <c r="E751" s="43"/>
      <c r="F751" s="43"/>
      <c r="G751" s="90"/>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c r="AL751" s="43"/>
      <c r="AM751" s="43"/>
    </row>
    <row r="752" spans="1:39" ht="15.75" customHeight="1">
      <c r="A752" s="43"/>
      <c r="B752" s="43"/>
      <c r="C752" s="43"/>
      <c r="D752" s="43"/>
      <c r="E752" s="43"/>
      <c r="F752" s="43"/>
      <c r="G752" s="90"/>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c r="AL752" s="43"/>
      <c r="AM752" s="43"/>
    </row>
    <row r="753" spans="1:39" ht="15.75" customHeight="1">
      <c r="A753" s="43"/>
      <c r="B753" s="43"/>
      <c r="C753" s="43"/>
      <c r="D753" s="43"/>
      <c r="E753" s="43"/>
      <c r="F753" s="43"/>
      <c r="G753" s="90"/>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row>
    <row r="754" spans="1:39" ht="15.75" customHeight="1">
      <c r="A754" s="43"/>
      <c r="B754" s="43"/>
      <c r="C754" s="43"/>
      <c r="D754" s="43"/>
      <c r="E754" s="43"/>
      <c r="F754" s="43"/>
      <c r="G754" s="90"/>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c r="AL754" s="43"/>
      <c r="AM754" s="43"/>
    </row>
    <row r="755" spans="1:39" ht="15.75" customHeight="1">
      <c r="A755" s="43"/>
      <c r="B755" s="43"/>
      <c r="C755" s="43"/>
      <c r="D755" s="43"/>
      <c r="E755" s="43"/>
      <c r="F755" s="43"/>
      <c r="G755" s="90"/>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c r="AL755" s="43"/>
      <c r="AM755" s="43"/>
    </row>
    <row r="756" spans="1:39" ht="15.75" customHeight="1">
      <c r="A756" s="43"/>
      <c r="B756" s="43"/>
      <c r="C756" s="43"/>
      <c r="D756" s="43"/>
      <c r="E756" s="43"/>
      <c r="F756" s="43"/>
      <c r="G756" s="90"/>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c r="AL756" s="43"/>
      <c r="AM756" s="43"/>
    </row>
    <row r="757" spans="1:39" ht="15.75" customHeight="1">
      <c r="A757" s="43"/>
      <c r="B757" s="43"/>
      <c r="C757" s="43"/>
      <c r="D757" s="43"/>
      <c r="E757" s="43"/>
      <c r="F757" s="43"/>
      <c r="G757" s="90"/>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c r="AL757" s="43"/>
      <c r="AM757" s="43"/>
    </row>
    <row r="758" spans="1:39" ht="15.75" customHeight="1">
      <c r="A758" s="43"/>
      <c r="B758" s="43"/>
      <c r="C758" s="43"/>
      <c r="D758" s="43"/>
      <c r="E758" s="43"/>
      <c r="F758" s="43"/>
      <c r="G758" s="90"/>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c r="AL758" s="43"/>
      <c r="AM758" s="43"/>
    </row>
    <row r="759" spans="1:39" ht="15.75" customHeight="1">
      <c r="A759" s="43"/>
      <c r="B759" s="43"/>
      <c r="C759" s="43"/>
      <c r="D759" s="43"/>
      <c r="E759" s="43"/>
      <c r="F759" s="43"/>
      <c r="G759" s="90"/>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c r="AL759" s="43"/>
      <c r="AM759" s="43"/>
    </row>
    <row r="760" spans="1:39" ht="15.75" customHeight="1">
      <c r="A760" s="43"/>
      <c r="B760" s="43"/>
      <c r="C760" s="43"/>
      <c r="D760" s="43"/>
      <c r="E760" s="43"/>
      <c r="F760" s="43"/>
      <c r="G760" s="90"/>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c r="AL760" s="43"/>
      <c r="AM760" s="43"/>
    </row>
    <row r="761" spans="1:39" ht="15.75" customHeight="1">
      <c r="A761" s="43"/>
      <c r="B761" s="43"/>
      <c r="C761" s="43"/>
      <c r="D761" s="43"/>
      <c r="E761" s="43"/>
      <c r="F761" s="43"/>
      <c r="G761" s="90"/>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c r="AL761" s="43"/>
      <c r="AM761" s="43"/>
    </row>
    <row r="762" spans="1:39" ht="15.75" customHeight="1">
      <c r="A762" s="43"/>
      <c r="B762" s="43"/>
      <c r="C762" s="43"/>
      <c r="D762" s="43"/>
      <c r="E762" s="43"/>
      <c r="F762" s="43"/>
      <c r="G762" s="90"/>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c r="AL762" s="43"/>
      <c r="AM762" s="43"/>
    </row>
    <row r="763" spans="1:39" ht="15.75" customHeight="1">
      <c r="A763" s="43"/>
      <c r="B763" s="43"/>
      <c r="C763" s="43"/>
      <c r="D763" s="43"/>
      <c r="E763" s="43"/>
      <c r="F763" s="43"/>
      <c r="G763" s="90"/>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c r="AL763" s="43"/>
      <c r="AM763" s="43"/>
    </row>
    <row r="764" spans="1:39" ht="15.75" customHeight="1">
      <c r="A764" s="43"/>
      <c r="B764" s="43"/>
      <c r="C764" s="43"/>
      <c r="D764" s="43"/>
      <c r="E764" s="43"/>
      <c r="F764" s="43"/>
      <c r="G764" s="90"/>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c r="AL764" s="43"/>
      <c r="AM764" s="43"/>
    </row>
    <row r="765" spans="1:39" ht="15.75" customHeight="1">
      <c r="A765" s="43"/>
      <c r="B765" s="43"/>
      <c r="C765" s="43"/>
      <c r="D765" s="43"/>
      <c r="E765" s="43"/>
      <c r="F765" s="43"/>
      <c r="G765" s="90"/>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c r="AI765" s="43"/>
      <c r="AJ765" s="43"/>
      <c r="AK765" s="43"/>
      <c r="AL765" s="43"/>
      <c r="AM765" s="43"/>
    </row>
    <row r="766" spans="1:39" ht="15.75" customHeight="1">
      <c r="A766" s="43"/>
      <c r="B766" s="43"/>
      <c r="C766" s="43"/>
      <c r="D766" s="43"/>
      <c r="E766" s="43"/>
      <c r="F766" s="43"/>
      <c r="G766" s="90"/>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c r="AI766" s="43"/>
      <c r="AJ766" s="43"/>
      <c r="AK766" s="43"/>
      <c r="AL766" s="43"/>
      <c r="AM766" s="43"/>
    </row>
    <row r="767" spans="1:39" ht="15.75" customHeight="1">
      <c r="A767" s="43"/>
      <c r="B767" s="43"/>
      <c r="C767" s="43"/>
      <c r="D767" s="43"/>
      <c r="E767" s="43"/>
      <c r="F767" s="43"/>
      <c r="G767" s="90"/>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c r="AI767" s="43"/>
      <c r="AJ767" s="43"/>
      <c r="AK767" s="43"/>
      <c r="AL767" s="43"/>
      <c r="AM767" s="43"/>
    </row>
    <row r="768" spans="1:39" ht="15.75" customHeight="1">
      <c r="A768" s="43"/>
      <c r="B768" s="43"/>
      <c r="C768" s="43"/>
      <c r="D768" s="43"/>
      <c r="E768" s="43"/>
      <c r="F768" s="43"/>
      <c r="G768" s="90"/>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c r="AL768" s="43"/>
      <c r="AM768" s="43"/>
    </row>
    <row r="769" spans="1:39" ht="15.75" customHeight="1">
      <c r="A769" s="43"/>
      <c r="B769" s="43"/>
      <c r="C769" s="43"/>
      <c r="D769" s="43"/>
      <c r="E769" s="43"/>
      <c r="F769" s="43"/>
      <c r="G769" s="90"/>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c r="AI769" s="43"/>
      <c r="AJ769" s="43"/>
      <c r="AK769" s="43"/>
      <c r="AL769" s="43"/>
      <c r="AM769" s="43"/>
    </row>
    <row r="770" spans="1:39" ht="15.75" customHeight="1">
      <c r="A770" s="43"/>
      <c r="B770" s="43"/>
      <c r="C770" s="43"/>
      <c r="D770" s="43"/>
      <c r="E770" s="43"/>
      <c r="F770" s="43"/>
      <c r="G770" s="90"/>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c r="AL770" s="43"/>
      <c r="AM770" s="43"/>
    </row>
    <row r="771" spans="1:39" ht="15.75" customHeight="1">
      <c r="A771" s="43"/>
      <c r="B771" s="43"/>
      <c r="C771" s="43"/>
      <c r="D771" s="43"/>
      <c r="E771" s="43"/>
      <c r="F771" s="43"/>
      <c r="G771" s="90"/>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c r="AL771" s="43"/>
      <c r="AM771" s="43"/>
    </row>
    <row r="772" spans="1:39" ht="15.75" customHeight="1">
      <c r="A772" s="43"/>
      <c r="B772" s="43"/>
      <c r="C772" s="43"/>
      <c r="D772" s="43"/>
      <c r="E772" s="43"/>
      <c r="F772" s="43"/>
      <c r="G772" s="90"/>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c r="AL772" s="43"/>
      <c r="AM772" s="43"/>
    </row>
    <row r="773" spans="1:39" ht="15.75" customHeight="1">
      <c r="A773" s="43"/>
      <c r="B773" s="43"/>
      <c r="C773" s="43"/>
      <c r="D773" s="43"/>
      <c r="E773" s="43"/>
      <c r="F773" s="43"/>
      <c r="G773" s="90"/>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c r="AL773" s="43"/>
      <c r="AM773" s="43"/>
    </row>
    <row r="774" spans="1:39" ht="15.75" customHeight="1">
      <c r="A774" s="43"/>
      <c r="B774" s="43"/>
      <c r="C774" s="43"/>
      <c r="D774" s="43"/>
      <c r="E774" s="43"/>
      <c r="F774" s="43"/>
      <c r="G774" s="90"/>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c r="AL774" s="43"/>
      <c r="AM774" s="43"/>
    </row>
    <row r="775" spans="1:39" ht="15.75" customHeight="1">
      <c r="A775" s="43"/>
      <c r="B775" s="43"/>
      <c r="C775" s="43"/>
      <c r="D775" s="43"/>
      <c r="E775" s="43"/>
      <c r="F775" s="43"/>
      <c r="G775" s="90"/>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row>
    <row r="776" spans="1:39" ht="15.75" customHeight="1">
      <c r="A776" s="43"/>
      <c r="B776" s="43"/>
      <c r="C776" s="43"/>
      <c r="D776" s="43"/>
      <c r="E776" s="43"/>
      <c r="F776" s="43"/>
      <c r="G776" s="90"/>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c r="AL776" s="43"/>
      <c r="AM776" s="43"/>
    </row>
    <row r="777" spans="1:39" ht="15.75" customHeight="1">
      <c r="A777" s="43"/>
      <c r="B777" s="43"/>
      <c r="C777" s="43"/>
      <c r="D777" s="43"/>
      <c r="E777" s="43"/>
      <c r="F777" s="43"/>
      <c r="G777" s="90"/>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43"/>
      <c r="AL777" s="43"/>
      <c r="AM777" s="43"/>
    </row>
    <row r="778" spans="1:39" ht="15.75" customHeight="1">
      <c r="A778" s="43"/>
      <c r="B778" s="43"/>
      <c r="C778" s="43"/>
      <c r="D778" s="43"/>
      <c r="E778" s="43"/>
      <c r="F778" s="43"/>
      <c r="G778" s="90"/>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row>
    <row r="779" spans="1:39" ht="15.75" customHeight="1">
      <c r="A779" s="43"/>
      <c r="B779" s="43"/>
      <c r="C779" s="43"/>
      <c r="D779" s="43"/>
      <c r="E779" s="43"/>
      <c r="F779" s="43"/>
      <c r="G779" s="90"/>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c r="AL779" s="43"/>
      <c r="AM779" s="43"/>
    </row>
    <row r="780" spans="1:39" ht="15.75" customHeight="1">
      <c r="A780" s="43"/>
      <c r="B780" s="43"/>
      <c r="C780" s="43"/>
      <c r="D780" s="43"/>
      <c r="E780" s="43"/>
      <c r="F780" s="43"/>
      <c r="G780" s="90"/>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c r="AE780" s="43"/>
      <c r="AF780" s="43"/>
      <c r="AG780" s="43"/>
      <c r="AH780" s="43"/>
      <c r="AI780" s="43"/>
      <c r="AJ780" s="43"/>
      <c r="AK780" s="43"/>
      <c r="AL780" s="43"/>
      <c r="AM780" s="43"/>
    </row>
    <row r="781" spans="1:39" ht="15.75" customHeight="1">
      <c r="A781" s="43"/>
      <c r="B781" s="43"/>
      <c r="C781" s="43"/>
      <c r="D781" s="43"/>
      <c r="E781" s="43"/>
      <c r="F781" s="43"/>
      <c r="G781" s="90"/>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c r="AE781" s="43"/>
      <c r="AF781" s="43"/>
      <c r="AG781" s="43"/>
      <c r="AH781" s="43"/>
      <c r="AI781" s="43"/>
      <c r="AJ781" s="43"/>
      <c r="AK781" s="43"/>
      <c r="AL781" s="43"/>
      <c r="AM781" s="43"/>
    </row>
    <row r="782" spans="1:39" ht="15.75" customHeight="1">
      <c r="A782" s="43"/>
      <c r="B782" s="43"/>
      <c r="C782" s="43"/>
      <c r="D782" s="43"/>
      <c r="E782" s="43"/>
      <c r="F782" s="43"/>
      <c r="G782" s="90"/>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c r="AE782" s="43"/>
      <c r="AF782" s="43"/>
      <c r="AG782" s="43"/>
      <c r="AH782" s="43"/>
      <c r="AI782" s="43"/>
      <c r="AJ782" s="43"/>
      <c r="AK782" s="43"/>
      <c r="AL782" s="43"/>
      <c r="AM782" s="43"/>
    </row>
    <row r="783" spans="1:39" ht="15.75" customHeight="1">
      <c r="A783" s="43"/>
      <c r="B783" s="43"/>
      <c r="C783" s="43"/>
      <c r="D783" s="43"/>
      <c r="E783" s="43"/>
      <c r="F783" s="43"/>
      <c r="G783" s="90"/>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c r="AE783" s="43"/>
      <c r="AF783" s="43"/>
      <c r="AG783" s="43"/>
      <c r="AH783" s="43"/>
      <c r="AI783" s="43"/>
      <c r="AJ783" s="43"/>
      <c r="AK783" s="43"/>
      <c r="AL783" s="43"/>
      <c r="AM783" s="43"/>
    </row>
    <row r="784" spans="1:39" ht="15.75" customHeight="1">
      <c r="A784" s="43"/>
      <c r="B784" s="43"/>
      <c r="C784" s="43"/>
      <c r="D784" s="43"/>
      <c r="E784" s="43"/>
      <c r="F784" s="43"/>
      <c r="G784" s="90"/>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43"/>
      <c r="AK784" s="43"/>
      <c r="AL784" s="43"/>
      <c r="AM784" s="43"/>
    </row>
    <row r="785" spans="1:39" ht="15.75" customHeight="1">
      <c r="A785" s="43"/>
      <c r="B785" s="43"/>
      <c r="C785" s="43"/>
      <c r="D785" s="43"/>
      <c r="E785" s="43"/>
      <c r="F785" s="43"/>
      <c r="G785" s="90"/>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c r="AF785" s="43"/>
      <c r="AG785" s="43"/>
      <c r="AH785" s="43"/>
      <c r="AI785" s="43"/>
      <c r="AJ785" s="43"/>
      <c r="AK785" s="43"/>
      <c r="AL785" s="43"/>
      <c r="AM785" s="43"/>
    </row>
    <row r="786" spans="1:39" ht="15.75" customHeight="1">
      <c r="A786" s="43"/>
      <c r="B786" s="43"/>
      <c r="C786" s="43"/>
      <c r="D786" s="43"/>
      <c r="E786" s="43"/>
      <c r="F786" s="43"/>
      <c r="G786" s="90"/>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c r="AH786" s="43"/>
      <c r="AI786" s="43"/>
      <c r="AJ786" s="43"/>
      <c r="AK786" s="43"/>
      <c r="AL786" s="43"/>
      <c r="AM786" s="43"/>
    </row>
    <row r="787" spans="1:39" ht="15.75" customHeight="1">
      <c r="A787" s="43"/>
      <c r="B787" s="43"/>
      <c r="C787" s="43"/>
      <c r="D787" s="43"/>
      <c r="E787" s="43"/>
      <c r="F787" s="43"/>
      <c r="G787" s="90"/>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c r="AE787" s="43"/>
      <c r="AF787" s="43"/>
      <c r="AG787" s="43"/>
      <c r="AH787" s="43"/>
      <c r="AI787" s="43"/>
      <c r="AJ787" s="43"/>
      <c r="AK787" s="43"/>
      <c r="AL787" s="43"/>
      <c r="AM787" s="43"/>
    </row>
    <row r="788" spans="1:39" ht="15.75" customHeight="1">
      <c r="A788" s="43"/>
      <c r="B788" s="43"/>
      <c r="C788" s="43"/>
      <c r="D788" s="43"/>
      <c r="E788" s="43"/>
      <c r="F788" s="43"/>
      <c r="G788" s="90"/>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c r="AE788" s="43"/>
      <c r="AF788" s="43"/>
      <c r="AG788" s="43"/>
      <c r="AH788" s="43"/>
      <c r="AI788" s="43"/>
      <c r="AJ788" s="43"/>
      <c r="AK788" s="43"/>
      <c r="AL788" s="43"/>
      <c r="AM788" s="43"/>
    </row>
    <row r="789" spans="1:39" ht="15.75" customHeight="1">
      <c r="A789" s="43"/>
      <c r="B789" s="43"/>
      <c r="C789" s="43"/>
      <c r="D789" s="43"/>
      <c r="E789" s="43"/>
      <c r="F789" s="43"/>
      <c r="G789" s="90"/>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c r="AE789" s="43"/>
      <c r="AF789" s="43"/>
      <c r="AG789" s="43"/>
      <c r="AH789" s="43"/>
      <c r="AI789" s="43"/>
      <c r="AJ789" s="43"/>
      <c r="AK789" s="43"/>
      <c r="AL789" s="43"/>
      <c r="AM789" s="43"/>
    </row>
    <row r="790" spans="1:39" ht="15.75" customHeight="1">
      <c r="A790" s="43"/>
      <c r="B790" s="43"/>
      <c r="C790" s="43"/>
      <c r="D790" s="43"/>
      <c r="E790" s="43"/>
      <c r="F790" s="43"/>
      <c r="G790" s="90"/>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c r="AE790" s="43"/>
      <c r="AF790" s="43"/>
      <c r="AG790" s="43"/>
      <c r="AH790" s="43"/>
      <c r="AI790" s="43"/>
      <c r="AJ790" s="43"/>
      <c r="AK790" s="43"/>
      <c r="AL790" s="43"/>
      <c r="AM790" s="43"/>
    </row>
    <row r="791" spans="1:39" ht="15.75" customHeight="1">
      <c r="A791" s="43"/>
      <c r="B791" s="43"/>
      <c r="C791" s="43"/>
      <c r="D791" s="43"/>
      <c r="E791" s="43"/>
      <c r="F791" s="43"/>
      <c r="G791" s="90"/>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c r="AE791" s="43"/>
      <c r="AF791" s="43"/>
      <c r="AG791" s="43"/>
      <c r="AH791" s="43"/>
      <c r="AI791" s="43"/>
      <c r="AJ791" s="43"/>
      <c r="AK791" s="43"/>
      <c r="AL791" s="43"/>
      <c r="AM791" s="43"/>
    </row>
    <row r="792" spans="1:39" ht="15.75" customHeight="1">
      <c r="A792" s="43"/>
      <c r="B792" s="43"/>
      <c r="C792" s="43"/>
      <c r="D792" s="43"/>
      <c r="E792" s="43"/>
      <c r="F792" s="43"/>
      <c r="G792" s="90"/>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c r="AE792" s="43"/>
      <c r="AF792" s="43"/>
      <c r="AG792" s="43"/>
      <c r="AH792" s="43"/>
      <c r="AI792" s="43"/>
      <c r="AJ792" s="43"/>
      <c r="AK792" s="43"/>
      <c r="AL792" s="43"/>
      <c r="AM792" s="43"/>
    </row>
    <row r="793" spans="1:39" ht="15.75" customHeight="1">
      <c r="A793" s="43"/>
      <c r="B793" s="43"/>
      <c r="C793" s="43"/>
      <c r="D793" s="43"/>
      <c r="E793" s="43"/>
      <c r="F793" s="43"/>
      <c r="G793" s="90"/>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c r="AE793" s="43"/>
      <c r="AF793" s="43"/>
      <c r="AG793" s="43"/>
      <c r="AH793" s="43"/>
      <c r="AI793" s="43"/>
      <c r="AJ793" s="43"/>
      <c r="AK793" s="43"/>
      <c r="AL793" s="43"/>
      <c r="AM793" s="43"/>
    </row>
    <row r="794" spans="1:39" ht="15.75" customHeight="1">
      <c r="A794" s="43"/>
      <c r="B794" s="43"/>
      <c r="C794" s="43"/>
      <c r="D794" s="43"/>
      <c r="E794" s="43"/>
      <c r="F794" s="43"/>
      <c r="G794" s="90"/>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c r="AE794" s="43"/>
      <c r="AF794" s="43"/>
      <c r="AG794" s="43"/>
      <c r="AH794" s="43"/>
      <c r="AI794" s="43"/>
      <c r="AJ794" s="43"/>
      <c r="AK794" s="43"/>
      <c r="AL794" s="43"/>
      <c r="AM794" s="43"/>
    </row>
    <row r="795" spans="1:39" ht="15.75" customHeight="1">
      <c r="A795" s="43"/>
      <c r="B795" s="43"/>
      <c r="C795" s="43"/>
      <c r="D795" s="43"/>
      <c r="E795" s="43"/>
      <c r="F795" s="43"/>
      <c r="G795" s="90"/>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c r="AE795" s="43"/>
      <c r="AF795" s="43"/>
      <c r="AG795" s="43"/>
      <c r="AH795" s="43"/>
      <c r="AI795" s="43"/>
      <c r="AJ795" s="43"/>
      <c r="AK795" s="43"/>
      <c r="AL795" s="43"/>
      <c r="AM795" s="43"/>
    </row>
    <row r="796" spans="1:39" ht="15.75" customHeight="1">
      <c r="A796" s="43"/>
      <c r="B796" s="43"/>
      <c r="C796" s="43"/>
      <c r="D796" s="43"/>
      <c r="E796" s="43"/>
      <c r="F796" s="43"/>
      <c r="G796" s="90"/>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c r="AH796" s="43"/>
      <c r="AI796" s="43"/>
      <c r="AJ796" s="43"/>
      <c r="AK796" s="43"/>
      <c r="AL796" s="43"/>
      <c r="AM796" s="43"/>
    </row>
    <row r="797" spans="1:39" ht="15.75" customHeight="1">
      <c r="A797" s="43"/>
      <c r="B797" s="43"/>
      <c r="C797" s="43"/>
      <c r="D797" s="43"/>
      <c r="E797" s="43"/>
      <c r="F797" s="43"/>
      <c r="G797" s="90"/>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c r="AH797" s="43"/>
      <c r="AI797" s="43"/>
      <c r="AJ797" s="43"/>
      <c r="AK797" s="43"/>
      <c r="AL797" s="43"/>
      <c r="AM797" s="43"/>
    </row>
    <row r="798" spans="1:39" ht="15.75" customHeight="1">
      <c r="A798" s="43"/>
      <c r="B798" s="43"/>
      <c r="C798" s="43"/>
      <c r="D798" s="43"/>
      <c r="E798" s="43"/>
      <c r="F798" s="43"/>
      <c r="G798" s="90"/>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c r="AF798" s="43"/>
      <c r="AG798" s="43"/>
      <c r="AH798" s="43"/>
      <c r="AI798" s="43"/>
      <c r="AJ798" s="43"/>
      <c r="AK798" s="43"/>
      <c r="AL798" s="43"/>
      <c r="AM798" s="43"/>
    </row>
    <row r="799" spans="1:39" ht="15.75" customHeight="1">
      <c r="A799" s="43"/>
      <c r="B799" s="43"/>
      <c r="C799" s="43"/>
      <c r="D799" s="43"/>
      <c r="E799" s="43"/>
      <c r="F799" s="43"/>
      <c r="G799" s="90"/>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c r="AL799" s="43"/>
      <c r="AM799" s="43"/>
    </row>
    <row r="800" spans="1:39" ht="15.75" customHeight="1">
      <c r="A800" s="43"/>
      <c r="B800" s="43"/>
      <c r="C800" s="43"/>
      <c r="D800" s="43"/>
      <c r="E800" s="43"/>
      <c r="F800" s="43"/>
      <c r="G800" s="90"/>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c r="AE800" s="43"/>
      <c r="AF800" s="43"/>
      <c r="AG800" s="43"/>
      <c r="AH800" s="43"/>
      <c r="AI800" s="43"/>
      <c r="AJ800" s="43"/>
      <c r="AK800" s="43"/>
      <c r="AL800" s="43"/>
      <c r="AM800" s="43"/>
    </row>
    <row r="801" spans="1:39" ht="15.75" customHeight="1">
      <c r="A801" s="43"/>
      <c r="B801" s="43"/>
      <c r="C801" s="43"/>
      <c r="D801" s="43"/>
      <c r="E801" s="43"/>
      <c r="F801" s="43"/>
      <c r="G801" s="90"/>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c r="AE801" s="43"/>
      <c r="AF801" s="43"/>
      <c r="AG801" s="43"/>
      <c r="AH801" s="43"/>
      <c r="AI801" s="43"/>
      <c r="AJ801" s="43"/>
      <c r="AK801" s="43"/>
      <c r="AL801" s="43"/>
      <c r="AM801" s="43"/>
    </row>
    <row r="802" spans="1:39" ht="15.75" customHeight="1">
      <c r="A802" s="43"/>
      <c r="B802" s="43"/>
      <c r="C802" s="43"/>
      <c r="D802" s="43"/>
      <c r="E802" s="43"/>
      <c r="F802" s="43"/>
      <c r="G802" s="90"/>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c r="AE802" s="43"/>
      <c r="AF802" s="43"/>
      <c r="AG802" s="43"/>
      <c r="AH802" s="43"/>
      <c r="AI802" s="43"/>
      <c r="AJ802" s="43"/>
      <c r="AK802" s="43"/>
      <c r="AL802" s="43"/>
      <c r="AM802" s="43"/>
    </row>
    <row r="803" spans="1:39" ht="15.75" customHeight="1">
      <c r="A803" s="43"/>
      <c r="B803" s="43"/>
      <c r="C803" s="43"/>
      <c r="D803" s="43"/>
      <c r="E803" s="43"/>
      <c r="F803" s="43"/>
      <c r="G803" s="90"/>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c r="AE803" s="43"/>
      <c r="AF803" s="43"/>
      <c r="AG803" s="43"/>
      <c r="AH803" s="43"/>
      <c r="AI803" s="43"/>
      <c r="AJ803" s="43"/>
      <c r="AK803" s="43"/>
      <c r="AL803" s="43"/>
      <c r="AM803" s="43"/>
    </row>
    <row r="804" spans="1:39" ht="15.75" customHeight="1">
      <c r="A804" s="43"/>
      <c r="B804" s="43"/>
      <c r="C804" s="43"/>
      <c r="D804" s="43"/>
      <c r="E804" s="43"/>
      <c r="F804" s="43"/>
      <c r="G804" s="90"/>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c r="AE804" s="43"/>
      <c r="AF804" s="43"/>
      <c r="AG804" s="43"/>
      <c r="AH804" s="43"/>
      <c r="AI804" s="43"/>
      <c r="AJ804" s="43"/>
      <c r="AK804" s="43"/>
      <c r="AL804" s="43"/>
      <c r="AM804" s="43"/>
    </row>
    <row r="805" spans="1:39" ht="15.75" customHeight="1">
      <c r="A805" s="43"/>
      <c r="B805" s="43"/>
      <c r="C805" s="43"/>
      <c r="D805" s="43"/>
      <c r="E805" s="43"/>
      <c r="F805" s="43"/>
      <c r="G805" s="90"/>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c r="AE805" s="43"/>
      <c r="AF805" s="43"/>
      <c r="AG805" s="43"/>
      <c r="AH805" s="43"/>
      <c r="AI805" s="43"/>
      <c r="AJ805" s="43"/>
      <c r="AK805" s="43"/>
      <c r="AL805" s="43"/>
      <c r="AM805" s="43"/>
    </row>
    <row r="806" spans="1:39" ht="15.75" customHeight="1">
      <c r="A806" s="43"/>
      <c r="B806" s="43"/>
      <c r="C806" s="43"/>
      <c r="D806" s="43"/>
      <c r="E806" s="43"/>
      <c r="F806" s="43"/>
      <c r="G806" s="90"/>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c r="AE806" s="43"/>
      <c r="AF806" s="43"/>
      <c r="AG806" s="43"/>
      <c r="AH806" s="43"/>
      <c r="AI806" s="43"/>
      <c r="AJ806" s="43"/>
      <c r="AK806" s="43"/>
      <c r="AL806" s="43"/>
      <c r="AM806" s="43"/>
    </row>
    <row r="807" spans="1:39" ht="15.75" customHeight="1">
      <c r="A807" s="43"/>
      <c r="B807" s="43"/>
      <c r="C807" s="43"/>
      <c r="D807" s="43"/>
      <c r="E807" s="43"/>
      <c r="F807" s="43"/>
      <c r="G807" s="90"/>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c r="AE807" s="43"/>
      <c r="AF807" s="43"/>
      <c r="AG807" s="43"/>
      <c r="AH807" s="43"/>
      <c r="AI807" s="43"/>
      <c r="AJ807" s="43"/>
      <c r="AK807" s="43"/>
      <c r="AL807" s="43"/>
      <c r="AM807" s="43"/>
    </row>
    <row r="808" spans="1:39" ht="15.75" customHeight="1">
      <c r="A808" s="43"/>
      <c r="B808" s="43"/>
      <c r="C808" s="43"/>
      <c r="D808" s="43"/>
      <c r="E808" s="43"/>
      <c r="F808" s="43"/>
      <c r="G808" s="90"/>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c r="AE808" s="43"/>
      <c r="AF808" s="43"/>
      <c r="AG808" s="43"/>
      <c r="AH808" s="43"/>
      <c r="AI808" s="43"/>
      <c r="AJ808" s="43"/>
      <c r="AK808" s="43"/>
      <c r="AL808" s="43"/>
      <c r="AM808" s="43"/>
    </row>
    <row r="809" spans="1:39" ht="15.75" customHeight="1">
      <c r="A809" s="43"/>
      <c r="B809" s="43"/>
      <c r="C809" s="43"/>
      <c r="D809" s="43"/>
      <c r="E809" s="43"/>
      <c r="F809" s="43"/>
      <c r="G809" s="90"/>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c r="AL809" s="43"/>
      <c r="AM809" s="43"/>
    </row>
    <row r="810" spans="1:39" ht="15.75" customHeight="1">
      <c r="A810" s="43"/>
      <c r="B810" s="43"/>
      <c r="C810" s="43"/>
      <c r="D810" s="43"/>
      <c r="E810" s="43"/>
      <c r="F810" s="43"/>
      <c r="G810" s="90"/>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c r="AL810" s="43"/>
      <c r="AM810" s="43"/>
    </row>
    <row r="811" spans="1:39" ht="15.75" customHeight="1">
      <c r="A811" s="43"/>
      <c r="B811" s="43"/>
      <c r="C811" s="43"/>
      <c r="D811" s="43"/>
      <c r="E811" s="43"/>
      <c r="F811" s="43"/>
      <c r="G811" s="90"/>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c r="AE811" s="43"/>
      <c r="AF811" s="43"/>
      <c r="AG811" s="43"/>
      <c r="AH811" s="43"/>
      <c r="AI811" s="43"/>
      <c r="AJ811" s="43"/>
      <c r="AK811" s="43"/>
      <c r="AL811" s="43"/>
      <c r="AM811" s="43"/>
    </row>
    <row r="812" spans="1:39" ht="15.75" customHeight="1">
      <c r="A812" s="43"/>
      <c r="B812" s="43"/>
      <c r="C812" s="43"/>
      <c r="D812" s="43"/>
      <c r="E812" s="43"/>
      <c r="F812" s="43"/>
      <c r="G812" s="90"/>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c r="AE812" s="43"/>
      <c r="AF812" s="43"/>
      <c r="AG812" s="43"/>
      <c r="AH812" s="43"/>
      <c r="AI812" s="43"/>
      <c r="AJ812" s="43"/>
      <c r="AK812" s="43"/>
      <c r="AL812" s="43"/>
      <c r="AM812" s="43"/>
    </row>
    <row r="813" spans="1:39" ht="15.75" customHeight="1">
      <c r="A813" s="43"/>
      <c r="B813" s="43"/>
      <c r="C813" s="43"/>
      <c r="D813" s="43"/>
      <c r="E813" s="43"/>
      <c r="F813" s="43"/>
      <c r="G813" s="90"/>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c r="AF813" s="43"/>
      <c r="AG813" s="43"/>
      <c r="AH813" s="43"/>
      <c r="AI813" s="43"/>
      <c r="AJ813" s="43"/>
      <c r="AK813" s="43"/>
      <c r="AL813" s="43"/>
      <c r="AM813" s="43"/>
    </row>
    <row r="814" spans="1:39" ht="15.75" customHeight="1">
      <c r="A814" s="43"/>
      <c r="B814" s="43"/>
      <c r="C814" s="43"/>
      <c r="D814" s="43"/>
      <c r="E814" s="43"/>
      <c r="F814" s="43"/>
      <c r="G814" s="90"/>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c r="AE814" s="43"/>
      <c r="AF814" s="43"/>
      <c r="AG814" s="43"/>
      <c r="AH814" s="43"/>
      <c r="AI814" s="43"/>
      <c r="AJ814" s="43"/>
      <c r="AK814" s="43"/>
      <c r="AL814" s="43"/>
      <c r="AM814" s="43"/>
    </row>
    <row r="815" spans="1:39" ht="15.75" customHeight="1">
      <c r="A815" s="43"/>
      <c r="B815" s="43"/>
      <c r="C815" s="43"/>
      <c r="D815" s="43"/>
      <c r="E815" s="43"/>
      <c r="F815" s="43"/>
      <c r="G815" s="90"/>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c r="AE815" s="43"/>
      <c r="AF815" s="43"/>
      <c r="AG815" s="43"/>
      <c r="AH815" s="43"/>
      <c r="AI815" s="43"/>
      <c r="AJ815" s="43"/>
      <c r="AK815" s="43"/>
      <c r="AL815" s="43"/>
      <c r="AM815" s="43"/>
    </row>
    <row r="816" spans="1:39" ht="15.75" customHeight="1">
      <c r="A816" s="43"/>
      <c r="B816" s="43"/>
      <c r="C816" s="43"/>
      <c r="D816" s="43"/>
      <c r="E816" s="43"/>
      <c r="F816" s="43"/>
      <c r="G816" s="90"/>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c r="AF816" s="43"/>
      <c r="AG816" s="43"/>
      <c r="AH816" s="43"/>
      <c r="AI816" s="43"/>
      <c r="AJ816" s="43"/>
      <c r="AK816" s="43"/>
      <c r="AL816" s="43"/>
      <c r="AM816" s="43"/>
    </row>
    <row r="817" spans="1:39" ht="15.75" customHeight="1">
      <c r="A817" s="43"/>
      <c r="B817" s="43"/>
      <c r="C817" s="43"/>
      <c r="D817" s="43"/>
      <c r="E817" s="43"/>
      <c r="F817" s="43"/>
      <c r="G817" s="90"/>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c r="AF817" s="43"/>
      <c r="AG817" s="43"/>
      <c r="AH817" s="43"/>
      <c r="AI817" s="43"/>
      <c r="AJ817" s="43"/>
      <c r="AK817" s="43"/>
      <c r="AL817" s="43"/>
      <c r="AM817" s="43"/>
    </row>
    <row r="818" spans="1:39" ht="15.75" customHeight="1">
      <c r="A818" s="43"/>
      <c r="B818" s="43"/>
      <c r="C818" s="43"/>
      <c r="D818" s="43"/>
      <c r="E818" s="43"/>
      <c r="F818" s="43"/>
      <c r="G818" s="90"/>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c r="AF818" s="43"/>
      <c r="AG818" s="43"/>
      <c r="AH818" s="43"/>
      <c r="AI818" s="43"/>
      <c r="AJ818" s="43"/>
      <c r="AK818" s="43"/>
      <c r="AL818" s="43"/>
      <c r="AM818" s="43"/>
    </row>
    <row r="819" spans="1:39" ht="15.75" customHeight="1">
      <c r="A819" s="43"/>
      <c r="B819" s="43"/>
      <c r="C819" s="43"/>
      <c r="D819" s="43"/>
      <c r="E819" s="43"/>
      <c r="F819" s="43"/>
      <c r="G819" s="90"/>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c r="AF819" s="43"/>
      <c r="AG819" s="43"/>
      <c r="AH819" s="43"/>
      <c r="AI819" s="43"/>
      <c r="AJ819" s="43"/>
      <c r="AK819" s="43"/>
      <c r="AL819" s="43"/>
      <c r="AM819" s="43"/>
    </row>
    <row r="820" spans="1:39" ht="15.75" customHeight="1">
      <c r="A820" s="43"/>
      <c r="B820" s="43"/>
      <c r="C820" s="43"/>
      <c r="D820" s="43"/>
      <c r="E820" s="43"/>
      <c r="F820" s="43"/>
      <c r="G820" s="90"/>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c r="AF820" s="43"/>
      <c r="AG820" s="43"/>
      <c r="AH820" s="43"/>
      <c r="AI820" s="43"/>
      <c r="AJ820" s="43"/>
      <c r="AK820" s="43"/>
      <c r="AL820" s="43"/>
      <c r="AM820" s="43"/>
    </row>
    <row r="821" spans="1:39" ht="15.75" customHeight="1">
      <c r="A821" s="43"/>
      <c r="B821" s="43"/>
      <c r="C821" s="43"/>
      <c r="D821" s="43"/>
      <c r="E821" s="43"/>
      <c r="F821" s="43"/>
      <c r="G821" s="90"/>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c r="AE821" s="43"/>
      <c r="AF821" s="43"/>
      <c r="AG821" s="43"/>
      <c r="AH821" s="43"/>
      <c r="AI821" s="43"/>
      <c r="AJ821" s="43"/>
      <c r="AK821" s="43"/>
      <c r="AL821" s="43"/>
      <c r="AM821" s="43"/>
    </row>
    <row r="822" spans="1:39" ht="15.75" customHeight="1">
      <c r="A822" s="43"/>
      <c r="B822" s="43"/>
      <c r="C822" s="43"/>
      <c r="D822" s="43"/>
      <c r="E822" s="43"/>
      <c r="F822" s="43"/>
      <c r="G822" s="90"/>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c r="AE822" s="43"/>
      <c r="AF822" s="43"/>
      <c r="AG822" s="43"/>
      <c r="AH822" s="43"/>
      <c r="AI822" s="43"/>
      <c r="AJ822" s="43"/>
      <c r="AK822" s="43"/>
      <c r="AL822" s="43"/>
      <c r="AM822" s="43"/>
    </row>
    <row r="823" spans="1:39" ht="15.75" customHeight="1">
      <c r="A823" s="43"/>
      <c r="B823" s="43"/>
      <c r="C823" s="43"/>
      <c r="D823" s="43"/>
      <c r="E823" s="43"/>
      <c r="F823" s="43"/>
      <c r="G823" s="90"/>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c r="AE823" s="43"/>
      <c r="AF823" s="43"/>
      <c r="AG823" s="43"/>
      <c r="AH823" s="43"/>
      <c r="AI823" s="43"/>
      <c r="AJ823" s="43"/>
      <c r="AK823" s="43"/>
      <c r="AL823" s="43"/>
      <c r="AM823" s="43"/>
    </row>
    <row r="824" spans="1:39" ht="15.75" customHeight="1">
      <c r="A824" s="43"/>
      <c r="B824" s="43"/>
      <c r="C824" s="43"/>
      <c r="D824" s="43"/>
      <c r="E824" s="43"/>
      <c r="F824" s="43"/>
      <c r="G824" s="90"/>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c r="AE824" s="43"/>
      <c r="AF824" s="43"/>
      <c r="AG824" s="43"/>
      <c r="AH824" s="43"/>
      <c r="AI824" s="43"/>
      <c r="AJ824" s="43"/>
      <c r="AK824" s="43"/>
      <c r="AL824" s="43"/>
      <c r="AM824" s="43"/>
    </row>
    <row r="825" spans="1:39" ht="15.75" customHeight="1">
      <c r="A825" s="43"/>
      <c r="B825" s="43"/>
      <c r="C825" s="43"/>
      <c r="D825" s="43"/>
      <c r="E825" s="43"/>
      <c r="F825" s="43"/>
      <c r="G825" s="90"/>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c r="AE825" s="43"/>
      <c r="AF825" s="43"/>
      <c r="AG825" s="43"/>
      <c r="AH825" s="43"/>
      <c r="AI825" s="43"/>
      <c r="AJ825" s="43"/>
      <c r="AK825" s="43"/>
      <c r="AL825" s="43"/>
      <c r="AM825" s="43"/>
    </row>
    <row r="826" spans="1:39" ht="15.75" customHeight="1">
      <c r="A826" s="43"/>
      <c r="B826" s="43"/>
      <c r="C826" s="43"/>
      <c r="D826" s="43"/>
      <c r="E826" s="43"/>
      <c r="F826" s="43"/>
      <c r="G826" s="90"/>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c r="AE826" s="43"/>
      <c r="AF826" s="43"/>
      <c r="AG826" s="43"/>
      <c r="AH826" s="43"/>
      <c r="AI826" s="43"/>
      <c r="AJ826" s="43"/>
      <c r="AK826" s="43"/>
      <c r="AL826" s="43"/>
      <c r="AM826" s="43"/>
    </row>
    <row r="827" spans="1:39" ht="15.75" customHeight="1">
      <c r="A827" s="43"/>
      <c r="B827" s="43"/>
      <c r="C827" s="43"/>
      <c r="D827" s="43"/>
      <c r="E827" s="43"/>
      <c r="F827" s="43"/>
      <c r="G827" s="90"/>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c r="AE827" s="43"/>
      <c r="AF827" s="43"/>
      <c r="AG827" s="43"/>
      <c r="AH827" s="43"/>
      <c r="AI827" s="43"/>
      <c r="AJ827" s="43"/>
      <c r="AK827" s="43"/>
      <c r="AL827" s="43"/>
      <c r="AM827" s="43"/>
    </row>
    <row r="828" spans="1:39" ht="15.75" customHeight="1">
      <c r="A828" s="43"/>
      <c r="B828" s="43"/>
      <c r="C828" s="43"/>
      <c r="D828" s="43"/>
      <c r="E828" s="43"/>
      <c r="F828" s="43"/>
      <c r="G828" s="90"/>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c r="AF828" s="43"/>
      <c r="AG828" s="43"/>
      <c r="AH828" s="43"/>
      <c r="AI828" s="43"/>
      <c r="AJ828" s="43"/>
      <c r="AK828" s="43"/>
      <c r="AL828" s="43"/>
      <c r="AM828" s="43"/>
    </row>
    <row r="829" spans="1:39" ht="15.75" customHeight="1">
      <c r="A829" s="43"/>
      <c r="B829" s="43"/>
      <c r="C829" s="43"/>
      <c r="D829" s="43"/>
      <c r="E829" s="43"/>
      <c r="F829" s="43"/>
      <c r="G829" s="90"/>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c r="AF829" s="43"/>
      <c r="AG829" s="43"/>
      <c r="AH829" s="43"/>
      <c r="AI829" s="43"/>
      <c r="AJ829" s="43"/>
      <c r="AK829" s="43"/>
      <c r="AL829" s="43"/>
      <c r="AM829" s="43"/>
    </row>
    <row r="830" spans="1:39" ht="15.75" customHeight="1">
      <c r="A830" s="43"/>
      <c r="B830" s="43"/>
      <c r="C830" s="43"/>
      <c r="D830" s="43"/>
      <c r="E830" s="43"/>
      <c r="F830" s="43"/>
      <c r="G830" s="90"/>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c r="AF830" s="43"/>
      <c r="AG830" s="43"/>
      <c r="AH830" s="43"/>
      <c r="AI830" s="43"/>
      <c r="AJ830" s="43"/>
      <c r="AK830" s="43"/>
      <c r="AL830" s="43"/>
      <c r="AM830" s="43"/>
    </row>
    <row r="831" spans="1:39" ht="15.75" customHeight="1">
      <c r="A831" s="43"/>
      <c r="B831" s="43"/>
      <c r="C831" s="43"/>
      <c r="D831" s="43"/>
      <c r="E831" s="43"/>
      <c r="F831" s="43"/>
      <c r="G831" s="90"/>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c r="AF831" s="43"/>
      <c r="AG831" s="43"/>
      <c r="AH831" s="43"/>
      <c r="AI831" s="43"/>
      <c r="AJ831" s="43"/>
      <c r="AK831" s="43"/>
      <c r="AL831" s="43"/>
      <c r="AM831" s="43"/>
    </row>
    <row r="832" spans="1:39" ht="15.75" customHeight="1">
      <c r="A832" s="43"/>
      <c r="B832" s="43"/>
      <c r="C832" s="43"/>
      <c r="D832" s="43"/>
      <c r="E832" s="43"/>
      <c r="F832" s="43"/>
      <c r="G832" s="90"/>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c r="AF832" s="43"/>
      <c r="AG832" s="43"/>
      <c r="AH832" s="43"/>
      <c r="AI832" s="43"/>
      <c r="AJ832" s="43"/>
      <c r="AK832" s="43"/>
      <c r="AL832" s="43"/>
      <c r="AM832" s="43"/>
    </row>
    <row r="833" spans="1:39" ht="15.75" customHeight="1">
      <c r="A833" s="43"/>
      <c r="B833" s="43"/>
      <c r="C833" s="43"/>
      <c r="D833" s="43"/>
      <c r="E833" s="43"/>
      <c r="F833" s="43"/>
      <c r="G833" s="90"/>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c r="AE833" s="43"/>
      <c r="AF833" s="43"/>
      <c r="AG833" s="43"/>
      <c r="AH833" s="43"/>
      <c r="AI833" s="43"/>
      <c r="AJ833" s="43"/>
      <c r="AK833" s="43"/>
      <c r="AL833" s="43"/>
      <c r="AM833" s="43"/>
    </row>
    <row r="834" spans="1:39" ht="15.75" customHeight="1">
      <c r="A834" s="43"/>
      <c r="B834" s="43"/>
      <c r="C834" s="43"/>
      <c r="D834" s="43"/>
      <c r="E834" s="43"/>
      <c r="F834" s="43"/>
      <c r="G834" s="90"/>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c r="AE834" s="43"/>
      <c r="AF834" s="43"/>
      <c r="AG834" s="43"/>
      <c r="AH834" s="43"/>
      <c r="AI834" s="43"/>
      <c r="AJ834" s="43"/>
      <c r="AK834" s="43"/>
      <c r="AL834" s="43"/>
      <c r="AM834" s="43"/>
    </row>
    <row r="835" spans="1:39" ht="15.75" customHeight="1">
      <c r="A835" s="43"/>
      <c r="B835" s="43"/>
      <c r="C835" s="43"/>
      <c r="D835" s="43"/>
      <c r="E835" s="43"/>
      <c r="F835" s="43"/>
      <c r="G835" s="90"/>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c r="AF835" s="43"/>
      <c r="AG835" s="43"/>
      <c r="AH835" s="43"/>
      <c r="AI835" s="43"/>
      <c r="AJ835" s="43"/>
      <c r="AK835" s="43"/>
      <c r="AL835" s="43"/>
      <c r="AM835" s="43"/>
    </row>
    <row r="836" spans="1:39" ht="15.75" customHeight="1">
      <c r="A836" s="43"/>
      <c r="B836" s="43"/>
      <c r="C836" s="43"/>
      <c r="D836" s="43"/>
      <c r="E836" s="43"/>
      <c r="F836" s="43"/>
      <c r="G836" s="90"/>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c r="AF836" s="43"/>
      <c r="AG836" s="43"/>
      <c r="AH836" s="43"/>
      <c r="AI836" s="43"/>
      <c r="AJ836" s="43"/>
      <c r="AK836" s="43"/>
      <c r="AL836" s="43"/>
      <c r="AM836" s="43"/>
    </row>
    <row r="837" spans="1:39" ht="15.75" customHeight="1">
      <c r="A837" s="43"/>
      <c r="B837" s="43"/>
      <c r="C837" s="43"/>
      <c r="D837" s="43"/>
      <c r="E837" s="43"/>
      <c r="F837" s="43"/>
      <c r="G837" s="90"/>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c r="AF837" s="43"/>
      <c r="AG837" s="43"/>
      <c r="AH837" s="43"/>
      <c r="AI837" s="43"/>
      <c r="AJ837" s="43"/>
      <c r="AK837" s="43"/>
      <c r="AL837" s="43"/>
      <c r="AM837" s="43"/>
    </row>
    <row r="838" spans="1:39" ht="15.75" customHeight="1">
      <c r="A838" s="43"/>
      <c r="B838" s="43"/>
      <c r="C838" s="43"/>
      <c r="D838" s="43"/>
      <c r="E838" s="43"/>
      <c r="F838" s="43"/>
      <c r="G838" s="90"/>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c r="AE838" s="43"/>
      <c r="AF838" s="43"/>
      <c r="AG838" s="43"/>
      <c r="AH838" s="43"/>
      <c r="AI838" s="43"/>
      <c r="AJ838" s="43"/>
      <c r="AK838" s="43"/>
      <c r="AL838" s="43"/>
      <c r="AM838" s="43"/>
    </row>
    <row r="839" spans="1:39" ht="15.75" customHeight="1">
      <c r="A839" s="43"/>
      <c r="B839" s="43"/>
      <c r="C839" s="43"/>
      <c r="D839" s="43"/>
      <c r="E839" s="43"/>
      <c r="F839" s="43"/>
      <c r="G839" s="90"/>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c r="AE839" s="43"/>
      <c r="AF839" s="43"/>
      <c r="AG839" s="43"/>
      <c r="AH839" s="43"/>
      <c r="AI839" s="43"/>
      <c r="AJ839" s="43"/>
      <c r="AK839" s="43"/>
      <c r="AL839" s="43"/>
      <c r="AM839" s="43"/>
    </row>
    <row r="840" spans="1:39" ht="15.75" customHeight="1">
      <c r="A840" s="43"/>
      <c r="B840" s="43"/>
      <c r="C840" s="43"/>
      <c r="D840" s="43"/>
      <c r="E840" s="43"/>
      <c r="F840" s="43"/>
      <c r="G840" s="90"/>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c r="AF840" s="43"/>
      <c r="AG840" s="43"/>
      <c r="AH840" s="43"/>
      <c r="AI840" s="43"/>
      <c r="AJ840" s="43"/>
      <c r="AK840" s="43"/>
      <c r="AL840" s="43"/>
      <c r="AM840" s="43"/>
    </row>
    <row r="841" spans="1:39" ht="15.75" customHeight="1">
      <c r="A841" s="43"/>
      <c r="B841" s="43"/>
      <c r="C841" s="43"/>
      <c r="D841" s="43"/>
      <c r="E841" s="43"/>
      <c r="F841" s="43"/>
      <c r="G841" s="90"/>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c r="AF841" s="43"/>
      <c r="AG841" s="43"/>
      <c r="AH841" s="43"/>
      <c r="AI841" s="43"/>
      <c r="AJ841" s="43"/>
      <c r="AK841" s="43"/>
      <c r="AL841" s="43"/>
      <c r="AM841" s="43"/>
    </row>
    <row r="842" spans="1:39" ht="15.75" customHeight="1">
      <c r="A842" s="43"/>
      <c r="B842" s="43"/>
      <c r="C842" s="43"/>
      <c r="D842" s="43"/>
      <c r="E842" s="43"/>
      <c r="F842" s="43"/>
      <c r="G842" s="90"/>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43"/>
      <c r="AG842" s="43"/>
      <c r="AH842" s="43"/>
      <c r="AI842" s="43"/>
      <c r="AJ842" s="43"/>
      <c r="AK842" s="43"/>
      <c r="AL842" s="43"/>
      <c r="AM842" s="43"/>
    </row>
    <row r="843" spans="1:39" ht="15.75" customHeight="1">
      <c r="A843" s="43"/>
      <c r="B843" s="43"/>
      <c r="C843" s="43"/>
      <c r="D843" s="43"/>
      <c r="E843" s="43"/>
      <c r="F843" s="43"/>
      <c r="G843" s="90"/>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c r="AH843" s="43"/>
      <c r="AI843" s="43"/>
      <c r="AJ843" s="43"/>
      <c r="AK843" s="43"/>
      <c r="AL843" s="43"/>
      <c r="AM843" s="43"/>
    </row>
    <row r="844" spans="1:39" ht="15.75" customHeight="1">
      <c r="A844" s="43"/>
      <c r="B844" s="43"/>
      <c r="C844" s="43"/>
      <c r="D844" s="43"/>
      <c r="E844" s="43"/>
      <c r="F844" s="43"/>
      <c r="G844" s="90"/>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c r="AF844" s="43"/>
      <c r="AG844" s="43"/>
      <c r="AH844" s="43"/>
      <c r="AI844" s="43"/>
      <c r="AJ844" s="43"/>
      <c r="AK844" s="43"/>
      <c r="AL844" s="43"/>
      <c r="AM844" s="43"/>
    </row>
    <row r="845" spans="1:39" ht="15.75" customHeight="1">
      <c r="A845" s="43"/>
      <c r="B845" s="43"/>
      <c r="C845" s="43"/>
      <c r="D845" s="43"/>
      <c r="E845" s="43"/>
      <c r="F845" s="43"/>
      <c r="G845" s="90"/>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c r="AF845" s="43"/>
      <c r="AG845" s="43"/>
      <c r="AH845" s="43"/>
      <c r="AI845" s="43"/>
      <c r="AJ845" s="43"/>
      <c r="AK845" s="43"/>
      <c r="AL845" s="43"/>
      <c r="AM845" s="43"/>
    </row>
    <row r="846" spans="1:39" ht="15.75" customHeight="1">
      <c r="A846" s="43"/>
      <c r="B846" s="43"/>
      <c r="C846" s="43"/>
      <c r="D846" s="43"/>
      <c r="E846" s="43"/>
      <c r="F846" s="43"/>
      <c r="G846" s="90"/>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c r="AF846" s="43"/>
      <c r="AG846" s="43"/>
      <c r="AH846" s="43"/>
      <c r="AI846" s="43"/>
      <c r="AJ846" s="43"/>
      <c r="AK846" s="43"/>
      <c r="AL846" s="43"/>
      <c r="AM846" s="43"/>
    </row>
    <row r="847" spans="1:39" ht="15.75" customHeight="1">
      <c r="A847" s="43"/>
      <c r="B847" s="43"/>
      <c r="C847" s="43"/>
      <c r="D847" s="43"/>
      <c r="E847" s="43"/>
      <c r="F847" s="43"/>
      <c r="G847" s="90"/>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c r="AE847" s="43"/>
      <c r="AF847" s="43"/>
      <c r="AG847" s="43"/>
      <c r="AH847" s="43"/>
      <c r="AI847" s="43"/>
      <c r="AJ847" s="43"/>
      <c r="AK847" s="43"/>
      <c r="AL847" s="43"/>
      <c r="AM847" s="43"/>
    </row>
    <row r="848" spans="1:39" ht="15.75" customHeight="1">
      <c r="A848" s="43"/>
      <c r="B848" s="43"/>
      <c r="C848" s="43"/>
      <c r="D848" s="43"/>
      <c r="E848" s="43"/>
      <c r="F848" s="43"/>
      <c r="G848" s="90"/>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c r="AE848" s="43"/>
      <c r="AF848" s="43"/>
      <c r="AG848" s="43"/>
      <c r="AH848" s="43"/>
      <c r="AI848" s="43"/>
      <c r="AJ848" s="43"/>
      <c r="AK848" s="43"/>
      <c r="AL848" s="43"/>
      <c r="AM848" s="43"/>
    </row>
    <row r="849" spans="1:39" ht="15.75" customHeight="1">
      <c r="A849" s="43"/>
      <c r="B849" s="43"/>
      <c r="C849" s="43"/>
      <c r="D849" s="43"/>
      <c r="E849" s="43"/>
      <c r="F849" s="43"/>
      <c r="G849" s="90"/>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c r="AE849" s="43"/>
      <c r="AF849" s="43"/>
      <c r="AG849" s="43"/>
      <c r="AH849" s="43"/>
      <c r="AI849" s="43"/>
      <c r="AJ849" s="43"/>
      <c r="AK849" s="43"/>
      <c r="AL849" s="43"/>
      <c r="AM849" s="43"/>
    </row>
    <row r="850" spans="1:39" ht="15.75" customHeight="1">
      <c r="A850" s="43"/>
      <c r="B850" s="43"/>
      <c r="C850" s="43"/>
      <c r="D850" s="43"/>
      <c r="E850" s="43"/>
      <c r="F850" s="43"/>
      <c r="G850" s="90"/>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c r="AF850" s="43"/>
      <c r="AG850" s="43"/>
      <c r="AH850" s="43"/>
      <c r="AI850" s="43"/>
      <c r="AJ850" s="43"/>
      <c r="AK850" s="43"/>
      <c r="AL850" s="43"/>
      <c r="AM850" s="43"/>
    </row>
    <row r="851" spans="1:39" ht="15.75" customHeight="1">
      <c r="A851" s="43"/>
      <c r="B851" s="43"/>
      <c r="C851" s="43"/>
      <c r="D851" s="43"/>
      <c r="E851" s="43"/>
      <c r="F851" s="43"/>
      <c r="G851" s="90"/>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c r="AF851" s="43"/>
      <c r="AG851" s="43"/>
      <c r="AH851" s="43"/>
      <c r="AI851" s="43"/>
      <c r="AJ851" s="43"/>
      <c r="AK851" s="43"/>
      <c r="AL851" s="43"/>
      <c r="AM851" s="43"/>
    </row>
    <row r="852" spans="1:39" ht="15.75" customHeight="1">
      <c r="A852" s="43"/>
      <c r="B852" s="43"/>
      <c r="C852" s="43"/>
      <c r="D852" s="43"/>
      <c r="E852" s="43"/>
      <c r="F852" s="43"/>
      <c r="G852" s="90"/>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c r="AF852" s="43"/>
      <c r="AG852" s="43"/>
      <c r="AH852" s="43"/>
      <c r="AI852" s="43"/>
      <c r="AJ852" s="43"/>
      <c r="AK852" s="43"/>
      <c r="AL852" s="43"/>
      <c r="AM852" s="43"/>
    </row>
    <row r="853" spans="1:39" ht="15.75" customHeight="1">
      <c r="A853" s="43"/>
      <c r="B853" s="43"/>
      <c r="C853" s="43"/>
      <c r="D853" s="43"/>
      <c r="E853" s="43"/>
      <c r="F853" s="43"/>
      <c r="G853" s="90"/>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c r="AF853" s="43"/>
      <c r="AG853" s="43"/>
      <c r="AH853" s="43"/>
      <c r="AI853" s="43"/>
      <c r="AJ853" s="43"/>
      <c r="AK853" s="43"/>
      <c r="AL853" s="43"/>
      <c r="AM853" s="43"/>
    </row>
    <row r="854" spans="1:39" ht="15.75" customHeight="1">
      <c r="A854" s="43"/>
      <c r="B854" s="43"/>
      <c r="C854" s="43"/>
      <c r="D854" s="43"/>
      <c r="E854" s="43"/>
      <c r="F854" s="43"/>
      <c r="G854" s="90"/>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c r="AH854" s="43"/>
      <c r="AI854" s="43"/>
      <c r="AJ854" s="43"/>
      <c r="AK854" s="43"/>
      <c r="AL854" s="43"/>
      <c r="AM854" s="43"/>
    </row>
    <row r="855" spans="1:39" ht="15.75" customHeight="1">
      <c r="A855" s="43"/>
      <c r="B855" s="43"/>
      <c r="C855" s="43"/>
      <c r="D855" s="43"/>
      <c r="E855" s="43"/>
      <c r="F855" s="43"/>
      <c r="G855" s="90"/>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c r="AF855" s="43"/>
      <c r="AG855" s="43"/>
      <c r="AH855" s="43"/>
      <c r="AI855" s="43"/>
      <c r="AJ855" s="43"/>
      <c r="AK855" s="43"/>
      <c r="AL855" s="43"/>
      <c r="AM855" s="43"/>
    </row>
    <row r="856" spans="1:39" ht="15.75" customHeight="1">
      <c r="A856" s="43"/>
      <c r="B856" s="43"/>
      <c r="C856" s="43"/>
      <c r="D856" s="43"/>
      <c r="E856" s="43"/>
      <c r="F856" s="43"/>
      <c r="G856" s="90"/>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c r="AF856" s="43"/>
      <c r="AG856" s="43"/>
      <c r="AH856" s="43"/>
      <c r="AI856" s="43"/>
      <c r="AJ856" s="43"/>
      <c r="AK856" s="43"/>
      <c r="AL856" s="43"/>
      <c r="AM856" s="43"/>
    </row>
    <row r="857" spans="1:39" ht="15.75" customHeight="1">
      <c r="A857" s="43"/>
      <c r="B857" s="43"/>
      <c r="C857" s="43"/>
      <c r="D857" s="43"/>
      <c r="E857" s="43"/>
      <c r="F857" s="43"/>
      <c r="G857" s="90"/>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c r="AH857" s="43"/>
      <c r="AI857" s="43"/>
      <c r="AJ857" s="43"/>
      <c r="AK857" s="43"/>
      <c r="AL857" s="43"/>
      <c r="AM857" s="43"/>
    </row>
    <row r="858" spans="1:39" ht="15.75" customHeight="1">
      <c r="A858" s="43"/>
      <c r="B858" s="43"/>
      <c r="C858" s="43"/>
      <c r="D858" s="43"/>
      <c r="E858" s="43"/>
      <c r="F858" s="43"/>
      <c r="G858" s="90"/>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c r="AH858" s="43"/>
      <c r="AI858" s="43"/>
      <c r="AJ858" s="43"/>
      <c r="AK858" s="43"/>
      <c r="AL858" s="43"/>
      <c r="AM858" s="43"/>
    </row>
    <row r="859" spans="1:39" ht="15.75" customHeight="1">
      <c r="A859" s="43"/>
      <c r="B859" s="43"/>
      <c r="C859" s="43"/>
      <c r="D859" s="43"/>
      <c r="E859" s="43"/>
      <c r="F859" s="43"/>
      <c r="G859" s="90"/>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c r="AF859" s="43"/>
      <c r="AG859" s="43"/>
      <c r="AH859" s="43"/>
      <c r="AI859" s="43"/>
      <c r="AJ859" s="43"/>
      <c r="AK859" s="43"/>
      <c r="AL859" s="43"/>
      <c r="AM859" s="43"/>
    </row>
    <row r="860" spans="1:39" ht="15.75" customHeight="1">
      <c r="A860" s="43"/>
      <c r="B860" s="43"/>
      <c r="C860" s="43"/>
      <c r="D860" s="43"/>
      <c r="E860" s="43"/>
      <c r="F860" s="43"/>
      <c r="G860" s="90"/>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c r="AF860" s="43"/>
      <c r="AG860" s="43"/>
      <c r="AH860" s="43"/>
      <c r="AI860" s="43"/>
      <c r="AJ860" s="43"/>
      <c r="AK860" s="43"/>
      <c r="AL860" s="43"/>
      <c r="AM860" s="43"/>
    </row>
    <row r="861" spans="1:39" ht="15.75" customHeight="1">
      <c r="A861" s="43"/>
      <c r="B861" s="43"/>
      <c r="C861" s="43"/>
      <c r="D861" s="43"/>
      <c r="E861" s="43"/>
      <c r="F861" s="43"/>
      <c r="G861" s="90"/>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c r="AF861" s="43"/>
      <c r="AG861" s="43"/>
      <c r="AH861" s="43"/>
      <c r="AI861" s="43"/>
      <c r="AJ861" s="43"/>
      <c r="AK861" s="43"/>
      <c r="AL861" s="43"/>
      <c r="AM861" s="43"/>
    </row>
    <row r="862" spans="1:39" ht="15.75" customHeight="1">
      <c r="A862" s="43"/>
      <c r="B862" s="43"/>
      <c r="C862" s="43"/>
      <c r="D862" s="43"/>
      <c r="E862" s="43"/>
      <c r="F862" s="43"/>
      <c r="G862" s="90"/>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c r="AF862" s="43"/>
      <c r="AG862" s="43"/>
      <c r="AH862" s="43"/>
      <c r="AI862" s="43"/>
      <c r="AJ862" s="43"/>
      <c r="AK862" s="43"/>
      <c r="AL862" s="43"/>
      <c r="AM862" s="43"/>
    </row>
    <row r="863" spans="1:39" ht="15.75" customHeight="1">
      <c r="A863" s="43"/>
      <c r="B863" s="43"/>
      <c r="C863" s="43"/>
      <c r="D863" s="43"/>
      <c r="E863" s="43"/>
      <c r="F863" s="43"/>
      <c r="G863" s="90"/>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c r="AF863" s="43"/>
      <c r="AG863" s="43"/>
      <c r="AH863" s="43"/>
      <c r="AI863" s="43"/>
      <c r="AJ863" s="43"/>
      <c r="AK863" s="43"/>
      <c r="AL863" s="43"/>
      <c r="AM863" s="43"/>
    </row>
    <row r="864" spans="1:39" ht="15.75" customHeight="1">
      <c r="A864" s="43"/>
      <c r="B864" s="43"/>
      <c r="C864" s="43"/>
      <c r="D864" s="43"/>
      <c r="E864" s="43"/>
      <c r="F864" s="43"/>
      <c r="G864" s="90"/>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c r="AF864" s="43"/>
      <c r="AG864" s="43"/>
      <c r="AH864" s="43"/>
      <c r="AI864" s="43"/>
      <c r="AJ864" s="43"/>
      <c r="AK864" s="43"/>
      <c r="AL864" s="43"/>
      <c r="AM864" s="43"/>
    </row>
    <row r="865" spans="1:39" ht="15.75" customHeight="1">
      <c r="A865" s="43"/>
      <c r="B865" s="43"/>
      <c r="C865" s="43"/>
      <c r="D865" s="43"/>
      <c r="E865" s="43"/>
      <c r="F865" s="43"/>
      <c r="G865" s="90"/>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c r="AF865" s="43"/>
      <c r="AG865" s="43"/>
      <c r="AH865" s="43"/>
      <c r="AI865" s="43"/>
      <c r="AJ865" s="43"/>
      <c r="AK865" s="43"/>
      <c r="AL865" s="43"/>
      <c r="AM865" s="43"/>
    </row>
    <row r="866" spans="1:39" ht="15.75" customHeight="1">
      <c r="A866" s="43"/>
      <c r="B866" s="43"/>
      <c r="C866" s="43"/>
      <c r="D866" s="43"/>
      <c r="E866" s="43"/>
      <c r="F866" s="43"/>
      <c r="G866" s="90"/>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c r="AE866" s="43"/>
      <c r="AF866" s="43"/>
      <c r="AG866" s="43"/>
      <c r="AH866" s="43"/>
      <c r="AI866" s="43"/>
      <c r="AJ866" s="43"/>
      <c r="AK866" s="43"/>
      <c r="AL866" s="43"/>
      <c r="AM866" s="43"/>
    </row>
    <row r="867" spans="1:39" ht="15.75" customHeight="1">
      <c r="A867" s="43"/>
      <c r="B867" s="43"/>
      <c r="C867" s="43"/>
      <c r="D867" s="43"/>
      <c r="E867" s="43"/>
      <c r="F867" s="43"/>
      <c r="G867" s="90"/>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c r="AE867" s="43"/>
      <c r="AF867" s="43"/>
      <c r="AG867" s="43"/>
      <c r="AH867" s="43"/>
      <c r="AI867" s="43"/>
      <c r="AJ867" s="43"/>
      <c r="AK867" s="43"/>
      <c r="AL867" s="43"/>
      <c r="AM867" s="43"/>
    </row>
    <row r="868" spans="1:39" ht="15.75" customHeight="1">
      <c r="A868" s="43"/>
      <c r="B868" s="43"/>
      <c r="C868" s="43"/>
      <c r="D868" s="43"/>
      <c r="E868" s="43"/>
      <c r="F868" s="43"/>
      <c r="G868" s="90"/>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c r="AE868" s="43"/>
      <c r="AF868" s="43"/>
      <c r="AG868" s="43"/>
      <c r="AH868" s="43"/>
      <c r="AI868" s="43"/>
      <c r="AJ868" s="43"/>
      <c r="AK868" s="43"/>
      <c r="AL868" s="43"/>
      <c r="AM868" s="43"/>
    </row>
    <row r="869" spans="1:39" ht="15.75" customHeight="1">
      <c r="A869" s="43"/>
      <c r="B869" s="43"/>
      <c r="C869" s="43"/>
      <c r="D869" s="43"/>
      <c r="E869" s="43"/>
      <c r="F869" s="43"/>
      <c r="G869" s="90"/>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c r="AF869" s="43"/>
      <c r="AG869" s="43"/>
      <c r="AH869" s="43"/>
      <c r="AI869" s="43"/>
      <c r="AJ869" s="43"/>
      <c r="AK869" s="43"/>
      <c r="AL869" s="43"/>
      <c r="AM869" s="43"/>
    </row>
    <row r="870" spans="1:39" ht="15.75" customHeight="1">
      <c r="A870" s="43"/>
      <c r="B870" s="43"/>
      <c r="C870" s="43"/>
      <c r="D870" s="43"/>
      <c r="E870" s="43"/>
      <c r="F870" s="43"/>
      <c r="G870" s="90"/>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c r="AE870" s="43"/>
      <c r="AF870" s="43"/>
      <c r="AG870" s="43"/>
      <c r="AH870" s="43"/>
      <c r="AI870" s="43"/>
      <c r="AJ870" s="43"/>
      <c r="AK870" s="43"/>
      <c r="AL870" s="43"/>
      <c r="AM870" s="43"/>
    </row>
    <row r="871" spans="1:39" ht="15.75" customHeight="1">
      <c r="A871" s="43"/>
      <c r="B871" s="43"/>
      <c r="C871" s="43"/>
      <c r="D871" s="43"/>
      <c r="E871" s="43"/>
      <c r="F871" s="43"/>
      <c r="G871" s="90"/>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c r="AE871" s="43"/>
      <c r="AF871" s="43"/>
      <c r="AG871" s="43"/>
      <c r="AH871" s="43"/>
      <c r="AI871" s="43"/>
      <c r="AJ871" s="43"/>
      <c r="AK871" s="43"/>
      <c r="AL871" s="43"/>
      <c r="AM871" s="43"/>
    </row>
    <row r="872" spans="1:39" ht="15.75" customHeight="1">
      <c r="A872" s="43"/>
      <c r="B872" s="43"/>
      <c r="C872" s="43"/>
      <c r="D872" s="43"/>
      <c r="E872" s="43"/>
      <c r="F872" s="43"/>
      <c r="G872" s="90"/>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c r="AE872" s="43"/>
      <c r="AF872" s="43"/>
      <c r="AG872" s="43"/>
      <c r="AH872" s="43"/>
      <c r="AI872" s="43"/>
      <c r="AJ872" s="43"/>
      <c r="AK872" s="43"/>
      <c r="AL872" s="43"/>
      <c r="AM872" s="43"/>
    </row>
    <row r="873" spans="1:39" ht="15.75" customHeight="1">
      <c r="A873" s="43"/>
      <c r="B873" s="43"/>
      <c r="C873" s="43"/>
      <c r="D873" s="43"/>
      <c r="E873" s="43"/>
      <c r="F873" s="43"/>
      <c r="G873" s="90"/>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c r="AE873" s="43"/>
      <c r="AF873" s="43"/>
      <c r="AG873" s="43"/>
      <c r="AH873" s="43"/>
      <c r="AI873" s="43"/>
      <c r="AJ873" s="43"/>
      <c r="AK873" s="43"/>
      <c r="AL873" s="43"/>
      <c r="AM873" s="43"/>
    </row>
    <row r="874" spans="1:39" ht="15.75" customHeight="1">
      <c r="A874" s="43"/>
      <c r="B874" s="43"/>
      <c r="C874" s="43"/>
      <c r="D874" s="43"/>
      <c r="E874" s="43"/>
      <c r="F874" s="43"/>
      <c r="G874" s="90"/>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c r="AE874" s="43"/>
      <c r="AF874" s="43"/>
      <c r="AG874" s="43"/>
      <c r="AH874" s="43"/>
      <c r="AI874" s="43"/>
      <c r="AJ874" s="43"/>
      <c r="AK874" s="43"/>
      <c r="AL874" s="43"/>
      <c r="AM874" s="43"/>
    </row>
    <row r="875" spans="1:39" ht="15.75" customHeight="1">
      <c r="A875" s="43"/>
      <c r="B875" s="43"/>
      <c r="C875" s="43"/>
      <c r="D875" s="43"/>
      <c r="E875" s="43"/>
      <c r="F875" s="43"/>
      <c r="G875" s="90"/>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c r="AE875" s="43"/>
      <c r="AF875" s="43"/>
      <c r="AG875" s="43"/>
      <c r="AH875" s="43"/>
      <c r="AI875" s="43"/>
      <c r="AJ875" s="43"/>
      <c r="AK875" s="43"/>
      <c r="AL875" s="43"/>
      <c r="AM875" s="43"/>
    </row>
    <row r="876" spans="1:39" ht="15.75" customHeight="1">
      <c r="A876" s="43"/>
      <c r="B876" s="43"/>
      <c r="C876" s="43"/>
      <c r="D876" s="43"/>
      <c r="E876" s="43"/>
      <c r="F876" s="43"/>
      <c r="G876" s="90"/>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c r="AE876" s="43"/>
      <c r="AF876" s="43"/>
      <c r="AG876" s="43"/>
      <c r="AH876" s="43"/>
      <c r="AI876" s="43"/>
      <c r="AJ876" s="43"/>
      <c r="AK876" s="43"/>
      <c r="AL876" s="43"/>
      <c r="AM876" s="43"/>
    </row>
    <row r="877" spans="1:39" ht="15.75" customHeight="1">
      <c r="A877" s="43"/>
      <c r="B877" s="43"/>
      <c r="C877" s="43"/>
      <c r="D877" s="43"/>
      <c r="E877" s="43"/>
      <c r="F877" s="43"/>
      <c r="G877" s="90"/>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c r="AF877" s="43"/>
      <c r="AG877" s="43"/>
      <c r="AH877" s="43"/>
      <c r="AI877" s="43"/>
      <c r="AJ877" s="43"/>
      <c r="AK877" s="43"/>
      <c r="AL877" s="43"/>
      <c r="AM877" s="43"/>
    </row>
    <row r="878" spans="1:39" ht="15.75" customHeight="1">
      <c r="A878" s="43"/>
      <c r="B878" s="43"/>
      <c r="C878" s="43"/>
      <c r="D878" s="43"/>
      <c r="E878" s="43"/>
      <c r="F878" s="43"/>
      <c r="G878" s="90"/>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c r="AE878" s="43"/>
      <c r="AF878" s="43"/>
      <c r="AG878" s="43"/>
      <c r="AH878" s="43"/>
      <c r="AI878" s="43"/>
      <c r="AJ878" s="43"/>
      <c r="AK878" s="43"/>
      <c r="AL878" s="43"/>
      <c r="AM878" s="43"/>
    </row>
    <row r="879" spans="1:39" ht="15.75" customHeight="1">
      <c r="A879" s="43"/>
      <c r="B879" s="43"/>
      <c r="C879" s="43"/>
      <c r="D879" s="43"/>
      <c r="E879" s="43"/>
      <c r="F879" s="43"/>
      <c r="G879" s="90"/>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c r="AE879" s="43"/>
      <c r="AF879" s="43"/>
      <c r="AG879" s="43"/>
      <c r="AH879" s="43"/>
      <c r="AI879" s="43"/>
      <c r="AJ879" s="43"/>
      <c r="AK879" s="43"/>
      <c r="AL879" s="43"/>
      <c r="AM879" s="43"/>
    </row>
    <row r="880" spans="1:39" ht="15.75" customHeight="1">
      <c r="A880" s="43"/>
      <c r="B880" s="43"/>
      <c r="C880" s="43"/>
      <c r="D880" s="43"/>
      <c r="E880" s="43"/>
      <c r="F880" s="43"/>
      <c r="G880" s="90"/>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c r="AH880" s="43"/>
      <c r="AI880" s="43"/>
      <c r="AJ880" s="43"/>
      <c r="AK880" s="43"/>
      <c r="AL880" s="43"/>
      <c r="AM880" s="43"/>
    </row>
    <row r="881" spans="1:39" ht="15.75" customHeight="1">
      <c r="A881" s="43"/>
      <c r="B881" s="43"/>
      <c r="C881" s="43"/>
      <c r="D881" s="43"/>
      <c r="E881" s="43"/>
      <c r="F881" s="43"/>
      <c r="G881" s="90"/>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c r="AE881" s="43"/>
      <c r="AF881" s="43"/>
      <c r="AG881" s="43"/>
      <c r="AH881" s="43"/>
      <c r="AI881" s="43"/>
      <c r="AJ881" s="43"/>
      <c r="AK881" s="43"/>
      <c r="AL881" s="43"/>
      <c r="AM881" s="43"/>
    </row>
    <row r="882" spans="1:39" ht="15.75" customHeight="1">
      <c r="A882" s="43"/>
      <c r="B882" s="43"/>
      <c r="C882" s="43"/>
      <c r="D882" s="43"/>
      <c r="E882" s="43"/>
      <c r="F882" s="43"/>
      <c r="G882" s="90"/>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c r="AE882" s="43"/>
      <c r="AF882" s="43"/>
      <c r="AG882" s="43"/>
      <c r="AH882" s="43"/>
      <c r="AI882" s="43"/>
      <c r="AJ882" s="43"/>
      <c r="AK882" s="43"/>
      <c r="AL882" s="43"/>
      <c r="AM882" s="43"/>
    </row>
    <row r="883" spans="1:39" ht="15.75" customHeight="1">
      <c r="A883" s="43"/>
      <c r="B883" s="43"/>
      <c r="C883" s="43"/>
      <c r="D883" s="43"/>
      <c r="E883" s="43"/>
      <c r="F883" s="43"/>
      <c r="G883" s="90"/>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c r="AE883" s="43"/>
      <c r="AF883" s="43"/>
      <c r="AG883" s="43"/>
      <c r="AH883" s="43"/>
      <c r="AI883" s="43"/>
      <c r="AJ883" s="43"/>
      <c r="AK883" s="43"/>
      <c r="AL883" s="43"/>
      <c r="AM883" s="43"/>
    </row>
    <row r="884" spans="1:39" ht="15.75" customHeight="1">
      <c r="A884" s="43"/>
      <c r="B884" s="43"/>
      <c r="C884" s="43"/>
      <c r="D884" s="43"/>
      <c r="E884" s="43"/>
      <c r="F884" s="43"/>
      <c r="G884" s="90"/>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c r="AH884" s="43"/>
      <c r="AI884" s="43"/>
      <c r="AJ884" s="43"/>
      <c r="AK884" s="43"/>
      <c r="AL884" s="43"/>
      <c r="AM884" s="43"/>
    </row>
    <row r="885" spans="1:39" ht="15.75" customHeight="1">
      <c r="A885" s="43"/>
      <c r="B885" s="43"/>
      <c r="C885" s="43"/>
      <c r="D885" s="43"/>
      <c r="E885" s="43"/>
      <c r="F885" s="43"/>
      <c r="G885" s="90"/>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c r="AF885" s="43"/>
      <c r="AG885" s="43"/>
      <c r="AH885" s="43"/>
      <c r="AI885" s="43"/>
      <c r="AJ885" s="43"/>
      <c r="AK885" s="43"/>
      <c r="AL885" s="43"/>
      <c r="AM885" s="43"/>
    </row>
    <row r="886" spans="1:39" ht="15.75" customHeight="1">
      <c r="A886" s="43"/>
      <c r="B886" s="43"/>
      <c r="C886" s="43"/>
      <c r="D886" s="43"/>
      <c r="E886" s="43"/>
      <c r="F886" s="43"/>
      <c r="G886" s="90"/>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c r="AL886" s="43"/>
      <c r="AM886" s="43"/>
    </row>
    <row r="887" spans="1:39" ht="15.75" customHeight="1">
      <c r="A887" s="43"/>
      <c r="B887" s="43"/>
      <c r="C887" s="43"/>
      <c r="D887" s="43"/>
      <c r="E887" s="43"/>
      <c r="F887" s="43"/>
      <c r="G887" s="90"/>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c r="AH887" s="43"/>
      <c r="AI887" s="43"/>
      <c r="AJ887" s="43"/>
      <c r="AK887" s="43"/>
      <c r="AL887" s="43"/>
      <c r="AM887" s="43"/>
    </row>
    <row r="888" spans="1:39" ht="15.75" customHeight="1">
      <c r="A888" s="43"/>
      <c r="B888" s="43"/>
      <c r="C888" s="43"/>
      <c r="D888" s="43"/>
      <c r="E888" s="43"/>
      <c r="F888" s="43"/>
      <c r="G888" s="90"/>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c r="AF888" s="43"/>
      <c r="AG888" s="43"/>
      <c r="AH888" s="43"/>
      <c r="AI888" s="43"/>
      <c r="AJ888" s="43"/>
      <c r="AK888" s="43"/>
      <c r="AL888" s="43"/>
      <c r="AM888" s="43"/>
    </row>
    <row r="889" spans="1:39" ht="15.75" customHeight="1">
      <c r="A889" s="43"/>
      <c r="B889" s="43"/>
      <c r="C889" s="43"/>
      <c r="D889" s="43"/>
      <c r="E889" s="43"/>
      <c r="F889" s="43"/>
      <c r="G889" s="90"/>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c r="AH889" s="43"/>
      <c r="AI889" s="43"/>
      <c r="AJ889" s="43"/>
      <c r="AK889" s="43"/>
      <c r="AL889" s="43"/>
      <c r="AM889" s="43"/>
    </row>
    <row r="890" spans="1:39" ht="15.75" customHeight="1">
      <c r="A890" s="43"/>
      <c r="B890" s="43"/>
      <c r="C890" s="43"/>
      <c r="D890" s="43"/>
      <c r="E890" s="43"/>
      <c r="F890" s="43"/>
      <c r="G890" s="90"/>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c r="AH890" s="43"/>
      <c r="AI890" s="43"/>
      <c r="AJ890" s="43"/>
      <c r="AK890" s="43"/>
      <c r="AL890" s="43"/>
      <c r="AM890" s="43"/>
    </row>
    <row r="891" spans="1:39" ht="15.75" customHeight="1">
      <c r="A891" s="43"/>
      <c r="B891" s="43"/>
      <c r="C891" s="43"/>
      <c r="D891" s="43"/>
      <c r="E891" s="43"/>
      <c r="F891" s="43"/>
      <c r="G891" s="90"/>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c r="AH891" s="43"/>
      <c r="AI891" s="43"/>
      <c r="AJ891" s="43"/>
      <c r="AK891" s="43"/>
      <c r="AL891" s="43"/>
      <c r="AM891" s="43"/>
    </row>
    <row r="892" spans="1:39" ht="15.75" customHeight="1">
      <c r="A892" s="43"/>
      <c r="B892" s="43"/>
      <c r="C892" s="43"/>
      <c r="D892" s="43"/>
      <c r="E892" s="43"/>
      <c r="F892" s="43"/>
      <c r="G892" s="90"/>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c r="AH892" s="43"/>
      <c r="AI892" s="43"/>
      <c r="AJ892" s="43"/>
      <c r="AK892" s="43"/>
      <c r="AL892" s="43"/>
      <c r="AM892" s="43"/>
    </row>
    <row r="893" spans="1:39" ht="15.75" customHeight="1">
      <c r="A893" s="43"/>
      <c r="B893" s="43"/>
      <c r="C893" s="43"/>
      <c r="D893" s="43"/>
      <c r="E893" s="43"/>
      <c r="F893" s="43"/>
      <c r="G893" s="90"/>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c r="AF893" s="43"/>
      <c r="AG893" s="43"/>
      <c r="AH893" s="43"/>
      <c r="AI893" s="43"/>
      <c r="AJ893" s="43"/>
      <c r="AK893" s="43"/>
      <c r="AL893" s="43"/>
      <c r="AM893" s="43"/>
    </row>
    <row r="894" spans="1:39" ht="15.75" customHeight="1">
      <c r="A894" s="43"/>
      <c r="B894" s="43"/>
      <c r="C894" s="43"/>
      <c r="D894" s="43"/>
      <c r="E894" s="43"/>
      <c r="F894" s="43"/>
      <c r="G894" s="90"/>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c r="AH894" s="43"/>
      <c r="AI894" s="43"/>
      <c r="AJ894" s="43"/>
      <c r="AK894" s="43"/>
      <c r="AL894" s="43"/>
      <c r="AM894" s="43"/>
    </row>
    <row r="895" spans="1:39" ht="15.75" customHeight="1">
      <c r="A895" s="43"/>
      <c r="B895" s="43"/>
      <c r="C895" s="43"/>
      <c r="D895" s="43"/>
      <c r="E895" s="43"/>
      <c r="F895" s="43"/>
      <c r="G895" s="90"/>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c r="AH895" s="43"/>
      <c r="AI895" s="43"/>
      <c r="AJ895" s="43"/>
      <c r="AK895" s="43"/>
      <c r="AL895" s="43"/>
      <c r="AM895" s="43"/>
    </row>
    <row r="896" spans="1:39" ht="15.75" customHeight="1">
      <c r="A896" s="43"/>
      <c r="B896" s="43"/>
      <c r="C896" s="43"/>
      <c r="D896" s="43"/>
      <c r="E896" s="43"/>
      <c r="F896" s="43"/>
      <c r="G896" s="90"/>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c r="AF896" s="43"/>
      <c r="AG896" s="43"/>
      <c r="AH896" s="43"/>
      <c r="AI896" s="43"/>
      <c r="AJ896" s="43"/>
      <c r="AK896" s="43"/>
      <c r="AL896" s="43"/>
      <c r="AM896" s="43"/>
    </row>
    <row r="897" spans="1:39" ht="15.75" customHeight="1">
      <c r="A897" s="43"/>
      <c r="B897" s="43"/>
      <c r="C897" s="43"/>
      <c r="D897" s="43"/>
      <c r="E897" s="43"/>
      <c r="F897" s="43"/>
      <c r="G897" s="90"/>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c r="AF897" s="43"/>
      <c r="AG897" s="43"/>
      <c r="AH897" s="43"/>
      <c r="AI897" s="43"/>
      <c r="AJ897" s="43"/>
      <c r="AK897" s="43"/>
      <c r="AL897" s="43"/>
      <c r="AM897" s="43"/>
    </row>
    <row r="898" spans="1:39" ht="15.75" customHeight="1">
      <c r="A898" s="43"/>
      <c r="B898" s="43"/>
      <c r="C898" s="43"/>
      <c r="D898" s="43"/>
      <c r="E898" s="43"/>
      <c r="F898" s="43"/>
      <c r="G898" s="90"/>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c r="AF898" s="43"/>
      <c r="AG898" s="43"/>
      <c r="AH898" s="43"/>
      <c r="AI898" s="43"/>
      <c r="AJ898" s="43"/>
      <c r="AK898" s="43"/>
      <c r="AL898" s="43"/>
      <c r="AM898" s="43"/>
    </row>
    <row r="899" spans="1:39" ht="15.75" customHeight="1">
      <c r="A899" s="43"/>
      <c r="B899" s="43"/>
      <c r="C899" s="43"/>
      <c r="D899" s="43"/>
      <c r="E899" s="43"/>
      <c r="F899" s="43"/>
      <c r="G899" s="90"/>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c r="AH899" s="43"/>
      <c r="AI899" s="43"/>
      <c r="AJ899" s="43"/>
      <c r="AK899" s="43"/>
      <c r="AL899" s="43"/>
      <c r="AM899" s="43"/>
    </row>
    <row r="900" spans="1:39" ht="15.75" customHeight="1">
      <c r="A900" s="43"/>
      <c r="B900" s="43"/>
      <c r="C900" s="43"/>
      <c r="D900" s="43"/>
      <c r="E900" s="43"/>
      <c r="F900" s="43"/>
      <c r="G900" s="90"/>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c r="AF900" s="43"/>
      <c r="AG900" s="43"/>
      <c r="AH900" s="43"/>
      <c r="AI900" s="43"/>
      <c r="AJ900" s="43"/>
      <c r="AK900" s="43"/>
      <c r="AL900" s="43"/>
      <c r="AM900" s="43"/>
    </row>
    <row r="901" spans="1:39" ht="15.75" customHeight="1">
      <c r="A901" s="43"/>
      <c r="B901" s="43"/>
      <c r="C901" s="43"/>
      <c r="D901" s="43"/>
      <c r="E901" s="43"/>
      <c r="F901" s="43"/>
      <c r="G901" s="90"/>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c r="AF901" s="43"/>
      <c r="AG901" s="43"/>
      <c r="AH901" s="43"/>
      <c r="AI901" s="43"/>
      <c r="AJ901" s="43"/>
      <c r="AK901" s="43"/>
      <c r="AL901" s="43"/>
      <c r="AM901" s="43"/>
    </row>
    <row r="902" spans="1:39" ht="15.75" customHeight="1">
      <c r="A902" s="43"/>
      <c r="B902" s="43"/>
      <c r="C902" s="43"/>
      <c r="D902" s="43"/>
      <c r="E902" s="43"/>
      <c r="F902" s="43"/>
      <c r="G902" s="90"/>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c r="AF902" s="43"/>
      <c r="AG902" s="43"/>
      <c r="AH902" s="43"/>
      <c r="AI902" s="43"/>
      <c r="AJ902" s="43"/>
      <c r="AK902" s="43"/>
      <c r="AL902" s="43"/>
      <c r="AM902" s="43"/>
    </row>
    <row r="903" spans="1:39" ht="15.75" customHeight="1">
      <c r="A903" s="43"/>
      <c r="B903" s="43"/>
      <c r="C903" s="43"/>
      <c r="D903" s="43"/>
      <c r="E903" s="43"/>
      <c r="F903" s="43"/>
      <c r="G903" s="90"/>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c r="AE903" s="43"/>
      <c r="AF903" s="43"/>
      <c r="AG903" s="43"/>
      <c r="AH903" s="43"/>
      <c r="AI903" s="43"/>
      <c r="AJ903" s="43"/>
      <c r="AK903" s="43"/>
      <c r="AL903" s="43"/>
      <c r="AM903" s="43"/>
    </row>
    <row r="904" spans="1:39" ht="15.75" customHeight="1">
      <c r="A904" s="43"/>
      <c r="B904" s="43"/>
      <c r="C904" s="43"/>
      <c r="D904" s="43"/>
      <c r="E904" s="43"/>
      <c r="F904" s="43"/>
      <c r="G904" s="90"/>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c r="AE904" s="43"/>
      <c r="AF904" s="43"/>
      <c r="AG904" s="43"/>
      <c r="AH904" s="43"/>
      <c r="AI904" s="43"/>
      <c r="AJ904" s="43"/>
      <c r="AK904" s="43"/>
      <c r="AL904" s="43"/>
      <c r="AM904" s="43"/>
    </row>
    <row r="905" spans="1:39" ht="15.75" customHeight="1">
      <c r="A905" s="43"/>
      <c r="B905" s="43"/>
      <c r="C905" s="43"/>
      <c r="D905" s="43"/>
      <c r="E905" s="43"/>
      <c r="F905" s="43"/>
      <c r="G905" s="90"/>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c r="AE905" s="43"/>
      <c r="AF905" s="43"/>
      <c r="AG905" s="43"/>
      <c r="AH905" s="43"/>
      <c r="AI905" s="43"/>
      <c r="AJ905" s="43"/>
      <c r="AK905" s="43"/>
      <c r="AL905" s="43"/>
      <c r="AM905" s="43"/>
    </row>
    <row r="906" spans="1:39" ht="15.75" customHeight="1">
      <c r="A906" s="43"/>
      <c r="B906" s="43"/>
      <c r="C906" s="43"/>
      <c r="D906" s="43"/>
      <c r="E906" s="43"/>
      <c r="F906" s="43"/>
      <c r="G906" s="90"/>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c r="AE906" s="43"/>
      <c r="AF906" s="43"/>
      <c r="AG906" s="43"/>
      <c r="AH906" s="43"/>
      <c r="AI906" s="43"/>
      <c r="AJ906" s="43"/>
      <c r="AK906" s="43"/>
      <c r="AL906" s="43"/>
      <c r="AM906" s="43"/>
    </row>
    <row r="907" spans="1:39" ht="15.75" customHeight="1">
      <c r="A907" s="43"/>
      <c r="B907" s="43"/>
      <c r="C907" s="43"/>
      <c r="D907" s="43"/>
      <c r="E907" s="43"/>
      <c r="F907" s="43"/>
      <c r="G907" s="90"/>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c r="AE907" s="43"/>
      <c r="AF907" s="43"/>
      <c r="AG907" s="43"/>
      <c r="AH907" s="43"/>
      <c r="AI907" s="43"/>
      <c r="AJ907" s="43"/>
      <c r="AK907" s="43"/>
      <c r="AL907" s="43"/>
      <c r="AM907" s="43"/>
    </row>
    <row r="908" spans="1:39" ht="15.75" customHeight="1">
      <c r="A908" s="43"/>
      <c r="B908" s="43"/>
      <c r="C908" s="43"/>
      <c r="D908" s="43"/>
      <c r="E908" s="43"/>
      <c r="F908" s="43"/>
      <c r="G908" s="90"/>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c r="AE908" s="43"/>
      <c r="AF908" s="43"/>
      <c r="AG908" s="43"/>
      <c r="AH908" s="43"/>
      <c r="AI908" s="43"/>
      <c r="AJ908" s="43"/>
      <c r="AK908" s="43"/>
      <c r="AL908" s="43"/>
      <c r="AM908" s="43"/>
    </row>
    <row r="909" spans="1:39" ht="15.75" customHeight="1">
      <c r="A909" s="43"/>
      <c r="B909" s="43"/>
      <c r="C909" s="43"/>
      <c r="D909" s="43"/>
      <c r="E909" s="43"/>
      <c r="F909" s="43"/>
      <c r="G909" s="90"/>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c r="AF909" s="43"/>
      <c r="AG909" s="43"/>
      <c r="AH909" s="43"/>
      <c r="AI909" s="43"/>
      <c r="AJ909" s="43"/>
      <c r="AK909" s="43"/>
      <c r="AL909" s="43"/>
      <c r="AM909" s="43"/>
    </row>
    <row r="910" spans="1:39" ht="15.75" customHeight="1">
      <c r="A910" s="43"/>
      <c r="B910" s="43"/>
      <c r="C910" s="43"/>
      <c r="D910" s="43"/>
      <c r="E910" s="43"/>
      <c r="F910" s="43"/>
      <c r="G910" s="90"/>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c r="AE910" s="43"/>
      <c r="AF910" s="43"/>
      <c r="AG910" s="43"/>
      <c r="AH910" s="43"/>
      <c r="AI910" s="43"/>
      <c r="AJ910" s="43"/>
      <c r="AK910" s="43"/>
      <c r="AL910" s="43"/>
      <c r="AM910" s="43"/>
    </row>
    <row r="911" spans="1:39" ht="15.75" customHeight="1">
      <c r="A911" s="43"/>
      <c r="B911" s="43"/>
      <c r="C911" s="43"/>
      <c r="D911" s="43"/>
      <c r="E911" s="43"/>
      <c r="F911" s="43"/>
      <c r="G911" s="90"/>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c r="AE911" s="43"/>
      <c r="AF911" s="43"/>
      <c r="AG911" s="43"/>
      <c r="AH911" s="43"/>
      <c r="AI911" s="43"/>
      <c r="AJ911" s="43"/>
      <c r="AK911" s="43"/>
      <c r="AL911" s="43"/>
      <c r="AM911" s="43"/>
    </row>
    <row r="912" spans="1:39" ht="15.75" customHeight="1">
      <c r="A912" s="43"/>
      <c r="B912" s="43"/>
      <c r="C912" s="43"/>
      <c r="D912" s="43"/>
      <c r="E912" s="43"/>
      <c r="F912" s="43"/>
      <c r="G912" s="90"/>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c r="AE912" s="43"/>
      <c r="AF912" s="43"/>
      <c r="AG912" s="43"/>
      <c r="AH912" s="43"/>
      <c r="AI912" s="43"/>
      <c r="AJ912" s="43"/>
      <c r="AK912" s="43"/>
      <c r="AL912" s="43"/>
      <c r="AM912" s="43"/>
    </row>
    <row r="913" spans="1:39" ht="15.75" customHeight="1">
      <c r="A913" s="43"/>
      <c r="B913" s="43"/>
      <c r="C913" s="43"/>
      <c r="D913" s="43"/>
      <c r="E913" s="43"/>
      <c r="F913" s="43"/>
      <c r="G913" s="90"/>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c r="AE913" s="43"/>
      <c r="AF913" s="43"/>
      <c r="AG913" s="43"/>
      <c r="AH913" s="43"/>
      <c r="AI913" s="43"/>
      <c r="AJ913" s="43"/>
      <c r="AK913" s="43"/>
      <c r="AL913" s="43"/>
      <c r="AM913" s="43"/>
    </row>
    <row r="914" spans="1:39" ht="15.75" customHeight="1">
      <c r="A914" s="43"/>
      <c r="B914" s="43"/>
      <c r="C914" s="43"/>
      <c r="D914" s="43"/>
      <c r="E914" s="43"/>
      <c r="F914" s="43"/>
      <c r="G914" s="90"/>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c r="AE914" s="43"/>
      <c r="AF914" s="43"/>
      <c r="AG914" s="43"/>
      <c r="AH914" s="43"/>
      <c r="AI914" s="43"/>
      <c r="AJ914" s="43"/>
      <c r="AK914" s="43"/>
      <c r="AL914" s="43"/>
      <c r="AM914" s="43"/>
    </row>
    <row r="915" spans="1:39" ht="15.75" customHeight="1">
      <c r="A915" s="43"/>
      <c r="B915" s="43"/>
      <c r="C915" s="43"/>
      <c r="D915" s="43"/>
      <c r="E915" s="43"/>
      <c r="F915" s="43"/>
      <c r="G915" s="90"/>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c r="AE915" s="43"/>
      <c r="AF915" s="43"/>
      <c r="AG915" s="43"/>
      <c r="AH915" s="43"/>
      <c r="AI915" s="43"/>
      <c r="AJ915" s="43"/>
      <c r="AK915" s="43"/>
      <c r="AL915" s="43"/>
      <c r="AM915" s="43"/>
    </row>
    <row r="916" spans="1:39" ht="15.75" customHeight="1">
      <c r="A916" s="43"/>
      <c r="B916" s="43"/>
      <c r="C916" s="43"/>
      <c r="D916" s="43"/>
      <c r="E916" s="43"/>
      <c r="F916" s="43"/>
      <c r="G916" s="90"/>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c r="AE916" s="43"/>
      <c r="AF916" s="43"/>
      <c r="AG916" s="43"/>
      <c r="AH916" s="43"/>
      <c r="AI916" s="43"/>
      <c r="AJ916" s="43"/>
      <c r="AK916" s="43"/>
      <c r="AL916" s="43"/>
      <c r="AM916" s="43"/>
    </row>
    <row r="917" spans="1:39" ht="15.75" customHeight="1">
      <c r="A917" s="43"/>
      <c r="B917" s="43"/>
      <c r="C917" s="43"/>
      <c r="D917" s="43"/>
      <c r="E917" s="43"/>
      <c r="F917" s="43"/>
      <c r="G917" s="90"/>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c r="AE917" s="43"/>
      <c r="AF917" s="43"/>
      <c r="AG917" s="43"/>
      <c r="AH917" s="43"/>
      <c r="AI917" s="43"/>
      <c r="AJ917" s="43"/>
      <c r="AK917" s="43"/>
      <c r="AL917" s="43"/>
      <c r="AM917" s="43"/>
    </row>
    <row r="918" spans="1:39" ht="15.75" customHeight="1">
      <c r="A918" s="43"/>
      <c r="B918" s="43"/>
      <c r="C918" s="43"/>
      <c r="D918" s="43"/>
      <c r="E918" s="43"/>
      <c r="F918" s="43"/>
      <c r="G918" s="90"/>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c r="AE918" s="43"/>
      <c r="AF918" s="43"/>
      <c r="AG918" s="43"/>
      <c r="AH918" s="43"/>
      <c r="AI918" s="43"/>
      <c r="AJ918" s="43"/>
      <c r="AK918" s="43"/>
      <c r="AL918" s="43"/>
      <c r="AM918" s="43"/>
    </row>
    <row r="919" spans="1:39" ht="15.75" customHeight="1">
      <c r="A919" s="43"/>
      <c r="B919" s="43"/>
      <c r="C919" s="43"/>
      <c r="D919" s="43"/>
      <c r="E919" s="43"/>
      <c r="F919" s="43"/>
      <c r="G919" s="90"/>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c r="AE919" s="43"/>
      <c r="AF919" s="43"/>
      <c r="AG919" s="43"/>
      <c r="AH919" s="43"/>
      <c r="AI919" s="43"/>
      <c r="AJ919" s="43"/>
      <c r="AK919" s="43"/>
      <c r="AL919" s="43"/>
      <c r="AM919" s="43"/>
    </row>
    <row r="920" spans="1:39" ht="15.75" customHeight="1">
      <c r="A920" s="43"/>
      <c r="B920" s="43"/>
      <c r="C920" s="43"/>
      <c r="D920" s="43"/>
      <c r="E920" s="43"/>
      <c r="F920" s="43"/>
      <c r="G920" s="90"/>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c r="AE920" s="43"/>
      <c r="AF920" s="43"/>
      <c r="AG920" s="43"/>
      <c r="AH920" s="43"/>
      <c r="AI920" s="43"/>
      <c r="AJ920" s="43"/>
      <c r="AK920" s="43"/>
      <c r="AL920" s="43"/>
      <c r="AM920" s="43"/>
    </row>
    <row r="921" spans="1:39" ht="15.75" customHeight="1">
      <c r="A921" s="43"/>
      <c r="B921" s="43"/>
      <c r="C921" s="43"/>
      <c r="D921" s="43"/>
      <c r="E921" s="43"/>
      <c r="F921" s="43"/>
      <c r="G921" s="90"/>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c r="AE921" s="43"/>
      <c r="AF921" s="43"/>
      <c r="AG921" s="43"/>
      <c r="AH921" s="43"/>
      <c r="AI921" s="43"/>
      <c r="AJ921" s="43"/>
      <c r="AK921" s="43"/>
      <c r="AL921" s="43"/>
      <c r="AM921" s="43"/>
    </row>
    <row r="922" spans="1:39" ht="15.75" customHeight="1">
      <c r="A922" s="43"/>
      <c r="B922" s="43"/>
      <c r="C922" s="43"/>
      <c r="D922" s="43"/>
      <c r="E922" s="43"/>
      <c r="F922" s="43"/>
      <c r="G922" s="90"/>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c r="AE922" s="43"/>
      <c r="AF922" s="43"/>
      <c r="AG922" s="43"/>
      <c r="AH922" s="43"/>
      <c r="AI922" s="43"/>
      <c r="AJ922" s="43"/>
      <c r="AK922" s="43"/>
      <c r="AL922" s="43"/>
      <c r="AM922" s="43"/>
    </row>
    <row r="923" spans="1:39" ht="15.75" customHeight="1">
      <c r="A923" s="43"/>
      <c r="B923" s="43"/>
      <c r="C923" s="43"/>
      <c r="D923" s="43"/>
      <c r="E923" s="43"/>
      <c r="F923" s="43"/>
      <c r="G923" s="90"/>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c r="AE923" s="43"/>
      <c r="AF923" s="43"/>
      <c r="AG923" s="43"/>
      <c r="AH923" s="43"/>
      <c r="AI923" s="43"/>
      <c r="AJ923" s="43"/>
      <c r="AK923" s="43"/>
      <c r="AL923" s="43"/>
      <c r="AM923" s="43"/>
    </row>
    <row r="924" spans="1:39" ht="15.75" customHeight="1">
      <c r="A924" s="43"/>
      <c r="B924" s="43"/>
      <c r="C924" s="43"/>
      <c r="D924" s="43"/>
      <c r="E924" s="43"/>
      <c r="F924" s="43"/>
      <c r="G924" s="90"/>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c r="AE924" s="43"/>
      <c r="AF924" s="43"/>
      <c r="AG924" s="43"/>
      <c r="AH924" s="43"/>
      <c r="AI924" s="43"/>
      <c r="AJ924" s="43"/>
      <c r="AK924" s="43"/>
      <c r="AL924" s="43"/>
      <c r="AM924" s="43"/>
    </row>
    <row r="925" spans="1:39" ht="15.75" customHeight="1">
      <c r="A925" s="43"/>
      <c r="B925" s="43"/>
      <c r="C925" s="43"/>
      <c r="D925" s="43"/>
      <c r="E925" s="43"/>
      <c r="F925" s="43"/>
      <c r="G925" s="90"/>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c r="AE925" s="43"/>
      <c r="AF925" s="43"/>
      <c r="AG925" s="43"/>
      <c r="AH925" s="43"/>
      <c r="AI925" s="43"/>
      <c r="AJ925" s="43"/>
      <c r="AK925" s="43"/>
      <c r="AL925" s="43"/>
      <c r="AM925" s="43"/>
    </row>
    <row r="926" spans="1:39" ht="15.75" customHeight="1">
      <c r="A926" s="43"/>
      <c r="B926" s="43"/>
      <c r="C926" s="43"/>
      <c r="D926" s="43"/>
      <c r="E926" s="43"/>
      <c r="F926" s="43"/>
      <c r="G926" s="90"/>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c r="AE926" s="43"/>
      <c r="AF926" s="43"/>
      <c r="AG926" s="43"/>
      <c r="AH926" s="43"/>
      <c r="AI926" s="43"/>
      <c r="AJ926" s="43"/>
      <c r="AK926" s="43"/>
      <c r="AL926" s="43"/>
      <c r="AM926" s="43"/>
    </row>
    <row r="927" spans="1:39" ht="15.75" customHeight="1">
      <c r="A927" s="43"/>
      <c r="B927" s="43"/>
      <c r="C927" s="43"/>
      <c r="D927" s="43"/>
      <c r="E927" s="43"/>
      <c r="F927" s="43"/>
      <c r="G927" s="90"/>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c r="AE927" s="43"/>
      <c r="AF927" s="43"/>
      <c r="AG927" s="43"/>
      <c r="AH927" s="43"/>
      <c r="AI927" s="43"/>
      <c r="AJ927" s="43"/>
      <c r="AK927" s="43"/>
      <c r="AL927" s="43"/>
      <c r="AM927" s="43"/>
    </row>
    <row r="928" spans="1:39" ht="15.75" customHeight="1">
      <c r="A928" s="43"/>
      <c r="B928" s="43"/>
      <c r="C928" s="43"/>
      <c r="D928" s="43"/>
      <c r="E928" s="43"/>
      <c r="F928" s="43"/>
      <c r="G928" s="90"/>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c r="AE928" s="43"/>
      <c r="AF928" s="43"/>
      <c r="AG928" s="43"/>
      <c r="AH928" s="43"/>
      <c r="AI928" s="43"/>
      <c r="AJ928" s="43"/>
      <c r="AK928" s="43"/>
      <c r="AL928" s="43"/>
      <c r="AM928" s="43"/>
    </row>
    <row r="929" spans="1:39" ht="15.75" customHeight="1">
      <c r="A929" s="43"/>
      <c r="B929" s="43"/>
      <c r="C929" s="43"/>
      <c r="D929" s="43"/>
      <c r="E929" s="43"/>
      <c r="F929" s="43"/>
      <c r="G929" s="90"/>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c r="AE929" s="43"/>
      <c r="AF929" s="43"/>
      <c r="AG929" s="43"/>
      <c r="AH929" s="43"/>
      <c r="AI929" s="43"/>
      <c r="AJ929" s="43"/>
      <c r="AK929" s="43"/>
      <c r="AL929" s="43"/>
      <c r="AM929" s="43"/>
    </row>
    <row r="930" spans="1:39" ht="15.75" customHeight="1">
      <c r="A930" s="43"/>
      <c r="B930" s="43"/>
      <c r="C930" s="43"/>
      <c r="D930" s="43"/>
      <c r="E930" s="43"/>
      <c r="F930" s="43"/>
      <c r="G930" s="90"/>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c r="AF930" s="43"/>
      <c r="AG930" s="43"/>
      <c r="AH930" s="43"/>
      <c r="AI930" s="43"/>
      <c r="AJ930" s="43"/>
      <c r="AK930" s="43"/>
      <c r="AL930" s="43"/>
      <c r="AM930" s="43"/>
    </row>
    <row r="931" spans="1:39" ht="15.75" customHeight="1">
      <c r="A931" s="43"/>
      <c r="B931" s="43"/>
      <c r="C931" s="43"/>
      <c r="D931" s="43"/>
      <c r="E931" s="43"/>
      <c r="F931" s="43"/>
      <c r="G931" s="90"/>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c r="AE931" s="43"/>
      <c r="AF931" s="43"/>
      <c r="AG931" s="43"/>
      <c r="AH931" s="43"/>
      <c r="AI931" s="43"/>
      <c r="AJ931" s="43"/>
      <c r="AK931" s="43"/>
      <c r="AL931" s="43"/>
      <c r="AM931" s="43"/>
    </row>
    <row r="932" spans="1:39" ht="15.75" customHeight="1">
      <c r="A932" s="43"/>
      <c r="B932" s="43"/>
      <c r="C932" s="43"/>
      <c r="D932" s="43"/>
      <c r="E932" s="43"/>
      <c r="F932" s="43"/>
      <c r="G932" s="90"/>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c r="AF932" s="43"/>
      <c r="AG932" s="43"/>
      <c r="AH932" s="43"/>
      <c r="AI932" s="43"/>
      <c r="AJ932" s="43"/>
      <c r="AK932" s="43"/>
      <c r="AL932" s="43"/>
      <c r="AM932" s="43"/>
    </row>
    <row r="933" spans="1:39" ht="15.75" customHeight="1">
      <c r="A933" s="43"/>
      <c r="B933" s="43"/>
      <c r="C933" s="43"/>
      <c r="D933" s="43"/>
      <c r="E933" s="43"/>
      <c r="F933" s="43"/>
      <c r="G933" s="90"/>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c r="AH933" s="43"/>
      <c r="AI933" s="43"/>
      <c r="AJ933" s="43"/>
      <c r="AK933" s="43"/>
      <c r="AL933" s="43"/>
      <c r="AM933" s="43"/>
    </row>
    <row r="934" spans="1:39" ht="15.75" customHeight="1">
      <c r="A934" s="43"/>
      <c r="B934" s="43"/>
      <c r="C934" s="43"/>
      <c r="D934" s="43"/>
      <c r="E934" s="43"/>
      <c r="F934" s="43"/>
      <c r="G934" s="90"/>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c r="AF934" s="43"/>
      <c r="AG934" s="43"/>
      <c r="AH934" s="43"/>
      <c r="AI934" s="43"/>
      <c r="AJ934" s="43"/>
      <c r="AK934" s="43"/>
      <c r="AL934" s="43"/>
      <c r="AM934" s="43"/>
    </row>
    <row r="935" spans="1:39" ht="15.75" customHeight="1">
      <c r="A935" s="43"/>
      <c r="B935" s="43"/>
      <c r="C935" s="43"/>
      <c r="D935" s="43"/>
      <c r="E935" s="43"/>
      <c r="F935" s="43"/>
      <c r="G935" s="90"/>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c r="AF935" s="43"/>
      <c r="AG935" s="43"/>
      <c r="AH935" s="43"/>
      <c r="AI935" s="43"/>
      <c r="AJ935" s="43"/>
      <c r="AK935" s="43"/>
      <c r="AL935" s="43"/>
      <c r="AM935" s="43"/>
    </row>
    <row r="936" spans="1:39" ht="15.75" customHeight="1">
      <c r="A936" s="43"/>
      <c r="B936" s="43"/>
      <c r="C936" s="43"/>
      <c r="D936" s="43"/>
      <c r="E936" s="43"/>
      <c r="F936" s="43"/>
      <c r="G936" s="90"/>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c r="AE936" s="43"/>
      <c r="AF936" s="43"/>
      <c r="AG936" s="43"/>
      <c r="AH936" s="43"/>
      <c r="AI936" s="43"/>
      <c r="AJ936" s="43"/>
      <c r="AK936" s="43"/>
      <c r="AL936" s="43"/>
      <c r="AM936" s="43"/>
    </row>
    <row r="937" spans="1:39" ht="15.75" customHeight="1">
      <c r="A937" s="43"/>
      <c r="B937" s="43"/>
      <c r="C937" s="43"/>
      <c r="D937" s="43"/>
      <c r="E937" s="43"/>
      <c r="F937" s="43"/>
      <c r="G937" s="90"/>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c r="AE937" s="43"/>
      <c r="AF937" s="43"/>
      <c r="AG937" s="43"/>
      <c r="AH937" s="43"/>
      <c r="AI937" s="43"/>
      <c r="AJ937" s="43"/>
      <c r="AK937" s="43"/>
      <c r="AL937" s="43"/>
      <c r="AM937" s="43"/>
    </row>
    <row r="938" spans="1:39" ht="15.75" customHeight="1">
      <c r="A938" s="43"/>
      <c r="B938" s="43"/>
      <c r="C938" s="43"/>
      <c r="D938" s="43"/>
      <c r="E938" s="43"/>
      <c r="F938" s="43"/>
      <c r="G938" s="90"/>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c r="AF938" s="43"/>
      <c r="AG938" s="43"/>
      <c r="AH938" s="43"/>
      <c r="AI938" s="43"/>
      <c r="AJ938" s="43"/>
      <c r="AK938" s="43"/>
      <c r="AL938" s="43"/>
      <c r="AM938" s="43"/>
    </row>
    <row r="939" spans="1:39" ht="15.75" customHeight="1">
      <c r="A939" s="43"/>
      <c r="B939" s="43"/>
      <c r="C939" s="43"/>
      <c r="D939" s="43"/>
      <c r="E939" s="43"/>
      <c r="F939" s="43"/>
      <c r="G939" s="90"/>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c r="AF939" s="43"/>
      <c r="AG939" s="43"/>
      <c r="AH939" s="43"/>
      <c r="AI939" s="43"/>
      <c r="AJ939" s="43"/>
      <c r="AK939" s="43"/>
      <c r="AL939" s="43"/>
      <c r="AM939" s="43"/>
    </row>
    <row r="940" spans="1:39" ht="15.75" customHeight="1">
      <c r="A940" s="43"/>
      <c r="B940" s="43"/>
      <c r="C940" s="43"/>
      <c r="D940" s="43"/>
      <c r="E940" s="43"/>
      <c r="F940" s="43"/>
      <c r="G940" s="90"/>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c r="AF940" s="43"/>
      <c r="AG940" s="43"/>
      <c r="AH940" s="43"/>
      <c r="AI940" s="43"/>
      <c r="AJ940" s="43"/>
      <c r="AK940" s="43"/>
      <c r="AL940" s="43"/>
      <c r="AM940" s="43"/>
    </row>
    <row r="941" spans="1:39" ht="15.75" customHeight="1">
      <c r="A941" s="43"/>
      <c r="B941" s="43"/>
      <c r="C941" s="43"/>
      <c r="D941" s="43"/>
      <c r="E941" s="43"/>
      <c r="F941" s="43"/>
      <c r="G941" s="90"/>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c r="AE941" s="43"/>
      <c r="AF941" s="43"/>
      <c r="AG941" s="43"/>
      <c r="AH941" s="43"/>
      <c r="AI941" s="43"/>
      <c r="AJ941" s="43"/>
      <c r="AK941" s="43"/>
      <c r="AL941" s="43"/>
      <c r="AM941" s="43"/>
    </row>
    <row r="942" spans="1:39" ht="15.75" customHeight="1">
      <c r="A942" s="43"/>
      <c r="B942" s="43"/>
      <c r="C942" s="43"/>
      <c r="D942" s="43"/>
      <c r="E942" s="43"/>
      <c r="F942" s="43"/>
      <c r="G942" s="90"/>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c r="AF942" s="43"/>
      <c r="AG942" s="43"/>
      <c r="AH942" s="43"/>
      <c r="AI942" s="43"/>
      <c r="AJ942" s="43"/>
      <c r="AK942" s="43"/>
      <c r="AL942" s="43"/>
      <c r="AM942" s="43"/>
    </row>
    <row r="943" spans="1:39" ht="15.75" customHeight="1">
      <c r="A943" s="43"/>
      <c r="B943" s="43"/>
      <c r="C943" s="43"/>
      <c r="D943" s="43"/>
      <c r="E943" s="43"/>
      <c r="F943" s="43"/>
      <c r="G943" s="90"/>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c r="AE943" s="43"/>
      <c r="AF943" s="43"/>
      <c r="AG943" s="43"/>
      <c r="AH943" s="43"/>
      <c r="AI943" s="43"/>
      <c r="AJ943" s="43"/>
      <c r="AK943" s="43"/>
      <c r="AL943" s="43"/>
      <c r="AM943" s="43"/>
    </row>
    <row r="944" spans="1:39" ht="15.75" customHeight="1">
      <c r="A944" s="43"/>
      <c r="B944" s="43"/>
      <c r="C944" s="43"/>
      <c r="D944" s="43"/>
      <c r="E944" s="43"/>
      <c r="F944" s="43"/>
      <c r="G944" s="90"/>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c r="AF944" s="43"/>
      <c r="AG944" s="43"/>
      <c r="AH944" s="43"/>
      <c r="AI944" s="43"/>
      <c r="AJ944" s="43"/>
      <c r="AK944" s="43"/>
      <c r="AL944" s="43"/>
      <c r="AM944" s="43"/>
    </row>
    <row r="945" spans="1:39" ht="15.75" customHeight="1">
      <c r="A945" s="43"/>
      <c r="B945" s="43"/>
      <c r="C945" s="43"/>
      <c r="D945" s="43"/>
      <c r="E945" s="43"/>
      <c r="F945" s="43"/>
      <c r="G945" s="90"/>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c r="AF945" s="43"/>
      <c r="AG945" s="43"/>
      <c r="AH945" s="43"/>
      <c r="AI945" s="43"/>
      <c r="AJ945" s="43"/>
      <c r="AK945" s="43"/>
      <c r="AL945" s="43"/>
      <c r="AM945" s="43"/>
    </row>
    <row r="946" spans="1:39" ht="15.75" customHeight="1">
      <c r="A946" s="43"/>
      <c r="B946" s="43"/>
      <c r="C946" s="43"/>
      <c r="D946" s="43"/>
      <c r="E946" s="43"/>
      <c r="F946" s="43"/>
      <c r="G946" s="90"/>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c r="AH946" s="43"/>
      <c r="AI946" s="43"/>
      <c r="AJ946" s="43"/>
      <c r="AK946" s="43"/>
      <c r="AL946" s="43"/>
      <c r="AM946" s="43"/>
    </row>
    <row r="947" spans="1:39" ht="15.75" customHeight="1">
      <c r="A947" s="43"/>
      <c r="B947" s="43"/>
      <c r="C947" s="43"/>
      <c r="D947" s="43"/>
      <c r="E947" s="43"/>
      <c r="F947" s="43"/>
      <c r="G947" s="90"/>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c r="AF947" s="43"/>
      <c r="AG947" s="43"/>
      <c r="AH947" s="43"/>
      <c r="AI947" s="43"/>
      <c r="AJ947" s="43"/>
      <c r="AK947" s="43"/>
      <c r="AL947" s="43"/>
      <c r="AM947" s="43"/>
    </row>
    <row r="948" spans="1:39" ht="15.75" customHeight="1">
      <c r="A948" s="43"/>
      <c r="B948" s="43"/>
      <c r="C948" s="43"/>
      <c r="D948" s="43"/>
      <c r="E948" s="43"/>
      <c r="F948" s="43"/>
      <c r="G948" s="90"/>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c r="AF948" s="43"/>
      <c r="AG948" s="43"/>
      <c r="AH948" s="43"/>
      <c r="AI948" s="43"/>
      <c r="AJ948" s="43"/>
      <c r="AK948" s="43"/>
      <c r="AL948" s="43"/>
      <c r="AM948" s="43"/>
    </row>
    <row r="949" spans="1:39" ht="15.75" customHeight="1">
      <c r="A949" s="43"/>
      <c r="B949" s="43"/>
      <c r="C949" s="43"/>
      <c r="D949" s="43"/>
      <c r="E949" s="43"/>
      <c r="F949" s="43"/>
      <c r="G949" s="90"/>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c r="AE949" s="43"/>
      <c r="AF949" s="43"/>
      <c r="AG949" s="43"/>
      <c r="AH949" s="43"/>
      <c r="AI949" s="43"/>
      <c r="AJ949" s="43"/>
      <c r="AK949" s="43"/>
      <c r="AL949" s="43"/>
      <c r="AM949" s="43"/>
    </row>
    <row r="950" spans="1:39" ht="15.75" customHeight="1">
      <c r="A950" s="43"/>
      <c r="B950" s="43"/>
      <c r="C950" s="43"/>
      <c r="D950" s="43"/>
      <c r="E950" s="43"/>
      <c r="F950" s="43"/>
      <c r="G950" s="90"/>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c r="AF950" s="43"/>
      <c r="AG950" s="43"/>
      <c r="AH950" s="43"/>
      <c r="AI950" s="43"/>
      <c r="AJ950" s="43"/>
      <c r="AK950" s="43"/>
      <c r="AL950" s="43"/>
      <c r="AM950" s="43"/>
    </row>
    <row r="951" spans="1:39" ht="15.75" customHeight="1">
      <c r="A951" s="43"/>
      <c r="B951" s="43"/>
      <c r="C951" s="43"/>
      <c r="D951" s="43"/>
      <c r="E951" s="43"/>
      <c r="F951" s="43"/>
      <c r="G951" s="90"/>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c r="AL951" s="43"/>
      <c r="AM951" s="43"/>
    </row>
    <row r="952" spans="1:39" ht="15.75" customHeight="1">
      <c r="A952" s="43"/>
      <c r="B952" s="43"/>
      <c r="C952" s="43"/>
      <c r="D952" s="43"/>
      <c r="E952" s="43"/>
      <c r="F952" s="43"/>
      <c r="G952" s="90"/>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c r="AF952" s="43"/>
      <c r="AG952" s="43"/>
      <c r="AH952" s="43"/>
      <c r="AI952" s="43"/>
      <c r="AJ952" s="43"/>
      <c r="AK952" s="43"/>
      <c r="AL952" s="43"/>
      <c r="AM952" s="43"/>
    </row>
    <row r="953" spans="1:39" ht="15.75" customHeight="1">
      <c r="A953" s="43"/>
      <c r="B953" s="43"/>
      <c r="C953" s="43"/>
      <c r="D953" s="43"/>
      <c r="E953" s="43"/>
      <c r="F953" s="43"/>
      <c r="G953" s="90"/>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c r="AF953" s="43"/>
      <c r="AG953" s="43"/>
      <c r="AH953" s="43"/>
      <c r="AI953" s="43"/>
      <c r="AJ953" s="43"/>
      <c r="AK953" s="43"/>
      <c r="AL953" s="43"/>
      <c r="AM953" s="43"/>
    </row>
    <row r="954" spans="1:39" ht="15.75" customHeight="1">
      <c r="A954" s="43"/>
      <c r="B954" s="43"/>
      <c r="C954" s="43"/>
      <c r="D954" s="43"/>
      <c r="E954" s="43"/>
      <c r="F954" s="43"/>
      <c r="G954" s="90"/>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c r="AE954" s="43"/>
      <c r="AF954" s="43"/>
      <c r="AG954" s="43"/>
      <c r="AH954" s="43"/>
      <c r="AI954" s="43"/>
      <c r="AJ954" s="43"/>
      <c r="AK954" s="43"/>
      <c r="AL954" s="43"/>
      <c r="AM954" s="43"/>
    </row>
    <row r="955" spans="1:39" ht="15.75" customHeight="1">
      <c r="A955" s="43"/>
      <c r="B955" s="43"/>
      <c r="C955" s="43"/>
      <c r="D955" s="43"/>
      <c r="E955" s="43"/>
      <c r="F955" s="43"/>
      <c r="G955" s="90"/>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c r="AE955" s="43"/>
      <c r="AF955" s="43"/>
      <c r="AG955" s="43"/>
      <c r="AH955" s="43"/>
      <c r="AI955" s="43"/>
      <c r="AJ955" s="43"/>
      <c r="AK955" s="43"/>
      <c r="AL955" s="43"/>
      <c r="AM955" s="43"/>
    </row>
    <row r="956" spans="1:39" ht="15.75" customHeight="1">
      <c r="A956" s="43"/>
      <c r="B956" s="43"/>
      <c r="C956" s="43"/>
      <c r="D956" s="43"/>
      <c r="E956" s="43"/>
      <c r="F956" s="43"/>
      <c r="G956" s="90"/>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c r="AF956" s="43"/>
      <c r="AG956" s="43"/>
      <c r="AH956" s="43"/>
      <c r="AI956" s="43"/>
      <c r="AJ956" s="43"/>
      <c r="AK956" s="43"/>
      <c r="AL956" s="43"/>
      <c r="AM956" s="43"/>
    </row>
    <row r="957" spans="1:39" ht="15.75" customHeight="1">
      <c r="A957" s="43"/>
      <c r="B957" s="43"/>
      <c r="C957" s="43"/>
      <c r="D957" s="43"/>
      <c r="E957" s="43"/>
      <c r="F957" s="43"/>
      <c r="G957" s="90"/>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c r="AF957" s="43"/>
      <c r="AG957" s="43"/>
      <c r="AH957" s="43"/>
      <c r="AI957" s="43"/>
      <c r="AJ957" s="43"/>
      <c r="AK957" s="43"/>
      <c r="AL957" s="43"/>
      <c r="AM957" s="43"/>
    </row>
    <row r="958" spans="1:39" ht="15.75" customHeight="1">
      <c r="A958" s="43"/>
      <c r="B958" s="43"/>
      <c r="C958" s="43"/>
      <c r="D958" s="43"/>
      <c r="E958" s="43"/>
      <c r="F958" s="43"/>
      <c r="G958" s="90"/>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c r="AF958" s="43"/>
      <c r="AG958" s="43"/>
      <c r="AH958" s="43"/>
      <c r="AI958" s="43"/>
      <c r="AJ958" s="43"/>
      <c r="AK958" s="43"/>
      <c r="AL958" s="43"/>
      <c r="AM958" s="43"/>
    </row>
    <row r="959" spans="1:39" ht="15.75" customHeight="1">
      <c r="A959" s="43"/>
      <c r="B959" s="43"/>
      <c r="C959" s="43"/>
      <c r="D959" s="43"/>
      <c r="E959" s="43"/>
      <c r="F959" s="43"/>
      <c r="G959" s="90"/>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c r="AH959" s="43"/>
      <c r="AI959" s="43"/>
      <c r="AJ959" s="43"/>
      <c r="AK959" s="43"/>
      <c r="AL959" s="43"/>
      <c r="AM959" s="43"/>
    </row>
    <row r="960" spans="1:39" ht="15.75" customHeight="1">
      <c r="A960" s="43"/>
      <c r="B960" s="43"/>
      <c r="C960" s="43"/>
      <c r="D960" s="43"/>
      <c r="E960" s="43"/>
      <c r="F960" s="43"/>
      <c r="G960" s="90"/>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c r="AH960" s="43"/>
      <c r="AI960" s="43"/>
      <c r="AJ960" s="43"/>
      <c r="AK960" s="43"/>
      <c r="AL960" s="43"/>
      <c r="AM960" s="43"/>
    </row>
    <row r="961" spans="1:39" ht="15.75" customHeight="1">
      <c r="A961" s="43"/>
      <c r="B961" s="43"/>
      <c r="C961" s="43"/>
      <c r="D961" s="43"/>
      <c r="E961" s="43"/>
      <c r="F961" s="43"/>
      <c r="G961" s="90"/>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c r="AH961" s="43"/>
      <c r="AI961" s="43"/>
      <c r="AJ961" s="43"/>
      <c r="AK961" s="43"/>
      <c r="AL961" s="43"/>
      <c r="AM961" s="43"/>
    </row>
    <row r="962" spans="1:39" ht="15.75" customHeight="1">
      <c r="A962" s="43"/>
      <c r="B962" s="43"/>
      <c r="C962" s="43"/>
      <c r="D962" s="43"/>
      <c r="E962" s="43"/>
      <c r="F962" s="43"/>
      <c r="G962" s="90"/>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c r="AH962" s="43"/>
      <c r="AI962" s="43"/>
      <c r="AJ962" s="43"/>
      <c r="AK962" s="43"/>
      <c r="AL962" s="43"/>
      <c r="AM962" s="43"/>
    </row>
    <row r="963" spans="1:39" ht="15.75" customHeight="1">
      <c r="A963" s="43"/>
      <c r="B963" s="43"/>
      <c r="C963" s="43"/>
      <c r="D963" s="43"/>
      <c r="E963" s="43"/>
      <c r="F963" s="43"/>
      <c r="G963" s="90"/>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c r="AE963" s="43"/>
      <c r="AF963" s="43"/>
      <c r="AG963" s="43"/>
      <c r="AH963" s="43"/>
      <c r="AI963" s="43"/>
      <c r="AJ963" s="43"/>
      <c r="AK963" s="43"/>
      <c r="AL963" s="43"/>
      <c r="AM963" s="43"/>
    </row>
    <row r="964" spans="1:39" ht="15.75" customHeight="1">
      <c r="A964" s="43"/>
      <c r="B964" s="43"/>
      <c r="C964" s="43"/>
      <c r="D964" s="43"/>
      <c r="E964" s="43"/>
      <c r="F964" s="43"/>
      <c r="G964" s="90"/>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c r="AE964" s="43"/>
      <c r="AF964" s="43"/>
      <c r="AG964" s="43"/>
      <c r="AH964" s="43"/>
      <c r="AI964" s="43"/>
      <c r="AJ964" s="43"/>
      <c r="AK964" s="43"/>
      <c r="AL964" s="43"/>
      <c r="AM964" s="43"/>
    </row>
    <row r="965" spans="1:39" ht="15.75" customHeight="1">
      <c r="A965" s="43"/>
      <c r="B965" s="43"/>
      <c r="C965" s="43"/>
      <c r="D965" s="43"/>
      <c r="E965" s="43"/>
      <c r="F965" s="43"/>
      <c r="G965" s="90"/>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c r="AE965" s="43"/>
      <c r="AF965" s="43"/>
      <c r="AG965" s="43"/>
      <c r="AH965" s="43"/>
      <c r="AI965" s="43"/>
      <c r="AJ965" s="43"/>
      <c r="AK965" s="43"/>
      <c r="AL965" s="43"/>
      <c r="AM965" s="43"/>
    </row>
    <row r="966" spans="1:39" ht="15.75" customHeight="1">
      <c r="A966" s="43"/>
      <c r="B966" s="43"/>
      <c r="C966" s="43"/>
      <c r="D966" s="43"/>
      <c r="E966" s="43"/>
      <c r="F966" s="43"/>
      <c r="G966" s="90"/>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c r="AF966" s="43"/>
      <c r="AG966" s="43"/>
      <c r="AH966" s="43"/>
      <c r="AI966" s="43"/>
      <c r="AJ966" s="43"/>
      <c r="AK966" s="43"/>
      <c r="AL966" s="43"/>
      <c r="AM966" s="43"/>
    </row>
    <row r="967" spans="1:39" ht="15.75" customHeight="1">
      <c r="A967" s="43"/>
      <c r="B967" s="43"/>
      <c r="C967" s="43"/>
      <c r="D967" s="43"/>
      <c r="E967" s="43"/>
      <c r="F967" s="43"/>
      <c r="G967" s="90"/>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c r="AF967" s="43"/>
      <c r="AG967" s="43"/>
      <c r="AH967" s="43"/>
      <c r="AI967" s="43"/>
      <c r="AJ967" s="43"/>
      <c r="AK967" s="43"/>
      <c r="AL967" s="43"/>
      <c r="AM967" s="43"/>
    </row>
    <row r="968" spans="1:39" ht="15.75" customHeight="1">
      <c r="A968" s="43"/>
      <c r="B968" s="43"/>
      <c r="C968" s="43"/>
      <c r="D968" s="43"/>
      <c r="E968" s="43"/>
      <c r="F968" s="43"/>
      <c r="G968" s="90"/>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c r="AF968" s="43"/>
      <c r="AG968" s="43"/>
      <c r="AH968" s="43"/>
      <c r="AI968" s="43"/>
      <c r="AJ968" s="43"/>
      <c r="AK968" s="43"/>
      <c r="AL968" s="43"/>
      <c r="AM968" s="43"/>
    </row>
    <row r="969" spans="1:39" ht="15.75" customHeight="1">
      <c r="A969" s="43"/>
      <c r="B969" s="43"/>
      <c r="C969" s="43"/>
      <c r="D969" s="43"/>
      <c r="E969" s="43"/>
      <c r="F969" s="43"/>
      <c r="G969" s="90"/>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c r="AF969" s="43"/>
      <c r="AG969" s="43"/>
      <c r="AH969" s="43"/>
      <c r="AI969" s="43"/>
      <c r="AJ969" s="43"/>
      <c r="AK969" s="43"/>
      <c r="AL969" s="43"/>
      <c r="AM969" s="43"/>
    </row>
    <row r="970" spans="1:39" ht="15.75" customHeight="1">
      <c r="A970" s="43"/>
      <c r="B970" s="43"/>
      <c r="C970" s="43"/>
      <c r="D970" s="43"/>
      <c r="E970" s="43"/>
      <c r="F970" s="43"/>
      <c r="G970" s="90"/>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c r="AF970" s="43"/>
      <c r="AG970" s="43"/>
      <c r="AH970" s="43"/>
      <c r="AI970" s="43"/>
      <c r="AJ970" s="43"/>
      <c r="AK970" s="43"/>
      <c r="AL970" s="43"/>
      <c r="AM970" s="43"/>
    </row>
    <row r="971" spans="1:39" ht="15.75" customHeight="1">
      <c r="A971" s="43"/>
      <c r="B971" s="43"/>
      <c r="C971" s="43"/>
      <c r="D971" s="43"/>
      <c r="E971" s="43"/>
      <c r="F971" s="43"/>
      <c r="G971" s="90"/>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c r="AF971" s="43"/>
      <c r="AG971" s="43"/>
      <c r="AH971" s="43"/>
      <c r="AI971" s="43"/>
      <c r="AJ971" s="43"/>
      <c r="AK971" s="43"/>
      <c r="AL971" s="43"/>
      <c r="AM971" s="43"/>
    </row>
    <row r="972" spans="1:39" ht="15.75" customHeight="1">
      <c r="A972" s="43"/>
      <c r="B972" s="43"/>
      <c r="C972" s="43"/>
      <c r="D972" s="43"/>
      <c r="E972" s="43"/>
      <c r="F972" s="43"/>
      <c r="G972" s="90"/>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c r="AL972" s="43"/>
      <c r="AM972" s="43"/>
    </row>
    <row r="973" spans="1:39" ht="15.75" customHeight="1">
      <c r="A973" s="43"/>
      <c r="B973" s="43"/>
      <c r="C973" s="43"/>
      <c r="D973" s="43"/>
      <c r="E973" s="43"/>
      <c r="F973" s="43"/>
      <c r="G973" s="90"/>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c r="AL973" s="43"/>
      <c r="AM973" s="43"/>
    </row>
    <row r="974" spans="1:39" ht="15.75" customHeight="1">
      <c r="A974" s="43"/>
      <c r="B974" s="43"/>
      <c r="C974" s="43"/>
      <c r="D974" s="43"/>
      <c r="E974" s="43"/>
      <c r="F974" s="43"/>
      <c r="G974" s="90"/>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c r="AL974" s="43"/>
      <c r="AM974" s="43"/>
    </row>
    <row r="975" spans="1:39" ht="15.75" customHeight="1">
      <c r="A975" s="43"/>
      <c r="B975" s="43"/>
      <c r="C975" s="43"/>
      <c r="D975" s="43"/>
      <c r="E975" s="43"/>
      <c r="F975" s="43"/>
      <c r="G975" s="90"/>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c r="AH975" s="43"/>
      <c r="AI975" s="43"/>
      <c r="AJ975" s="43"/>
      <c r="AK975" s="43"/>
      <c r="AL975" s="43"/>
      <c r="AM975" s="43"/>
    </row>
    <row r="976" spans="1:39" ht="15.75" customHeight="1">
      <c r="A976" s="43"/>
      <c r="B976" s="43"/>
      <c r="C976" s="43"/>
      <c r="D976" s="43"/>
      <c r="E976" s="43"/>
      <c r="F976" s="43"/>
      <c r="G976" s="90"/>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c r="AH976" s="43"/>
      <c r="AI976" s="43"/>
      <c r="AJ976" s="43"/>
      <c r="AK976" s="43"/>
      <c r="AL976" s="43"/>
      <c r="AM976" s="43"/>
    </row>
    <row r="977" spans="1:39" ht="15.75" customHeight="1">
      <c r="A977" s="43"/>
      <c r="B977" s="43"/>
      <c r="C977" s="43"/>
      <c r="D977" s="43"/>
      <c r="E977" s="43"/>
      <c r="F977" s="43"/>
      <c r="G977" s="90"/>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c r="AF977" s="43"/>
      <c r="AG977" s="43"/>
      <c r="AH977" s="43"/>
      <c r="AI977" s="43"/>
      <c r="AJ977" s="43"/>
      <c r="AK977" s="43"/>
      <c r="AL977" s="43"/>
      <c r="AM977" s="43"/>
    </row>
    <row r="978" spans="1:39" ht="15.75" customHeight="1">
      <c r="A978" s="43"/>
      <c r="B978" s="43"/>
      <c r="C978" s="43"/>
      <c r="D978" s="43"/>
      <c r="E978" s="43"/>
      <c r="F978" s="43"/>
      <c r="G978" s="90"/>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c r="AF978" s="43"/>
      <c r="AG978" s="43"/>
      <c r="AH978" s="43"/>
      <c r="AI978" s="43"/>
      <c r="AJ978" s="43"/>
      <c r="AK978" s="43"/>
      <c r="AL978" s="43"/>
      <c r="AM978" s="43"/>
    </row>
    <row r="979" spans="1:39" ht="15.75" customHeight="1">
      <c r="A979" s="43"/>
      <c r="B979" s="43"/>
      <c r="C979" s="43"/>
      <c r="D979" s="43"/>
      <c r="E979" s="43"/>
      <c r="F979" s="43"/>
      <c r="G979" s="90"/>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c r="AF979" s="43"/>
      <c r="AG979" s="43"/>
      <c r="AH979" s="43"/>
      <c r="AI979" s="43"/>
      <c r="AJ979" s="43"/>
      <c r="AK979" s="43"/>
      <c r="AL979" s="43"/>
      <c r="AM979" s="43"/>
    </row>
    <row r="980" spans="1:39" ht="15.75" customHeight="1">
      <c r="A980" s="43"/>
      <c r="B980" s="43"/>
      <c r="C980" s="43"/>
      <c r="D980" s="43"/>
      <c r="E980" s="43"/>
      <c r="F980" s="43"/>
      <c r="G980" s="90"/>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c r="AF980" s="43"/>
      <c r="AG980" s="43"/>
      <c r="AH980" s="43"/>
      <c r="AI980" s="43"/>
      <c r="AJ980" s="43"/>
      <c r="AK980" s="43"/>
      <c r="AL980" s="43"/>
      <c r="AM980" s="43"/>
    </row>
    <row r="981" spans="1:39" ht="15.75" customHeight="1">
      <c r="A981" s="43"/>
      <c r="B981" s="43"/>
      <c r="C981" s="43"/>
      <c r="D981" s="43"/>
      <c r="E981" s="43"/>
      <c r="F981" s="43"/>
      <c r="G981" s="90"/>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c r="AE981" s="43"/>
      <c r="AF981" s="43"/>
      <c r="AG981" s="43"/>
      <c r="AH981" s="43"/>
      <c r="AI981" s="43"/>
      <c r="AJ981" s="43"/>
      <c r="AK981" s="43"/>
      <c r="AL981" s="43"/>
      <c r="AM981" s="43"/>
    </row>
    <row r="982" spans="1:39" ht="15.75" customHeight="1">
      <c r="A982" s="43"/>
      <c r="B982" s="43"/>
      <c r="C982" s="43"/>
      <c r="D982" s="43"/>
      <c r="E982" s="43"/>
      <c r="F982" s="43"/>
      <c r="G982" s="90"/>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c r="AE982" s="43"/>
      <c r="AF982" s="43"/>
      <c r="AG982" s="43"/>
      <c r="AH982" s="43"/>
      <c r="AI982" s="43"/>
      <c r="AJ982" s="43"/>
      <c r="AK982" s="43"/>
      <c r="AL982" s="43"/>
      <c r="AM982" s="43"/>
    </row>
    <row r="983" spans="1:39" ht="15.75" customHeight="1">
      <c r="A983" s="43"/>
      <c r="B983" s="43"/>
      <c r="C983" s="43"/>
      <c r="D983" s="43"/>
      <c r="E983" s="43"/>
      <c r="F983" s="43"/>
      <c r="G983" s="90"/>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c r="AF983" s="43"/>
      <c r="AG983" s="43"/>
      <c r="AH983" s="43"/>
      <c r="AI983" s="43"/>
      <c r="AJ983" s="43"/>
      <c r="AK983" s="43"/>
      <c r="AL983" s="43"/>
      <c r="AM983" s="43"/>
    </row>
    <row r="984" spans="1:39" ht="15.75" customHeight="1">
      <c r="A984" s="43"/>
      <c r="B984" s="43"/>
      <c r="C984" s="43"/>
      <c r="D984" s="43"/>
      <c r="E984" s="43"/>
      <c r="F984" s="43"/>
      <c r="G984" s="90"/>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c r="AF984" s="43"/>
      <c r="AG984" s="43"/>
      <c r="AH984" s="43"/>
      <c r="AI984" s="43"/>
      <c r="AJ984" s="43"/>
      <c r="AK984" s="43"/>
      <c r="AL984" s="43"/>
      <c r="AM984" s="43"/>
    </row>
    <row r="985" spans="1:39" ht="15.75" customHeight="1">
      <c r="A985" s="43"/>
      <c r="B985" s="43"/>
      <c r="C985" s="43"/>
      <c r="D985" s="43"/>
      <c r="E985" s="43"/>
      <c r="F985" s="43"/>
      <c r="G985" s="90"/>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c r="AE985" s="43"/>
      <c r="AF985" s="43"/>
      <c r="AG985" s="43"/>
      <c r="AH985" s="43"/>
      <c r="AI985" s="43"/>
      <c r="AJ985" s="43"/>
      <c r="AK985" s="43"/>
      <c r="AL985" s="43"/>
      <c r="AM985" s="43"/>
    </row>
    <row r="986" spans="1:39" ht="15.75" customHeight="1">
      <c r="A986" s="43"/>
      <c r="B986" s="43"/>
      <c r="C986" s="43"/>
      <c r="D986" s="43"/>
      <c r="E986" s="43"/>
      <c r="F986" s="43"/>
      <c r="G986" s="90"/>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c r="AE986" s="43"/>
      <c r="AF986" s="43"/>
      <c r="AG986" s="43"/>
      <c r="AH986" s="43"/>
      <c r="AI986" s="43"/>
      <c r="AJ986" s="43"/>
      <c r="AK986" s="43"/>
      <c r="AL986" s="43"/>
      <c r="AM986" s="43"/>
    </row>
    <row r="987" spans="1:39" ht="15.75" customHeight="1">
      <c r="A987" s="43"/>
      <c r="B987" s="43"/>
      <c r="C987" s="43"/>
      <c r="D987" s="43"/>
      <c r="E987" s="43"/>
      <c r="F987" s="43"/>
      <c r="G987" s="90"/>
      <c r="H987" s="43"/>
      <c r="I987" s="43"/>
      <c r="J987" s="43"/>
      <c r="K987" s="43"/>
      <c r="L987" s="43"/>
      <c r="M987" s="43"/>
      <c r="N987" s="43"/>
      <c r="O987" s="43"/>
      <c r="P987" s="43"/>
      <c r="Q987" s="43"/>
      <c r="R987" s="43"/>
      <c r="S987" s="43"/>
      <c r="T987" s="43"/>
      <c r="U987" s="43"/>
      <c r="V987" s="43"/>
      <c r="W987" s="43"/>
      <c r="X987" s="43"/>
      <c r="Y987" s="43"/>
      <c r="Z987" s="43"/>
      <c r="AA987" s="43"/>
      <c r="AB987" s="43"/>
      <c r="AC987" s="43"/>
      <c r="AD987" s="43"/>
      <c r="AE987" s="43"/>
      <c r="AF987" s="43"/>
      <c r="AG987" s="43"/>
      <c r="AH987" s="43"/>
      <c r="AI987" s="43"/>
      <c r="AJ987" s="43"/>
      <c r="AK987" s="43"/>
      <c r="AL987" s="43"/>
      <c r="AM987" s="43"/>
    </row>
    <row r="988" spans="1:39" ht="15.75" customHeight="1">
      <c r="A988" s="43"/>
      <c r="B988" s="43"/>
      <c r="C988" s="43"/>
      <c r="D988" s="43"/>
      <c r="E988" s="43"/>
      <c r="F988" s="43"/>
      <c r="G988" s="90"/>
      <c r="H988" s="43"/>
      <c r="I988" s="43"/>
      <c r="J988" s="43"/>
      <c r="K988" s="43"/>
      <c r="L988" s="43"/>
      <c r="M988" s="43"/>
      <c r="N988" s="43"/>
      <c r="O988" s="43"/>
      <c r="P988" s="43"/>
      <c r="Q988" s="43"/>
      <c r="R988" s="43"/>
      <c r="S988" s="43"/>
      <c r="T988" s="43"/>
      <c r="U988" s="43"/>
      <c r="V988" s="43"/>
      <c r="W988" s="43"/>
      <c r="X988" s="43"/>
      <c r="Y988" s="43"/>
      <c r="Z988" s="43"/>
      <c r="AA988" s="43"/>
      <c r="AB988" s="43"/>
      <c r="AC988" s="43"/>
      <c r="AD988" s="43"/>
      <c r="AE988" s="43"/>
      <c r="AF988" s="43"/>
      <c r="AG988" s="43"/>
      <c r="AH988" s="43"/>
      <c r="AI988" s="43"/>
      <c r="AJ988" s="43"/>
      <c r="AK988" s="43"/>
      <c r="AL988" s="43"/>
      <c r="AM988" s="43"/>
    </row>
    <row r="989" spans="1:39" ht="15.75" customHeight="1">
      <c r="A989" s="43"/>
      <c r="B989" s="43"/>
      <c r="C989" s="43"/>
      <c r="D989" s="43"/>
      <c r="E989" s="43"/>
      <c r="F989" s="43"/>
      <c r="G989" s="90"/>
      <c r="H989" s="43"/>
      <c r="I989" s="43"/>
      <c r="J989" s="43"/>
      <c r="K989" s="43"/>
      <c r="L989" s="43"/>
      <c r="M989" s="43"/>
      <c r="N989" s="43"/>
      <c r="O989" s="43"/>
      <c r="P989" s="43"/>
      <c r="Q989" s="43"/>
      <c r="R989" s="43"/>
      <c r="S989" s="43"/>
      <c r="T989" s="43"/>
      <c r="U989" s="43"/>
      <c r="V989" s="43"/>
      <c r="W989" s="43"/>
      <c r="X989" s="43"/>
      <c r="Y989" s="43"/>
      <c r="Z989" s="43"/>
      <c r="AA989" s="43"/>
      <c r="AB989" s="43"/>
      <c r="AC989" s="43"/>
      <c r="AD989" s="43"/>
      <c r="AE989" s="43"/>
      <c r="AF989" s="43"/>
      <c r="AG989" s="43"/>
      <c r="AH989" s="43"/>
      <c r="AI989" s="43"/>
      <c r="AJ989" s="43"/>
      <c r="AK989" s="43"/>
      <c r="AL989" s="43"/>
      <c r="AM989" s="43"/>
    </row>
    <row r="990" spans="1:39" ht="15.75" customHeight="1">
      <c r="A990" s="43"/>
      <c r="B990" s="43"/>
      <c r="C990" s="43"/>
      <c r="D990" s="43"/>
      <c r="E990" s="43"/>
      <c r="F990" s="43"/>
      <c r="G990" s="90"/>
      <c r="H990" s="43"/>
      <c r="I990" s="43"/>
      <c r="J990" s="43"/>
      <c r="K990" s="43"/>
      <c r="L990" s="43"/>
      <c r="M990" s="43"/>
      <c r="N990" s="43"/>
      <c r="O990" s="43"/>
      <c r="P990" s="43"/>
      <c r="Q990" s="43"/>
      <c r="R990" s="43"/>
      <c r="S990" s="43"/>
      <c r="T990" s="43"/>
      <c r="U990" s="43"/>
      <c r="V990" s="43"/>
      <c r="W990" s="43"/>
      <c r="X990" s="43"/>
      <c r="Y990" s="43"/>
      <c r="Z990" s="43"/>
      <c r="AA990" s="43"/>
      <c r="AB990" s="43"/>
      <c r="AC990" s="43"/>
      <c r="AD990" s="43"/>
      <c r="AE990" s="43"/>
      <c r="AF990" s="43"/>
      <c r="AG990" s="43"/>
      <c r="AH990" s="43"/>
      <c r="AI990" s="43"/>
      <c r="AJ990" s="43"/>
      <c r="AK990" s="43"/>
      <c r="AL990" s="43"/>
      <c r="AM990" s="43"/>
    </row>
    <row r="991" spans="1:39" ht="15.75" customHeight="1">
      <c r="A991" s="43"/>
      <c r="B991" s="43"/>
      <c r="C991" s="43"/>
      <c r="D991" s="43"/>
      <c r="E991" s="43"/>
      <c r="F991" s="43"/>
      <c r="G991" s="90"/>
      <c r="H991" s="43"/>
      <c r="I991" s="43"/>
      <c r="J991" s="43"/>
      <c r="K991" s="43"/>
      <c r="L991" s="43"/>
      <c r="M991" s="43"/>
      <c r="N991" s="43"/>
      <c r="O991" s="43"/>
      <c r="P991" s="43"/>
      <c r="Q991" s="43"/>
      <c r="R991" s="43"/>
      <c r="S991" s="43"/>
      <c r="T991" s="43"/>
      <c r="U991" s="43"/>
      <c r="V991" s="43"/>
      <c r="W991" s="43"/>
      <c r="X991" s="43"/>
      <c r="Y991" s="43"/>
      <c r="Z991" s="43"/>
      <c r="AA991" s="43"/>
      <c r="AB991" s="43"/>
      <c r="AC991" s="43"/>
      <c r="AD991" s="43"/>
      <c r="AE991" s="43"/>
      <c r="AF991" s="43"/>
      <c r="AG991" s="43"/>
      <c r="AH991" s="43"/>
      <c r="AI991" s="43"/>
      <c r="AJ991" s="43"/>
      <c r="AK991" s="43"/>
      <c r="AL991" s="43"/>
      <c r="AM991" s="43"/>
    </row>
    <row r="992" spans="1:39" ht="15.75" customHeight="1">
      <c r="A992" s="43"/>
      <c r="B992" s="43"/>
      <c r="C992" s="43"/>
      <c r="D992" s="43"/>
      <c r="E992" s="43"/>
      <c r="F992" s="43"/>
      <c r="G992" s="90"/>
      <c r="H992" s="43"/>
      <c r="I992" s="43"/>
      <c r="J992" s="43"/>
      <c r="K992" s="43"/>
      <c r="L992" s="43"/>
      <c r="M992" s="43"/>
      <c r="N992" s="43"/>
      <c r="O992" s="43"/>
      <c r="P992" s="43"/>
      <c r="Q992" s="43"/>
      <c r="R992" s="43"/>
      <c r="S992" s="43"/>
      <c r="T992" s="43"/>
      <c r="U992" s="43"/>
      <c r="V992" s="43"/>
      <c r="W992" s="43"/>
      <c r="X992" s="43"/>
      <c r="Y992" s="43"/>
      <c r="Z992" s="43"/>
      <c r="AA992" s="43"/>
      <c r="AB992" s="43"/>
      <c r="AC992" s="43"/>
      <c r="AD992" s="43"/>
      <c r="AE992" s="43"/>
      <c r="AF992" s="43"/>
      <c r="AG992" s="43"/>
      <c r="AH992" s="43"/>
      <c r="AI992" s="43"/>
      <c r="AJ992" s="43"/>
      <c r="AK992" s="43"/>
      <c r="AL992" s="43"/>
      <c r="AM992" s="43"/>
    </row>
    <row r="993" spans="1:39" ht="15.75" customHeight="1">
      <c r="A993" s="43"/>
      <c r="B993" s="43"/>
      <c r="C993" s="43"/>
      <c r="D993" s="43"/>
      <c r="E993" s="43"/>
      <c r="F993" s="43"/>
      <c r="G993" s="90"/>
      <c r="H993" s="43"/>
      <c r="I993" s="43"/>
      <c r="J993" s="43"/>
      <c r="K993" s="43"/>
      <c r="L993" s="43"/>
      <c r="M993" s="43"/>
      <c r="N993" s="43"/>
      <c r="O993" s="43"/>
      <c r="P993" s="43"/>
      <c r="Q993" s="43"/>
      <c r="R993" s="43"/>
      <c r="S993" s="43"/>
      <c r="T993" s="43"/>
      <c r="U993" s="43"/>
      <c r="V993" s="43"/>
      <c r="W993" s="43"/>
      <c r="X993" s="43"/>
      <c r="Y993" s="43"/>
      <c r="Z993" s="43"/>
      <c r="AA993" s="43"/>
      <c r="AB993" s="43"/>
      <c r="AC993" s="43"/>
      <c r="AD993" s="43"/>
      <c r="AE993" s="43"/>
      <c r="AF993" s="43"/>
      <c r="AG993" s="43"/>
      <c r="AH993" s="43"/>
      <c r="AI993" s="43"/>
      <c r="AJ993" s="43"/>
      <c r="AK993" s="43"/>
      <c r="AL993" s="43"/>
      <c r="AM993" s="43"/>
    </row>
    <row r="994" spans="1:39" ht="15.75" customHeight="1">
      <c r="A994" s="43"/>
      <c r="B994" s="43"/>
      <c r="C994" s="43"/>
      <c r="D994" s="43"/>
      <c r="E994" s="43"/>
      <c r="F994" s="43"/>
      <c r="G994" s="90"/>
      <c r="H994" s="43"/>
      <c r="I994" s="43"/>
      <c r="J994" s="43"/>
      <c r="K994" s="43"/>
      <c r="L994" s="43"/>
      <c r="M994" s="43"/>
      <c r="N994" s="43"/>
      <c r="O994" s="43"/>
      <c r="P994" s="43"/>
      <c r="Q994" s="43"/>
      <c r="R994" s="43"/>
      <c r="S994" s="43"/>
      <c r="T994" s="43"/>
      <c r="U994" s="43"/>
      <c r="V994" s="43"/>
      <c r="W994" s="43"/>
      <c r="X994" s="43"/>
      <c r="Y994" s="43"/>
      <c r="Z994" s="43"/>
      <c r="AA994" s="43"/>
      <c r="AB994" s="43"/>
      <c r="AC994" s="43"/>
      <c r="AD994" s="43"/>
      <c r="AE994" s="43"/>
      <c r="AF994" s="43"/>
      <c r="AG994" s="43"/>
      <c r="AH994" s="43"/>
      <c r="AI994" s="43"/>
      <c r="AJ994" s="43"/>
      <c r="AK994" s="43"/>
      <c r="AL994" s="43"/>
      <c r="AM994" s="43"/>
    </row>
    <row r="995" spans="1:39" ht="15.75" customHeight="1">
      <c r="A995" s="43"/>
      <c r="B995" s="43"/>
      <c r="C995" s="43"/>
      <c r="D995" s="43"/>
      <c r="E995" s="43"/>
      <c r="F995" s="43"/>
      <c r="G995" s="90"/>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c r="AE995" s="43"/>
      <c r="AF995" s="43"/>
      <c r="AG995" s="43"/>
      <c r="AH995" s="43"/>
      <c r="AI995" s="43"/>
      <c r="AJ995" s="43"/>
      <c r="AK995" s="43"/>
      <c r="AL995" s="43"/>
      <c r="AM995" s="43"/>
    </row>
    <row r="996" spans="1:39" ht="15.75" customHeight="1">
      <c r="A996" s="43"/>
      <c r="B996" s="43"/>
      <c r="C996" s="43"/>
      <c r="D996" s="43"/>
      <c r="E996" s="43"/>
      <c r="F996" s="43"/>
      <c r="G996" s="90"/>
      <c r="H996" s="43"/>
      <c r="I996" s="43"/>
      <c r="J996" s="43"/>
      <c r="K996" s="43"/>
      <c r="L996" s="43"/>
      <c r="M996" s="43"/>
      <c r="N996" s="43"/>
      <c r="O996" s="43"/>
      <c r="P996" s="43"/>
      <c r="Q996" s="43"/>
      <c r="R996" s="43"/>
      <c r="S996" s="43"/>
      <c r="T996" s="43"/>
      <c r="U996" s="43"/>
      <c r="V996" s="43"/>
      <c r="W996" s="43"/>
      <c r="X996" s="43"/>
      <c r="Y996" s="43"/>
      <c r="Z996" s="43"/>
      <c r="AA996" s="43"/>
      <c r="AB996" s="43"/>
      <c r="AC996" s="43"/>
      <c r="AD996" s="43"/>
      <c r="AE996" s="43"/>
      <c r="AF996" s="43"/>
      <c r="AG996" s="43"/>
      <c r="AH996" s="43"/>
      <c r="AI996" s="43"/>
      <c r="AJ996" s="43"/>
      <c r="AK996" s="43"/>
      <c r="AL996" s="43"/>
      <c r="AM996" s="43"/>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EW469"/>
  <sheetViews>
    <sheetView showGridLines="0" tabSelected="1" zoomScale="80" zoomScaleNormal="80" workbookViewId="0">
      <selection activeCell="B4" sqref="B4"/>
    </sheetView>
  </sheetViews>
  <sheetFormatPr baseColWidth="10" defaultColWidth="12.625" defaultRowHeight="15" customHeight="1"/>
  <cols>
    <col min="1" max="1" width="12.25" style="104" customWidth="1"/>
    <col min="2" max="2" width="17" style="104" customWidth="1"/>
    <col min="3" max="3" width="11.5" style="104" customWidth="1"/>
    <col min="4" max="4" width="22.75" style="104" customWidth="1"/>
    <col min="5" max="5" width="11" style="110" customWidth="1"/>
    <col min="6" max="6" width="23.75" style="104" customWidth="1"/>
    <col min="7" max="7" width="25.25" style="104" customWidth="1"/>
    <col min="8" max="8" width="14.75" style="104" customWidth="1"/>
    <col min="9" max="9" width="31.75" style="104" customWidth="1"/>
    <col min="10" max="10" width="13.875" style="107" customWidth="1"/>
    <col min="11" max="11" width="37" style="104" customWidth="1"/>
    <col min="12" max="12" width="11.125" style="104" customWidth="1"/>
    <col min="13" max="13" width="31.25" style="104" customWidth="1"/>
    <col min="14" max="14" width="16.75" style="104" customWidth="1"/>
    <col min="15" max="15" width="44.875" style="104" customWidth="1"/>
    <col min="16" max="16" width="53.25" style="104" customWidth="1"/>
    <col min="17" max="17" width="39.25" style="110" customWidth="1"/>
    <col min="18" max="18" width="43" style="104" customWidth="1"/>
    <col min="19" max="16384" width="12.625" style="104"/>
  </cols>
  <sheetData>
    <row r="1" spans="1:16377" s="105" customFormat="1" ht="37.5" customHeight="1">
      <c r="A1" s="131" t="s">
        <v>3744</v>
      </c>
      <c r="B1" s="131"/>
      <c r="C1" s="131"/>
      <c r="D1" s="131"/>
      <c r="E1" s="131"/>
      <c r="F1" s="131"/>
      <c r="G1" s="131"/>
      <c r="H1" s="131"/>
      <c r="I1" s="131"/>
      <c r="J1" s="131"/>
      <c r="K1" s="131"/>
      <c r="L1" s="131"/>
      <c r="M1" s="131"/>
      <c r="N1" s="131"/>
      <c r="O1" s="131"/>
      <c r="P1" s="131"/>
      <c r="Q1" s="131"/>
      <c r="R1" s="131"/>
    </row>
    <row r="2" spans="1:16377" s="143" customFormat="1" ht="21.75" customHeight="1">
      <c r="A2" s="139" t="s">
        <v>3745</v>
      </c>
      <c r="B2" s="139"/>
      <c r="C2" s="139" t="s">
        <v>3746</v>
      </c>
      <c r="D2" s="139"/>
      <c r="E2" s="139"/>
      <c r="F2" s="139"/>
      <c r="G2" s="139"/>
      <c r="H2" s="140" t="s">
        <v>3747</v>
      </c>
      <c r="I2" s="140"/>
      <c r="J2" s="140"/>
      <c r="K2" s="140"/>
      <c r="L2" s="141" t="s">
        <v>3748</v>
      </c>
      <c r="M2" s="141"/>
      <c r="N2" s="141"/>
      <c r="O2" s="141"/>
      <c r="P2" s="141"/>
      <c r="Q2" s="141"/>
      <c r="R2" s="142"/>
    </row>
    <row r="3" spans="1:16377" s="106" customFormat="1" ht="51">
      <c r="A3" s="113" t="s">
        <v>3641</v>
      </c>
      <c r="B3" s="113" t="s">
        <v>3642</v>
      </c>
      <c r="C3" s="113" t="s">
        <v>3643</v>
      </c>
      <c r="D3" s="113" t="s">
        <v>3636</v>
      </c>
      <c r="E3" s="113" t="s">
        <v>3637</v>
      </c>
      <c r="F3" s="113" t="s">
        <v>3176</v>
      </c>
      <c r="G3" s="113" t="s">
        <v>3177</v>
      </c>
      <c r="H3" s="114" t="s">
        <v>3644</v>
      </c>
      <c r="I3" s="114" t="s">
        <v>3645</v>
      </c>
      <c r="J3" s="114" t="s">
        <v>3637</v>
      </c>
      <c r="K3" s="114" t="s">
        <v>3646</v>
      </c>
      <c r="L3" s="115" t="s">
        <v>3647</v>
      </c>
      <c r="M3" s="116" t="s">
        <v>3648</v>
      </c>
      <c r="N3" s="116" t="s">
        <v>3637</v>
      </c>
      <c r="O3" s="116" t="s">
        <v>3638</v>
      </c>
      <c r="P3" s="116" t="s">
        <v>3639</v>
      </c>
      <c r="Q3" s="116" t="s">
        <v>3640</v>
      </c>
      <c r="R3" s="116" t="s">
        <v>3635</v>
      </c>
    </row>
    <row r="4" spans="1:16377" ht="284.25" customHeight="1">
      <c r="A4" s="122" t="s">
        <v>2390</v>
      </c>
      <c r="B4" s="122" t="s">
        <v>165</v>
      </c>
      <c r="C4" s="126">
        <v>3000001</v>
      </c>
      <c r="D4" s="126" t="s">
        <v>3178</v>
      </c>
      <c r="E4" s="126" t="s">
        <v>490</v>
      </c>
      <c r="F4" s="126" t="s">
        <v>3179</v>
      </c>
      <c r="G4" s="126" t="s">
        <v>3180</v>
      </c>
      <c r="H4" s="126">
        <v>5004441</v>
      </c>
      <c r="I4" s="126" t="s">
        <v>3181</v>
      </c>
      <c r="J4" s="126" t="s">
        <v>490</v>
      </c>
      <c r="K4" s="126" t="s">
        <v>3633</v>
      </c>
      <c r="L4" s="123" t="s">
        <v>3182</v>
      </c>
      <c r="M4" s="122" t="s">
        <v>3183</v>
      </c>
      <c r="N4" s="122" t="s">
        <v>490</v>
      </c>
      <c r="O4" s="121" t="s">
        <v>3706</v>
      </c>
      <c r="P4" s="122" t="s">
        <v>3585</v>
      </c>
      <c r="Q4" s="124" t="s">
        <v>3184</v>
      </c>
      <c r="R4" s="124" t="s">
        <v>3673</v>
      </c>
    </row>
    <row r="5" spans="1:16377" ht="174.75" customHeight="1">
      <c r="A5" s="122" t="s">
        <v>2390</v>
      </c>
      <c r="B5" s="122" t="s">
        <v>165</v>
      </c>
      <c r="C5" s="126"/>
      <c r="D5" s="126"/>
      <c r="E5" s="126"/>
      <c r="F5" s="126"/>
      <c r="G5" s="126"/>
      <c r="H5" s="126"/>
      <c r="I5" s="126"/>
      <c r="J5" s="126"/>
      <c r="K5" s="126"/>
      <c r="L5" s="123" t="s">
        <v>3185</v>
      </c>
      <c r="M5" s="122" t="s">
        <v>3186</v>
      </c>
      <c r="N5" s="122" t="s">
        <v>490</v>
      </c>
      <c r="O5" s="122" t="s">
        <v>3581</v>
      </c>
      <c r="P5" s="122" t="s">
        <v>3713</v>
      </c>
      <c r="Q5" s="124" t="s">
        <v>3184</v>
      </c>
      <c r="R5" s="124" t="s">
        <v>3187</v>
      </c>
    </row>
    <row r="6" spans="1:16377" s="111" customFormat="1" ht="123" customHeight="1">
      <c r="A6" s="121" t="s">
        <v>2390</v>
      </c>
      <c r="B6" s="121" t="s">
        <v>165</v>
      </c>
      <c r="C6" s="126"/>
      <c r="D6" s="126"/>
      <c r="E6" s="126"/>
      <c r="F6" s="126"/>
      <c r="G6" s="126"/>
      <c r="H6" s="127">
        <v>5004442</v>
      </c>
      <c r="I6" s="127" t="s">
        <v>3188</v>
      </c>
      <c r="J6" s="126" t="s">
        <v>3650</v>
      </c>
      <c r="K6" s="127" t="s">
        <v>3634</v>
      </c>
      <c r="L6" s="120" t="s">
        <v>3189</v>
      </c>
      <c r="M6" s="121" t="s">
        <v>3651</v>
      </c>
      <c r="N6" s="121" t="s">
        <v>3650</v>
      </c>
      <c r="O6" s="121" t="s">
        <v>3190</v>
      </c>
      <c r="P6" s="121" t="s">
        <v>3728</v>
      </c>
      <c r="Q6" s="117" t="s">
        <v>3705</v>
      </c>
      <c r="R6" s="121" t="s">
        <v>3191</v>
      </c>
    </row>
    <row r="7" spans="1:16377" ht="113.25" customHeight="1">
      <c r="A7" s="122" t="s">
        <v>2390</v>
      </c>
      <c r="B7" s="122" t="s">
        <v>165</v>
      </c>
      <c r="C7" s="126"/>
      <c r="D7" s="126"/>
      <c r="E7" s="126"/>
      <c r="F7" s="126"/>
      <c r="G7" s="126"/>
      <c r="H7" s="127"/>
      <c r="I7" s="127"/>
      <c r="J7" s="126"/>
      <c r="K7" s="127"/>
      <c r="L7" s="123" t="s">
        <v>3192</v>
      </c>
      <c r="M7" s="122" t="s">
        <v>3623</v>
      </c>
      <c r="N7" s="122" t="s">
        <v>490</v>
      </c>
      <c r="O7" s="122" t="s">
        <v>3193</v>
      </c>
      <c r="P7" s="124" t="s">
        <v>3586</v>
      </c>
      <c r="Q7" s="124" t="s">
        <v>3184</v>
      </c>
      <c r="R7" s="124" t="s">
        <v>3194</v>
      </c>
    </row>
    <row r="8" spans="1:16377" ht="153.75" customHeight="1">
      <c r="A8" s="122" t="s">
        <v>2390</v>
      </c>
      <c r="B8" s="122" t="s">
        <v>165</v>
      </c>
      <c r="C8" s="126" t="s">
        <v>2431</v>
      </c>
      <c r="D8" s="126" t="s">
        <v>166</v>
      </c>
      <c r="E8" s="126" t="s">
        <v>464</v>
      </c>
      <c r="F8" s="126" t="s">
        <v>3660</v>
      </c>
      <c r="G8" s="126" t="s">
        <v>3661</v>
      </c>
      <c r="H8" s="122" t="s">
        <v>2432</v>
      </c>
      <c r="I8" s="122" t="s">
        <v>167</v>
      </c>
      <c r="J8" s="122" t="str">
        <f>E8</f>
        <v>PERSONA TAMIZADA</v>
      </c>
      <c r="K8" s="125" t="s">
        <v>3604</v>
      </c>
      <c r="L8" s="122" t="s">
        <v>2433</v>
      </c>
      <c r="M8" s="122" t="s">
        <v>2434</v>
      </c>
      <c r="N8" s="122" t="s">
        <v>464</v>
      </c>
      <c r="O8" s="122" t="s">
        <v>3684</v>
      </c>
      <c r="P8" s="122" t="s">
        <v>3685</v>
      </c>
      <c r="Q8" s="122" t="s">
        <v>3587</v>
      </c>
      <c r="R8" s="122" t="s">
        <v>3686</v>
      </c>
    </row>
    <row r="9" spans="1:16377" ht="148.5" customHeight="1">
      <c r="A9" s="122" t="s">
        <v>2390</v>
      </c>
      <c r="B9" s="122" t="s">
        <v>165</v>
      </c>
      <c r="C9" s="126"/>
      <c r="D9" s="126"/>
      <c r="E9" s="126"/>
      <c r="F9" s="126"/>
      <c r="G9" s="126"/>
      <c r="H9" s="122" t="s">
        <v>2441</v>
      </c>
      <c r="I9" s="122" t="s">
        <v>168</v>
      </c>
      <c r="J9" s="123" t="s">
        <v>464</v>
      </c>
      <c r="K9" s="125" t="s">
        <v>3604</v>
      </c>
      <c r="L9" s="122" t="s">
        <v>2442</v>
      </c>
      <c r="M9" s="122" t="s">
        <v>2443</v>
      </c>
      <c r="N9" s="122" t="s">
        <v>464</v>
      </c>
      <c r="O9" s="122" t="s">
        <v>3687</v>
      </c>
      <c r="P9" s="122" t="s">
        <v>3688</v>
      </c>
      <c r="Q9" s="122" t="s">
        <v>3587</v>
      </c>
      <c r="R9" s="122" t="s">
        <v>3603</v>
      </c>
    </row>
    <row r="10" spans="1:16377" ht="154.5" customHeight="1">
      <c r="A10" s="122" t="s">
        <v>2390</v>
      </c>
      <c r="B10" s="122" t="s">
        <v>165</v>
      </c>
      <c r="C10" s="126"/>
      <c r="D10" s="126"/>
      <c r="E10" s="126"/>
      <c r="F10" s="126"/>
      <c r="G10" s="126"/>
      <c r="H10" s="122" t="s">
        <v>2448</v>
      </c>
      <c r="I10" s="122" t="s">
        <v>169</v>
      </c>
      <c r="J10" s="123" t="s">
        <v>464</v>
      </c>
      <c r="K10" s="125" t="s">
        <v>3604</v>
      </c>
      <c r="L10" s="122" t="s">
        <v>2449</v>
      </c>
      <c r="M10" s="122" t="s">
        <v>2450</v>
      </c>
      <c r="N10" s="122" t="s">
        <v>464</v>
      </c>
      <c r="O10" s="122" t="s">
        <v>3702</v>
      </c>
      <c r="P10" s="122" t="s">
        <v>3689</v>
      </c>
      <c r="Q10" s="122" t="s">
        <v>3587</v>
      </c>
      <c r="R10" s="122" t="s">
        <v>3690</v>
      </c>
    </row>
    <row r="11" spans="1:16377" s="111" customFormat="1" ht="216.75">
      <c r="A11" s="121" t="s">
        <v>2390</v>
      </c>
      <c r="B11" s="121" t="s">
        <v>165</v>
      </c>
      <c r="C11" s="121" t="s">
        <v>2399</v>
      </c>
      <c r="D11" s="121" t="s">
        <v>170</v>
      </c>
      <c r="E11" s="121" t="s">
        <v>338</v>
      </c>
      <c r="F11" s="121" t="s">
        <v>3666</v>
      </c>
      <c r="G11" s="121" t="s">
        <v>3667</v>
      </c>
      <c r="H11" s="121" t="s">
        <v>2400</v>
      </c>
      <c r="I11" s="121" t="s">
        <v>3668</v>
      </c>
      <c r="J11" s="121" t="s">
        <v>338</v>
      </c>
      <c r="K11" s="121" t="s">
        <v>3669</v>
      </c>
      <c r="L11" s="121" t="s">
        <v>2401</v>
      </c>
      <c r="M11" s="121" t="s">
        <v>2402</v>
      </c>
      <c r="N11" s="121" t="s">
        <v>3714</v>
      </c>
      <c r="O11" s="121" t="s">
        <v>3729</v>
      </c>
      <c r="P11" s="121" t="s">
        <v>3730</v>
      </c>
      <c r="Q11" s="117" t="s">
        <v>3670</v>
      </c>
      <c r="R11" s="121" t="s">
        <v>3731</v>
      </c>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c r="IR11" s="112"/>
      <c r="IS11" s="112"/>
      <c r="IT11" s="112"/>
      <c r="IU11" s="112"/>
      <c r="IV11" s="112"/>
      <c r="IW11" s="112"/>
      <c r="IX11" s="112"/>
      <c r="IY11" s="112"/>
      <c r="IZ11" s="112"/>
      <c r="JA11" s="112"/>
      <c r="JB11" s="112"/>
      <c r="JC11" s="112"/>
      <c r="JD11" s="112"/>
      <c r="JE11" s="112"/>
      <c r="JF11" s="112"/>
      <c r="JG11" s="112"/>
      <c r="JH11" s="112"/>
      <c r="JI11" s="112"/>
      <c r="JJ11" s="112"/>
      <c r="JK11" s="112"/>
      <c r="JL11" s="112"/>
      <c r="JM11" s="112"/>
      <c r="JN11" s="112"/>
      <c r="JO11" s="112"/>
      <c r="JP11" s="112"/>
      <c r="JQ11" s="112"/>
      <c r="JR11" s="112"/>
      <c r="JS11" s="112"/>
      <c r="JT11" s="112"/>
      <c r="JU11" s="112"/>
      <c r="JV11" s="112"/>
      <c r="JW11" s="112"/>
      <c r="JX11" s="112"/>
      <c r="JY11" s="112"/>
      <c r="JZ11" s="112"/>
      <c r="KA11" s="112"/>
      <c r="KB11" s="112"/>
      <c r="KC11" s="112"/>
      <c r="KD11" s="112"/>
      <c r="KE11" s="112"/>
      <c r="KF11" s="112"/>
      <c r="KG11" s="112"/>
      <c r="KH11" s="112"/>
      <c r="KI11" s="112"/>
      <c r="KJ11" s="112"/>
      <c r="KK11" s="112"/>
      <c r="KL11" s="112"/>
      <c r="KM11" s="112"/>
      <c r="KN11" s="112"/>
      <c r="KO11" s="112"/>
      <c r="KP11" s="112"/>
      <c r="KQ11" s="112"/>
      <c r="KR11" s="112"/>
      <c r="KS11" s="112"/>
      <c r="KT11" s="112"/>
      <c r="KU11" s="112"/>
      <c r="KV11" s="112"/>
      <c r="KW11" s="112"/>
      <c r="KX11" s="112"/>
      <c r="KY11" s="112"/>
      <c r="KZ11" s="112"/>
      <c r="LA11" s="112"/>
      <c r="LB11" s="112"/>
      <c r="LC11" s="112"/>
      <c r="LD11" s="112"/>
      <c r="LE11" s="112"/>
      <c r="LF11" s="112"/>
      <c r="LG11" s="112"/>
      <c r="LH11" s="112"/>
      <c r="LI11" s="112"/>
      <c r="LJ11" s="112"/>
      <c r="LK11" s="112"/>
      <c r="LL11" s="112"/>
      <c r="LM11" s="112"/>
      <c r="LN11" s="112"/>
      <c r="LO11" s="112"/>
      <c r="LP11" s="112"/>
      <c r="LQ11" s="112"/>
      <c r="LR11" s="112"/>
      <c r="LS11" s="112"/>
      <c r="LT11" s="112"/>
      <c r="LU11" s="112"/>
      <c r="LV11" s="112"/>
      <c r="LW11" s="112"/>
      <c r="LX11" s="112"/>
      <c r="LY11" s="112"/>
      <c r="LZ11" s="112"/>
      <c r="MA11" s="112"/>
      <c r="MB11" s="112"/>
      <c r="MC11" s="112"/>
      <c r="MD11" s="112"/>
      <c r="ME11" s="112"/>
      <c r="MF11" s="112"/>
      <c r="MG11" s="112"/>
      <c r="MH11" s="112"/>
      <c r="MI11" s="112"/>
      <c r="MJ11" s="112"/>
      <c r="MK11" s="112"/>
      <c r="ML11" s="112"/>
      <c r="MM11" s="112"/>
      <c r="MN11" s="112"/>
      <c r="MO11" s="112"/>
      <c r="MP11" s="112"/>
      <c r="MQ11" s="112"/>
      <c r="MR11" s="112"/>
      <c r="MS11" s="112"/>
      <c r="MT11" s="112"/>
      <c r="MU11" s="112"/>
      <c r="MV11" s="112"/>
      <c r="MW11" s="112"/>
      <c r="MX11" s="112"/>
      <c r="MY11" s="112"/>
      <c r="MZ11" s="112"/>
      <c r="NA11" s="112"/>
      <c r="NB11" s="112"/>
      <c r="NC11" s="112"/>
      <c r="ND11" s="112"/>
      <c r="NE11" s="112"/>
      <c r="NF11" s="112"/>
      <c r="NG11" s="112"/>
      <c r="NH11" s="112"/>
      <c r="NI11" s="112"/>
      <c r="NJ11" s="112"/>
      <c r="NK11" s="112"/>
      <c r="NL11" s="112"/>
      <c r="NM11" s="112"/>
      <c r="NN11" s="112"/>
      <c r="NO11" s="112"/>
      <c r="NP11" s="112"/>
      <c r="NQ11" s="112"/>
      <c r="NR11" s="112"/>
      <c r="NS11" s="112"/>
      <c r="NT11" s="112"/>
      <c r="NU11" s="112"/>
      <c r="NV11" s="112"/>
      <c r="NW11" s="112"/>
      <c r="NX11" s="112"/>
      <c r="NY11" s="112"/>
      <c r="NZ11" s="112"/>
      <c r="OA11" s="112"/>
      <c r="OB11" s="112"/>
      <c r="OC11" s="112"/>
      <c r="OD11" s="112"/>
      <c r="OE11" s="112"/>
      <c r="OF11" s="112"/>
      <c r="OG11" s="112"/>
      <c r="OH11" s="112"/>
      <c r="OI11" s="112"/>
      <c r="OJ11" s="112"/>
      <c r="OK11" s="112"/>
      <c r="OL11" s="112"/>
      <c r="OM11" s="112"/>
      <c r="ON11" s="112"/>
      <c r="OO11" s="112"/>
      <c r="OP11" s="112"/>
      <c r="OQ11" s="112"/>
      <c r="OR11" s="112"/>
      <c r="OS11" s="112"/>
      <c r="OT11" s="112"/>
      <c r="OU11" s="112"/>
      <c r="OV11" s="112"/>
      <c r="OW11" s="112"/>
      <c r="OX11" s="112"/>
      <c r="OY11" s="112"/>
      <c r="OZ11" s="112"/>
      <c r="PA11" s="112"/>
      <c r="PB11" s="112"/>
      <c r="PC11" s="112"/>
      <c r="PD11" s="112"/>
      <c r="PE11" s="112"/>
      <c r="PF11" s="112"/>
      <c r="PG11" s="112"/>
      <c r="PH11" s="112"/>
      <c r="PI11" s="112"/>
      <c r="PJ11" s="112"/>
      <c r="PK11" s="112"/>
      <c r="PL11" s="112"/>
      <c r="PM11" s="112"/>
      <c r="PN11" s="112"/>
      <c r="PO11" s="112"/>
      <c r="PP11" s="112"/>
      <c r="PQ11" s="112"/>
      <c r="PR11" s="112"/>
      <c r="PS11" s="112"/>
      <c r="PT11" s="112"/>
      <c r="PU11" s="112"/>
      <c r="PV11" s="112"/>
      <c r="PW11" s="112"/>
      <c r="PX11" s="112"/>
      <c r="PY11" s="112"/>
      <c r="PZ11" s="112"/>
      <c r="QA11" s="112"/>
      <c r="QB11" s="112"/>
      <c r="QC11" s="112"/>
      <c r="QD11" s="112"/>
      <c r="QE11" s="112"/>
      <c r="QF11" s="112"/>
      <c r="QG11" s="112"/>
      <c r="QH11" s="112"/>
      <c r="QI11" s="112"/>
      <c r="QJ11" s="112"/>
      <c r="QK11" s="112"/>
      <c r="QL11" s="112"/>
      <c r="QM11" s="112"/>
      <c r="QN11" s="112"/>
      <c r="QO11" s="112"/>
      <c r="QP11" s="112"/>
      <c r="QQ11" s="112"/>
      <c r="QR11" s="112"/>
      <c r="QS11" s="112"/>
      <c r="QT11" s="112"/>
      <c r="QU11" s="112"/>
      <c r="QV11" s="112"/>
      <c r="QW11" s="112"/>
      <c r="QX11" s="112"/>
      <c r="QY11" s="112"/>
      <c r="QZ11" s="112"/>
      <c r="RA11" s="112"/>
      <c r="RB11" s="112"/>
      <c r="RC11" s="112"/>
      <c r="RD11" s="112"/>
      <c r="RE11" s="112"/>
      <c r="RF11" s="112"/>
      <c r="RG11" s="112"/>
      <c r="RH11" s="112"/>
      <c r="RI11" s="112"/>
      <c r="RJ11" s="112"/>
      <c r="RK11" s="112"/>
      <c r="RL11" s="112"/>
      <c r="RM11" s="112"/>
      <c r="RN11" s="112"/>
      <c r="RO11" s="112"/>
      <c r="RP11" s="112"/>
      <c r="RQ11" s="112"/>
      <c r="RR11" s="112"/>
      <c r="RS11" s="112"/>
      <c r="RT11" s="112"/>
      <c r="RU11" s="112"/>
      <c r="RV11" s="112"/>
      <c r="RW11" s="112"/>
      <c r="RX11" s="112"/>
      <c r="RY11" s="112"/>
      <c r="RZ11" s="112"/>
      <c r="SA11" s="112"/>
      <c r="SB11" s="112"/>
      <c r="SC11" s="112"/>
      <c r="SD11" s="112"/>
      <c r="SE11" s="112"/>
      <c r="SF11" s="112"/>
      <c r="SG11" s="112"/>
      <c r="SH11" s="112"/>
      <c r="SI11" s="112"/>
      <c r="SJ11" s="112"/>
      <c r="SK11" s="112"/>
      <c r="SL11" s="112"/>
      <c r="SM11" s="112"/>
      <c r="SN11" s="112"/>
      <c r="SO11" s="112"/>
      <c r="SP11" s="112"/>
      <c r="SQ11" s="112"/>
      <c r="SR11" s="112"/>
      <c r="SS11" s="112"/>
      <c r="ST11" s="112"/>
      <c r="SU11" s="112"/>
      <c r="SV11" s="112"/>
      <c r="SW11" s="112"/>
      <c r="SX11" s="112"/>
      <c r="SY11" s="112"/>
      <c r="SZ11" s="112"/>
      <c r="TA11" s="112"/>
      <c r="TB11" s="112"/>
      <c r="TC11" s="112"/>
      <c r="TD11" s="112"/>
      <c r="TE11" s="112"/>
      <c r="TF11" s="112"/>
      <c r="TG11" s="112"/>
      <c r="TH11" s="112"/>
      <c r="TI11" s="112"/>
      <c r="TJ11" s="112"/>
      <c r="TK11" s="112"/>
      <c r="TL11" s="112"/>
      <c r="TM11" s="112"/>
      <c r="TN11" s="112"/>
      <c r="TO11" s="112"/>
      <c r="TP11" s="112"/>
      <c r="TQ11" s="112"/>
      <c r="TR11" s="112"/>
      <c r="TS11" s="112"/>
      <c r="TT11" s="112"/>
      <c r="TU11" s="112"/>
      <c r="TV11" s="112"/>
      <c r="TW11" s="112"/>
      <c r="TX11" s="112"/>
      <c r="TY11" s="112"/>
      <c r="TZ11" s="112"/>
      <c r="UA11" s="112"/>
      <c r="UB11" s="112"/>
      <c r="UC11" s="112"/>
      <c r="UD11" s="112"/>
      <c r="UE11" s="112"/>
      <c r="UF11" s="112"/>
      <c r="UG11" s="112"/>
      <c r="UH11" s="112"/>
      <c r="UI11" s="112"/>
      <c r="UJ11" s="112"/>
      <c r="UK11" s="112"/>
      <c r="UL11" s="112"/>
      <c r="UM11" s="112"/>
      <c r="UN11" s="112"/>
      <c r="UO11" s="112"/>
      <c r="UP11" s="112"/>
      <c r="UQ11" s="112"/>
      <c r="UR11" s="112"/>
      <c r="US11" s="112"/>
      <c r="UT11" s="112"/>
      <c r="UU11" s="112"/>
      <c r="UV11" s="112"/>
      <c r="UW11" s="112"/>
      <c r="UX11" s="112"/>
      <c r="UY11" s="112"/>
      <c r="UZ11" s="112"/>
      <c r="VA11" s="112"/>
      <c r="VB11" s="112"/>
      <c r="VC11" s="112"/>
      <c r="VD11" s="112"/>
      <c r="VE11" s="112"/>
      <c r="VF11" s="112"/>
      <c r="VG11" s="112"/>
      <c r="VH11" s="112"/>
      <c r="VI11" s="112"/>
      <c r="VJ11" s="112"/>
      <c r="VK11" s="112"/>
      <c r="VL11" s="112"/>
      <c r="VM11" s="112"/>
      <c r="VN11" s="112"/>
      <c r="VO11" s="112"/>
      <c r="VP11" s="112"/>
      <c r="VQ11" s="112"/>
      <c r="VR11" s="112"/>
      <c r="VS11" s="112"/>
      <c r="VT11" s="112"/>
      <c r="VU11" s="112"/>
      <c r="VV11" s="112"/>
      <c r="VW11" s="112"/>
      <c r="VX11" s="112"/>
      <c r="VY11" s="112"/>
      <c r="VZ11" s="112"/>
      <c r="WA11" s="112"/>
      <c r="WB11" s="112"/>
      <c r="WC11" s="112"/>
      <c r="WD11" s="112"/>
      <c r="WE11" s="112"/>
      <c r="WF11" s="112"/>
      <c r="WG11" s="112"/>
      <c r="WH11" s="112"/>
      <c r="WI11" s="112"/>
      <c r="WJ11" s="112"/>
      <c r="WK11" s="112"/>
      <c r="WL11" s="112"/>
      <c r="WM11" s="112"/>
      <c r="WN11" s="112"/>
      <c r="WO11" s="112"/>
      <c r="WP11" s="112"/>
      <c r="WQ11" s="112"/>
      <c r="WR11" s="112"/>
      <c r="WS11" s="112"/>
      <c r="WT11" s="112"/>
      <c r="WU11" s="112"/>
      <c r="WV11" s="112"/>
      <c r="WW11" s="112"/>
      <c r="WX11" s="112"/>
      <c r="WY11" s="112"/>
      <c r="WZ11" s="112"/>
      <c r="XA11" s="112"/>
      <c r="XB11" s="112"/>
      <c r="XC11" s="112"/>
      <c r="XD11" s="112"/>
      <c r="XE11" s="112"/>
      <c r="XF11" s="112"/>
      <c r="XG11" s="112"/>
      <c r="XH11" s="112"/>
      <c r="XI11" s="112"/>
      <c r="XJ11" s="112"/>
      <c r="XK11" s="112"/>
      <c r="XL11" s="112"/>
      <c r="XM11" s="112"/>
      <c r="XN11" s="112"/>
      <c r="XO11" s="112"/>
      <c r="XP11" s="112"/>
      <c r="XQ11" s="112"/>
      <c r="XR11" s="112"/>
      <c r="XS11" s="112"/>
      <c r="XT11" s="112"/>
      <c r="XU11" s="112"/>
      <c r="XV11" s="112"/>
      <c r="XW11" s="112"/>
      <c r="XX11" s="112"/>
      <c r="XY11" s="112"/>
      <c r="XZ11" s="112"/>
      <c r="YA11" s="112"/>
      <c r="YB11" s="112"/>
      <c r="YC11" s="112"/>
      <c r="YD11" s="112"/>
      <c r="YE11" s="112"/>
      <c r="YF11" s="112"/>
      <c r="YG11" s="112"/>
      <c r="YH11" s="112"/>
      <c r="YI11" s="112"/>
      <c r="YJ11" s="112"/>
      <c r="YK11" s="112"/>
      <c r="YL11" s="112"/>
      <c r="YM11" s="112"/>
      <c r="YN11" s="112"/>
      <c r="YO11" s="112"/>
      <c r="YP11" s="112"/>
      <c r="YQ11" s="112"/>
      <c r="YR11" s="112"/>
      <c r="YS11" s="112"/>
      <c r="YT11" s="112"/>
      <c r="YU11" s="112"/>
      <c r="YV11" s="112"/>
      <c r="YW11" s="112"/>
      <c r="YX11" s="112"/>
      <c r="YY11" s="112"/>
      <c r="YZ11" s="112"/>
      <c r="ZA11" s="112"/>
      <c r="ZB11" s="112"/>
      <c r="ZC11" s="112"/>
      <c r="ZD11" s="112"/>
      <c r="ZE11" s="112"/>
      <c r="ZF11" s="112"/>
      <c r="ZG11" s="112"/>
      <c r="ZH11" s="112"/>
      <c r="ZI11" s="112"/>
      <c r="ZJ11" s="112"/>
      <c r="ZK11" s="112"/>
      <c r="ZL11" s="112"/>
      <c r="ZM11" s="112"/>
      <c r="ZN11" s="112"/>
      <c r="ZO11" s="112"/>
      <c r="ZP11" s="112"/>
      <c r="ZQ11" s="112"/>
      <c r="ZR11" s="112"/>
      <c r="ZS11" s="112"/>
      <c r="ZT11" s="112"/>
      <c r="ZU11" s="112"/>
      <c r="ZV11" s="112"/>
      <c r="ZW11" s="112"/>
      <c r="ZX11" s="112"/>
      <c r="ZY11" s="112"/>
      <c r="ZZ11" s="112"/>
      <c r="AAA11" s="112"/>
      <c r="AAB11" s="112"/>
      <c r="AAC11" s="112"/>
      <c r="AAD11" s="112"/>
      <c r="AAE11" s="112"/>
      <c r="AAF11" s="112"/>
      <c r="AAG11" s="112"/>
      <c r="AAH11" s="112"/>
      <c r="AAI11" s="112"/>
      <c r="AAJ11" s="112"/>
      <c r="AAK11" s="112"/>
      <c r="AAL11" s="112"/>
      <c r="AAM11" s="112"/>
      <c r="AAN11" s="112"/>
      <c r="AAO11" s="112"/>
      <c r="AAP11" s="112"/>
      <c r="AAQ11" s="112"/>
      <c r="AAR11" s="112"/>
      <c r="AAS11" s="112"/>
      <c r="AAT11" s="112"/>
      <c r="AAU11" s="112"/>
      <c r="AAV11" s="112"/>
      <c r="AAW11" s="112"/>
      <c r="AAX11" s="112"/>
      <c r="AAY11" s="112"/>
      <c r="AAZ11" s="112"/>
      <c r="ABA11" s="112"/>
      <c r="ABB11" s="112"/>
      <c r="ABC11" s="112"/>
      <c r="ABD11" s="112"/>
      <c r="ABE11" s="112"/>
      <c r="ABF11" s="112"/>
      <c r="ABG11" s="112"/>
      <c r="ABH11" s="112"/>
      <c r="ABI11" s="112"/>
      <c r="ABJ11" s="112"/>
      <c r="ABK11" s="112"/>
      <c r="ABL11" s="112"/>
      <c r="ABM11" s="112"/>
      <c r="ABN11" s="112"/>
      <c r="ABO11" s="112"/>
      <c r="ABP11" s="112"/>
      <c r="ABQ11" s="112"/>
      <c r="ABR11" s="112"/>
      <c r="ABS11" s="112"/>
      <c r="ABT11" s="112"/>
      <c r="ABU11" s="112"/>
      <c r="ABV11" s="112"/>
      <c r="ABW11" s="112"/>
      <c r="ABX11" s="112"/>
      <c r="ABY11" s="112"/>
      <c r="ABZ11" s="112"/>
      <c r="ACA11" s="112"/>
      <c r="ACB11" s="112"/>
      <c r="ACC11" s="112"/>
      <c r="ACD11" s="112"/>
      <c r="ACE11" s="112"/>
      <c r="ACF11" s="112"/>
      <c r="ACG11" s="112"/>
      <c r="ACH11" s="112"/>
      <c r="ACI11" s="112"/>
      <c r="ACJ11" s="112"/>
      <c r="ACK11" s="112"/>
      <c r="ACL11" s="112"/>
      <c r="ACM11" s="112"/>
      <c r="ACN11" s="112"/>
      <c r="ACO11" s="112"/>
      <c r="ACP11" s="112"/>
      <c r="ACQ11" s="112"/>
      <c r="ACR11" s="112"/>
      <c r="ACS11" s="112"/>
      <c r="ACT11" s="112"/>
      <c r="ACU11" s="112"/>
      <c r="ACV11" s="112"/>
      <c r="ACW11" s="112"/>
      <c r="ACX11" s="112"/>
      <c r="ACY11" s="112"/>
      <c r="ACZ11" s="112"/>
      <c r="ADA11" s="112"/>
      <c r="ADB11" s="112"/>
      <c r="ADC11" s="112"/>
      <c r="ADD11" s="112"/>
      <c r="ADE11" s="112"/>
      <c r="ADF11" s="112"/>
      <c r="ADG11" s="112"/>
      <c r="ADH11" s="112"/>
      <c r="ADI11" s="112"/>
      <c r="ADJ11" s="112"/>
      <c r="ADK11" s="112"/>
      <c r="ADL11" s="112"/>
      <c r="ADM11" s="112"/>
      <c r="ADN11" s="112"/>
      <c r="ADO11" s="112"/>
      <c r="ADP11" s="112"/>
      <c r="ADQ11" s="112"/>
      <c r="ADR11" s="112"/>
      <c r="ADS11" s="112"/>
      <c r="ADT11" s="112"/>
      <c r="ADU11" s="112"/>
      <c r="ADV11" s="112"/>
      <c r="ADW11" s="112"/>
      <c r="ADX11" s="112"/>
      <c r="ADY11" s="112"/>
      <c r="ADZ11" s="112"/>
      <c r="AEA11" s="112"/>
      <c r="AEB11" s="112"/>
      <c r="AEC11" s="112"/>
      <c r="AED11" s="112"/>
      <c r="AEE11" s="112"/>
      <c r="AEF11" s="112"/>
      <c r="AEG11" s="112"/>
      <c r="AEH11" s="112"/>
      <c r="AEI11" s="112"/>
      <c r="AEJ11" s="112"/>
      <c r="AEK11" s="112"/>
      <c r="AEL11" s="112"/>
      <c r="AEM11" s="112"/>
      <c r="AEN11" s="112"/>
      <c r="AEO11" s="112"/>
      <c r="AEP11" s="112"/>
      <c r="AEQ11" s="112"/>
      <c r="AER11" s="112"/>
      <c r="AES11" s="112"/>
      <c r="AET11" s="112"/>
      <c r="AEU11" s="112"/>
      <c r="AEV11" s="112"/>
      <c r="AEW11" s="112"/>
      <c r="AEX11" s="112"/>
      <c r="AEY11" s="112"/>
      <c r="AEZ11" s="112"/>
      <c r="AFA11" s="112"/>
      <c r="AFB11" s="112"/>
      <c r="AFC11" s="112"/>
      <c r="AFD11" s="112"/>
      <c r="AFE11" s="112"/>
      <c r="AFF11" s="112"/>
      <c r="AFG11" s="112"/>
      <c r="AFH11" s="112"/>
      <c r="AFI11" s="112"/>
      <c r="AFJ11" s="112"/>
      <c r="AFK11" s="112"/>
      <c r="AFL11" s="112"/>
      <c r="AFM11" s="112"/>
      <c r="AFN11" s="112"/>
      <c r="AFO11" s="112"/>
      <c r="AFP11" s="112"/>
      <c r="AFQ11" s="112"/>
      <c r="AFR11" s="112"/>
      <c r="AFS11" s="112"/>
      <c r="AFT11" s="112"/>
      <c r="AFU11" s="112"/>
      <c r="AFV11" s="112"/>
      <c r="AFW11" s="112"/>
      <c r="AFX11" s="112"/>
      <c r="AFY11" s="112"/>
      <c r="AFZ11" s="112"/>
      <c r="AGA11" s="112"/>
      <c r="AGB11" s="112"/>
      <c r="AGC11" s="112"/>
      <c r="AGD11" s="112"/>
      <c r="AGE11" s="112"/>
      <c r="AGF11" s="112"/>
      <c r="AGG11" s="112"/>
      <c r="AGH11" s="112"/>
      <c r="AGI11" s="112"/>
      <c r="AGJ11" s="112"/>
      <c r="AGK11" s="112"/>
      <c r="AGL11" s="112"/>
      <c r="AGM11" s="112"/>
      <c r="AGN11" s="112"/>
      <c r="AGO11" s="112"/>
      <c r="AGP11" s="112"/>
      <c r="AGQ11" s="112"/>
      <c r="AGR11" s="112"/>
      <c r="AGS11" s="112"/>
      <c r="AGT11" s="112"/>
      <c r="AGU11" s="112"/>
      <c r="AGV11" s="112"/>
      <c r="AGW11" s="112"/>
      <c r="AGX11" s="112"/>
      <c r="AGY11" s="112"/>
      <c r="AGZ11" s="112"/>
      <c r="AHA11" s="112"/>
      <c r="AHB11" s="112"/>
      <c r="AHC11" s="112"/>
      <c r="AHD11" s="112"/>
      <c r="AHE11" s="112"/>
      <c r="AHF11" s="112"/>
      <c r="AHG11" s="112"/>
      <c r="AHH11" s="112"/>
      <c r="AHI11" s="112"/>
      <c r="AHJ11" s="112"/>
      <c r="AHK11" s="112"/>
      <c r="AHL11" s="112"/>
      <c r="AHM11" s="112"/>
      <c r="AHN11" s="112"/>
      <c r="AHO11" s="112"/>
      <c r="AHP11" s="112"/>
      <c r="AHQ11" s="112"/>
      <c r="AHR11" s="112"/>
      <c r="AHS11" s="112"/>
      <c r="AHT11" s="112"/>
      <c r="AHU11" s="112"/>
      <c r="AHV11" s="112"/>
      <c r="AHW11" s="112"/>
      <c r="AHX11" s="112"/>
      <c r="AHY11" s="112"/>
      <c r="AHZ11" s="112"/>
      <c r="AIA11" s="112"/>
      <c r="AIB11" s="112"/>
      <c r="AIC11" s="112"/>
      <c r="AID11" s="112"/>
      <c r="AIE11" s="112"/>
      <c r="AIF11" s="112"/>
      <c r="AIG11" s="112"/>
      <c r="AIH11" s="112"/>
      <c r="AII11" s="112"/>
      <c r="AIJ11" s="112"/>
      <c r="AIK11" s="112"/>
      <c r="AIL11" s="112"/>
      <c r="AIM11" s="112"/>
      <c r="AIN11" s="112"/>
      <c r="AIO11" s="112"/>
      <c r="AIP11" s="112"/>
      <c r="AIQ11" s="112"/>
      <c r="AIR11" s="112"/>
      <c r="AIS11" s="112"/>
      <c r="AIT11" s="112"/>
      <c r="AIU11" s="112"/>
      <c r="AIV11" s="112"/>
      <c r="AIW11" s="112"/>
      <c r="AIX11" s="112"/>
      <c r="AIY11" s="112"/>
      <c r="AIZ11" s="112"/>
      <c r="AJA11" s="112"/>
      <c r="AJB11" s="112"/>
      <c r="AJC11" s="112"/>
      <c r="AJD11" s="112"/>
      <c r="AJE11" s="112"/>
      <c r="AJF11" s="112"/>
      <c r="AJG11" s="112"/>
      <c r="AJH11" s="112"/>
      <c r="AJI11" s="112"/>
      <c r="AJJ11" s="112"/>
      <c r="AJK11" s="112"/>
      <c r="AJL11" s="112"/>
      <c r="AJM11" s="112"/>
      <c r="AJN11" s="112"/>
      <c r="AJO11" s="112"/>
      <c r="AJP11" s="112"/>
      <c r="AJQ11" s="112"/>
      <c r="AJR11" s="112"/>
      <c r="AJS11" s="112"/>
      <c r="AJT11" s="112"/>
      <c r="AJU11" s="112"/>
      <c r="AJV11" s="112"/>
      <c r="AJW11" s="112"/>
      <c r="AJX11" s="112"/>
      <c r="AJY11" s="112"/>
      <c r="AJZ11" s="112"/>
      <c r="AKA11" s="112"/>
      <c r="AKB11" s="112"/>
      <c r="AKC11" s="112"/>
      <c r="AKD11" s="112"/>
      <c r="AKE11" s="112"/>
      <c r="AKF11" s="112"/>
      <c r="AKG11" s="112"/>
      <c r="AKH11" s="112"/>
      <c r="AKI11" s="112"/>
      <c r="AKJ11" s="112"/>
      <c r="AKK11" s="112"/>
      <c r="AKL11" s="112"/>
      <c r="AKM11" s="112"/>
      <c r="AKN11" s="112"/>
      <c r="AKO11" s="112"/>
      <c r="AKP11" s="112"/>
      <c r="AKQ11" s="112"/>
      <c r="AKR11" s="112"/>
      <c r="AKS11" s="112"/>
      <c r="AKT11" s="112"/>
      <c r="AKU11" s="112"/>
      <c r="AKV11" s="112"/>
      <c r="AKW11" s="112"/>
      <c r="AKX11" s="112"/>
      <c r="AKY11" s="112"/>
      <c r="AKZ11" s="112"/>
      <c r="ALA11" s="112"/>
      <c r="ALB11" s="112"/>
      <c r="ALC11" s="112"/>
      <c r="ALD11" s="112"/>
      <c r="ALE11" s="112"/>
      <c r="ALF11" s="112"/>
      <c r="ALG11" s="112"/>
      <c r="ALH11" s="112"/>
      <c r="ALI11" s="112"/>
      <c r="ALJ11" s="112"/>
      <c r="ALK11" s="112"/>
      <c r="ALL11" s="112"/>
      <c r="ALM11" s="112"/>
      <c r="ALN11" s="112"/>
      <c r="ALO11" s="112"/>
      <c r="ALP11" s="112"/>
      <c r="ALQ11" s="112"/>
      <c r="ALR11" s="112"/>
      <c r="ALS11" s="112"/>
      <c r="ALT11" s="112"/>
      <c r="ALU11" s="112"/>
      <c r="ALV11" s="112"/>
      <c r="ALW11" s="112"/>
      <c r="ALX11" s="112"/>
      <c r="ALY11" s="112"/>
      <c r="ALZ11" s="112"/>
      <c r="AMA11" s="112"/>
      <c r="AMB11" s="112"/>
      <c r="AMC11" s="112"/>
      <c r="AMD11" s="112"/>
      <c r="AME11" s="112"/>
      <c r="AMF11" s="112"/>
      <c r="AMG11" s="112"/>
      <c r="AMH11" s="112"/>
      <c r="AMI11" s="112"/>
      <c r="AMJ11" s="112"/>
      <c r="AMK11" s="112"/>
      <c r="AML11" s="112"/>
      <c r="AMM11" s="112"/>
      <c r="AMN11" s="112"/>
      <c r="AMO11" s="112"/>
      <c r="AMP11" s="112"/>
      <c r="AMQ11" s="112"/>
      <c r="AMR11" s="112"/>
      <c r="AMS11" s="112"/>
      <c r="AMT11" s="112"/>
      <c r="AMU11" s="112"/>
      <c r="AMV11" s="112"/>
      <c r="AMW11" s="112"/>
      <c r="AMX11" s="112"/>
      <c r="AMY11" s="112"/>
      <c r="AMZ11" s="112"/>
      <c r="ANA11" s="112"/>
      <c r="ANB11" s="112"/>
      <c r="ANC11" s="112"/>
      <c r="AND11" s="112"/>
      <c r="ANE11" s="112"/>
      <c r="ANF11" s="112"/>
      <c r="ANG11" s="112"/>
      <c r="ANH11" s="112"/>
      <c r="ANI11" s="112"/>
      <c r="ANJ11" s="112"/>
      <c r="ANK11" s="112"/>
      <c r="ANL11" s="112"/>
      <c r="ANM11" s="112"/>
      <c r="ANN11" s="112"/>
      <c r="ANO11" s="112"/>
      <c r="ANP11" s="112"/>
      <c r="ANQ11" s="112"/>
      <c r="ANR11" s="112"/>
      <c r="ANS11" s="112"/>
      <c r="ANT11" s="112"/>
      <c r="ANU11" s="112"/>
      <c r="ANV11" s="112"/>
      <c r="ANW11" s="112"/>
      <c r="ANX11" s="112"/>
      <c r="ANY11" s="112"/>
      <c r="ANZ11" s="112"/>
      <c r="AOA11" s="112"/>
      <c r="AOB11" s="112"/>
      <c r="AOC11" s="112"/>
      <c r="AOD11" s="112"/>
      <c r="AOE11" s="112"/>
      <c r="AOF11" s="112"/>
      <c r="AOG11" s="112"/>
      <c r="AOH11" s="112"/>
      <c r="AOI11" s="112"/>
      <c r="AOJ11" s="112"/>
      <c r="AOK11" s="112"/>
      <c r="AOL11" s="112"/>
      <c r="AOM11" s="112"/>
      <c r="AON11" s="112"/>
      <c r="AOO11" s="112"/>
      <c r="AOP11" s="112"/>
      <c r="AOQ11" s="112"/>
      <c r="AOR11" s="112"/>
      <c r="AOS11" s="112"/>
      <c r="AOT11" s="112"/>
      <c r="AOU11" s="112"/>
      <c r="AOV11" s="112"/>
      <c r="AOW11" s="112"/>
      <c r="AOX11" s="112"/>
      <c r="AOY11" s="112"/>
      <c r="AOZ11" s="112"/>
      <c r="APA11" s="112"/>
      <c r="APB11" s="112"/>
      <c r="APC11" s="112"/>
      <c r="APD11" s="112"/>
      <c r="APE11" s="112"/>
      <c r="APF11" s="112"/>
      <c r="APG11" s="112"/>
      <c r="APH11" s="112"/>
      <c r="API11" s="112"/>
      <c r="APJ11" s="112"/>
      <c r="APK11" s="112"/>
      <c r="APL11" s="112"/>
      <c r="APM11" s="112"/>
      <c r="APN11" s="112"/>
      <c r="APO11" s="112"/>
      <c r="APP11" s="112"/>
      <c r="APQ11" s="112"/>
      <c r="APR11" s="112"/>
      <c r="APS11" s="112"/>
      <c r="APT11" s="112"/>
      <c r="APU11" s="112"/>
      <c r="APV11" s="112"/>
      <c r="APW11" s="112"/>
      <c r="APX11" s="112"/>
      <c r="APY11" s="112"/>
      <c r="APZ11" s="112"/>
      <c r="AQA11" s="112"/>
      <c r="AQB11" s="112"/>
      <c r="AQC11" s="112"/>
      <c r="AQD11" s="112"/>
      <c r="AQE11" s="112"/>
      <c r="AQF11" s="112"/>
      <c r="AQG11" s="112"/>
      <c r="AQH11" s="112"/>
      <c r="AQI11" s="112"/>
      <c r="AQJ11" s="112"/>
      <c r="AQK11" s="112"/>
      <c r="AQL11" s="112"/>
      <c r="AQM11" s="112"/>
      <c r="AQN11" s="112"/>
      <c r="AQO11" s="112"/>
      <c r="AQP11" s="112"/>
      <c r="AQQ11" s="112"/>
      <c r="AQR11" s="112"/>
      <c r="AQS11" s="112"/>
      <c r="AQT11" s="112"/>
      <c r="AQU11" s="112"/>
      <c r="AQV11" s="112"/>
      <c r="AQW11" s="112"/>
      <c r="AQX11" s="112"/>
      <c r="AQY11" s="112"/>
      <c r="AQZ11" s="112"/>
      <c r="ARA11" s="112"/>
      <c r="ARB11" s="112"/>
      <c r="ARC11" s="112"/>
      <c r="ARD11" s="112"/>
      <c r="ARE11" s="112"/>
      <c r="ARF11" s="112"/>
      <c r="ARG11" s="112"/>
      <c r="ARH11" s="112"/>
      <c r="ARI11" s="112"/>
      <c r="ARJ11" s="112"/>
      <c r="ARK11" s="112"/>
      <c r="ARL11" s="112"/>
      <c r="ARM11" s="112"/>
      <c r="ARN11" s="112"/>
      <c r="ARO11" s="112"/>
      <c r="ARP11" s="112"/>
      <c r="ARQ11" s="112"/>
      <c r="ARR11" s="112"/>
      <c r="ARS11" s="112"/>
      <c r="ART11" s="112"/>
      <c r="ARU11" s="112"/>
      <c r="ARV11" s="112"/>
      <c r="ARW11" s="112"/>
      <c r="ARX11" s="112"/>
      <c r="ARY11" s="112"/>
      <c r="ARZ11" s="112"/>
      <c r="ASA11" s="112"/>
      <c r="ASB11" s="112"/>
      <c r="ASC11" s="112"/>
      <c r="ASD11" s="112"/>
      <c r="ASE11" s="112"/>
      <c r="ASF11" s="112"/>
      <c r="ASG11" s="112"/>
      <c r="ASH11" s="112"/>
      <c r="ASI11" s="112"/>
      <c r="ASJ11" s="112"/>
      <c r="ASK11" s="112"/>
      <c r="ASL11" s="112"/>
      <c r="ASM11" s="112"/>
      <c r="ASN11" s="112"/>
      <c r="ASO11" s="112"/>
      <c r="ASP11" s="112"/>
      <c r="ASQ11" s="112"/>
      <c r="ASR11" s="112"/>
      <c r="ASS11" s="112"/>
      <c r="AST11" s="112"/>
      <c r="ASU11" s="112"/>
      <c r="ASV11" s="112"/>
      <c r="ASW11" s="112"/>
      <c r="ASX11" s="112"/>
      <c r="ASY11" s="112"/>
      <c r="ASZ11" s="112"/>
      <c r="ATA11" s="112"/>
      <c r="ATB11" s="112"/>
      <c r="ATC11" s="112"/>
      <c r="ATD11" s="112"/>
      <c r="ATE11" s="112"/>
      <c r="ATF11" s="112"/>
      <c r="ATG11" s="112"/>
      <c r="ATH11" s="112"/>
      <c r="ATI11" s="112"/>
      <c r="ATJ11" s="112"/>
      <c r="ATK11" s="112"/>
      <c r="ATL11" s="112"/>
      <c r="ATM11" s="112"/>
      <c r="ATN11" s="112"/>
      <c r="ATO11" s="112"/>
      <c r="ATP11" s="112"/>
      <c r="ATQ11" s="112"/>
      <c r="ATR11" s="112"/>
      <c r="ATS11" s="112"/>
      <c r="ATT11" s="112"/>
      <c r="ATU11" s="112"/>
      <c r="ATV11" s="112"/>
      <c r="ATW11" s="112"/>
      <c r="ATX11" s="112"/>
      <c r="ATY11" s="112"/>
      <c r="ATZ11" s="112"/>
      <c r="AUA11" s="112"/>
      <c r="AUB11" s="112"/>
      <c r="AUC11" s="112"/>
      <c r="AUD11" s="112"/>
      <c r="AUE11" s="112"/>
      <c r="AUF11" s="112"/>
      <c r="AUG11" s="112"/>
      <c r="AUH11" s="112"/>
      <c r="AUI11" s="112"/>
      <c r="AUJ11" s="112"/>
      <c r="AUK11" s="112"/>
      <c r="AUL11" s="112"/>
      <c r="AUM11" s="112"/>
      <c r="AUN11" s="112"/>
      <c r="AUO11" s="112"/>
      <c r="AUP11" s="112"/>
      <c r="AUQ11" s="112"/>
      <c r="AUR11" s="112"/>
      <c r="AUS11" s="112"/>
      <c r="AUT11" s="112"/>
      <c r="AUU11" s="112"/>
      <c r="AUV11" s="112"/>
      <c r="AUW11" s="112"/>
      <c r="AUX11" s="112"/>
      <c r="AUY11" s="112"/>
      <c r="AUZ11" s="112"/>
      <c r="AVA11" s="112"/>
      <c r="AVB11" s="112"/>
      <c r="AVC11" s="112"/>
      <c r="AVD11" s="112"/>
      <c r="AVE11" s="112"/>
      <c r="AVF11" s="112"/>
      <c r="AVG11" s="112"/>
      <c r="AVH11" s="112"/>
      <c r="AVI11" s="112"/>
      <c r="AVJ11" s="112"/>
      <c r="AVK11" s="112"/>
      <c r="AVL11" s="112"/>
      <c r="AVM11" s="112"/>
      <c r="AVN11" s="112"/>
      <c r="AVO11" s="112"/>
      <c r="AVP11" s="112"/>
      <c r="AVQ11" s="112"/>
      <c r="AVR11" s="112"/>
      <c r="AVS11" s="112"/>
      <c r="AVT11" s="112"/>
      <c r="AVU11" s="112"/>
      <c r="AVV11" s="112"/>
      <c r="AVW11" s="112"/>
      <c r="AVX11" s="112"/>
      <c r="AVY11" s="112"/>
      <c r="AVZ11" s="112"/>
      <c r="AWA11" s="112"/>
      <c r="AWB11" s="112"/>
      <c r="AWC11" s="112"/>
      <c r="AWD11" s="112"/>
      <c r="AWE11" s="112"/>
      <c r="AWF11" s="112"/>
      <c r="AWG11" s="112"/>
      <c r="AWH11" s="112"/>
      <c r="AWI11" s="112"/>
      <c r="AWJ11" s="112"/>
      <c r="AWK11" s="112"/>
      <c r="AWL11" s="112"/>
      <c r="AWM11" s="112"/>
      <c r="AWN11" s="112"/>
      <c r="AWO11" s="112"/>
      <c r="AWP11" s="112"/>
      <c r="AWQ11" s="112"/>
      <c r="AWR11" s="112"/>
      <c r="AWS11" s="112"/>
      <c r="AWT11" s="112"/>
      <c r="AWU11" s="112"/>
      <c r="AWV11" s="112"/>
      <c r="AWW11" s="112"/>
      <c r="AWX11" s="112"/>
      <c r="AWY11" s="112"/>
      <c r="AWZ11" s="112"/>
      <c r="AXA11" s="112"/>
      <c r="AXB11" s="112"/>
      <c r="AXC11" s="112"/>
      <c r="AXD11" s="112"/>
      <c r="AXE11" s="112"/>
      <c r="AXF11" s="112"/>
      <c r="AXG11" s="112"/>
      <c r="AXH11" s="112"/>
      <c r="AXI11" s="112"/>
      <c r="AXJ11" s="112"/>
      <c r="AXK11" s="112"/>
      <c r="AXL11" s="112"/>
      <c r="AXM11" s="112"/>
      <c r="AXN11" s="112"/>
      <c r="AXO11" s="112"/>
      <c r="AXP11" s="112"/>
      <c r="AXQ11" s="112"/>
      <c r="AXR11" s="112"/>
      <c r="AXS11" s="112"/>
      <c r="AXT11" s="112"/>
      <c r="AXU11" s="112"/>
      <c r="AXV11" s="112"/>
      <c r="AXW11" s="112"/>
      <c r="AXX11" s="112"/>
      <c r="AXY11" s="112"/>
      <c r="AXZ11" s="112"/>
      <c r="AYA11" s="112"/>
      <c r="AYB11" s="112"/>
      <c r="AYC11" s="112"/>
      <c r="AYD11" s="112"/>
      <c r="AYE11" s="112"/>
      <c r="AYF11" s="112"/>
      <c r="AYG11" s="112"/>
      <c r="AYH11" s="112"/>
      <c r="AYI11" s="112"/>
      <c r="AYJ11" s="112"/>
      <c r="AYK11" s="112"/>
      <c r="AYL11" s="112"/>
      <c r="AYM11" s="112"/>
      <c r="AYN11" s="112"/>
      <c r="AYO11" s="112"/>
      <c r="AYP11" s="112"/>
      <c r="AYQ11" s="112"/>
      <c r="AYR11" s="112"/>
      <c r="AYS11" s="112"/>
      <c r="AYT11" s="112"/>
      <c r="AYU11" s="112"/>
      <c r="AYV11" s="112"/>
      <c r="AYW11" s="112"/>
      <c r="AYX11" s="112"/>
      <c r="AYY11" s="112"/>
      <c r="AYZ11" s="112"/>
      <c r="AZA11" s="112"/>
      <c r="AZB11" s="112"/>
      <c r="AZC11" s="112"/>
      <c r="AZD11" s="112"/>
      <c r="AZE11" s="112"/>
      <c r="AZF11" s="112"/>
      <c r="AZG11" s="112"/>
      <c r="AZH11" s="112"/>
      <c r="AZI11" s="112"/>
      <c r="AZJ11" s="112"/>
      <c r="AZK11" s="112"/>
      <c r="AZL11" s="112"/>
      <c r="AZM11" s="112"/>
      <c r="AZN11" s="112"/>
      <c r="AZO11" s="112"/>
      <c r="AZP11" s="112"/>
      <c r="AZQ11" s="112"/>
      <c r="AZR11" s="112"/>
      <c r="AZS11" s="112"/>
      <c r="AZT11" s="112"/>
      <c r="AZU11" s="112"/>
      <c r="AZV11" s="112"/>
      <c r="AZW11" s="112"/>
      <c r="AZX11" s="112"/>
      <c r="AZY11" s="112"/>
      <c r="AZZ11" s="112"/>
      <c r="BAA11" s="112"/>
      <c r="BAB11" s="112"/>
      <c r="BAC11" s="112"/>
      <c r="BAD11" s="112"/>
      <c r="BAE11" s="112"/>
      <c r="BAF11" s="112"/>
      <c r="BAG11" s="112"/>
      <c r="BAH11" s="112"/>
      <c r="BAI11" s="112"/>
      <c r="BAJ11" s="112"/>
      <c r="BAK11" s="112"/>
      <c r="BAL11" s="112"/>
      <c r="BAM11" s="112"/>
      <c r="BAN11" s="112"/>
      <c r="BAO11" s="112"/>
      <c r="BAP11" s="112"/>
      <c r="BAQ11" s="112"/>
      <c r="BAR11" s="112"/>
      <c r="BAS11" s="112"/>
      <c r="BAT11" s="112"/>
      <c r="BAU11" s="112"/>
      <c r="BAV11" s="112"/>
      <c r="BAW11" s="112"/>
      <c r="BAX11" s="112"/>
      <c r="BAY11" s="112"/>
      <c r="BAZ11" s="112"/>
      <c r="BBA11" s="112"/>
      <c r="BBB11" s="112"/>
      <c r="BBC11" s="112"/>
      <c r="BBD11" s="112"/>
      <c r="BBE11" s="112"/>
      <c r="BBF11" s="112"/>
      <c r="BBG11" s="112"/>
      <c r="BBH11" s="112"/>
      <c r="BBI11" s="112"/>
      <c r="BBJ11" s="112"/>
      <c r="BBK11" s="112"/>
      <c r="BBL11" s="112"/>
      <c r="BBM11" s="112"/>
      <c r="BBN11" s="112"/>
      <c r="BBO11" s="112"/>
      <c r="BBP11" s="112"/>
      <c r="BBQ11" s="112"/>
      <c r="BBR11" s="112"/>
      <c r="BBS11" s="112"/>
      <c r="BBT11" s="112"/>
      <c r="BBU11" s="112"/>
      <c r="BBV11" s="112"/>
      <c r="BBW11" s="112"/>
      <c r="BBX11" s="112"/>
      <c r="BBY11" s="112"/>
      <c r="BBZ11" s="112"/>
      <c r="BCA11" s="112"/>
      <c r="BCB11" s="112"/>
      <c r="BCC11" s="112"/>
      <c r="BCD11" s="112"/>
      <c r="BCE11" s="112"/>
      <c r="BCF11" s="112"/>
      <c r="BCG11" s="112"/>
      <c r="BCH11" s="112"/>
      <c r="BCI11" s="112"/>
      <c r="BCJ11" s="112"/>
      <c r="BCK11" s="112"/>
      <c r="BCL11" s="112"/>
      <c r="BCM11" s="112"/>
      <c r="BCN11" s="112"/>
      <c r="BCO11" s="112"/>
      <c r="BCP11" s="112"/>
      <c r="BCQ11" s="112"/>
      <c r="BCR11" s="112"/>
      <c r="BCS11" s="112"/>
      <c r="BCT11" s="112"/>
      <c r="BCU11" s="112"/>
      <c r="BCV11" s="112"/>
      <c r="BCW11" s="112"/>
      <c r="BCX11" s="112"/>
      <c r="BCY11" s="112"/>
      <c r="BCZ11" s="112"/>
      <c r="BDA11" s="112"/>
      <c r="BDB11" s="112"/>
      <c r="BDC11" s="112"/>
      <c r="BDD11" s="112"/>
      <c r="BDE11" s="112"/>
      <c r="BDF11" s="112"/>
      <c r="BDG11" s="112"/>
      <c r="BDH11" s="112"/>
      <c r="BDI11" s="112"/>
      <c r="BDJ11" s="112"/>
      <c r="BDK11" s="112"/>
      <c r="BDL11" s="112"/>
      <c r="BDM11" s="112"/>
      <c r="BDN11" s="112"/>
      <c r="BDO11" s="112"/>
      <c r="BDP11" s="112"/>
      <c r="BDQ11" s="112"/>
      <c r="BDR11" s="112"/>
      <c r="BDS11" s="112"/>
      <c r="BDT11" s="112"/>
      <c r="BDU11" s="112"/>
      <c r="BDV11" s="112"/>
      <c r="BDW11" s="112"/>
      <c r="BDX11" s="112"/>
      <c r="BDY11" s="112"/>
      <c r="BDZ11" s="112"/>
      <c r="BEA11" s="112"/>
      <c r="BEB11" s="112"/>
      <c r="BEC11" s="112"/>
      <c r="BED11" s="112"/>
      <c r="BEE11" s="112"/>
      <c r="BEF11" s="112"/>
      <c r="BEG11" s="112"/>
      <c r="BEH11" s="112"/>
      <c r="BEI11" s="112"/>
      <c r="BEJ11" s="112"/>
      <c r="BEK11" s="112"/>
      <c r="BEL11" s="112"/>
      <c r="BEM11" s="112"/>
      <c r="BEN11" s="112"/>
      <c r="BEO11" s="112"/>
      <c r="BEP11" s="112"/>
      <c r="BEQ11" s="112"/>
      <c r="BER11" s="112"/>
      <c r="BES11" s="112"/>
      <c r="BET11" s="112"/>
      <c r="BEU11" s="112"/>
      <c r="BEV11" s="112"/>
      <c r="BEW11" s="112"/>
      <c r="BEX11" s="112"/>
      <c r="BEY11" s="112"/>
      <c r="BEZ11" s="112"/>
      <c r="BFA11" s="112"/>
      <c r="BFB11" s="112"/>
      <c r="BFC11" s="112"/>
      <c r="BFD11" s="112"/>
      <c r="BFE11" s="112"/>
      <c r="BFF11" s="112"/>
      <c r="BFG11" s="112"/>
      <c r="BFH11" s="112"/>
      <c r="BFI11" s="112"/>
      <c r="BFJ11" s="112"/>
      <c r="BFK11" s="112"/>
      <c r="BFL11" s="112"/>
      <c r="BFM11" s="112"/>
      <c r="BFN11" s="112"/>
      <c r="BFO11" s="112"/>
      <c r="BFP11" s="112"/>
      <c r="BFQ11" s="112"/>
      <c r="BFR11" s="112"/>
      <c r="BFS11" s="112"/>
      <c r="BFT11" s="112"/>
      <c r="BFU11" s="112"/>
      <c r="BFV11" s="112"/>
      <c r="BFW11" s="112"/>
      <c r="BFX11" s="112"/>
      <c r="BFY11" s="112"/>
      <c r="BFZ11" s="112"/>
      <c r="BGA11" s="112"/>
      <c r="BGB11" s="112"/>
      <c r="BGC11" s="112"/>
      <c r="BGD11" s="112"/>
      <c r="BGE11" s="112"/>
      <c r="BGF11" s="112"/>
      <c r="BGG11" s="112"/>
      <c r="BGH11" s="112"/>
      <c r="BGI11" s="112"/>
      <c r="BGJ11" s="112"/>
      <c r="BGK11" s="112"/>
      <c r="BGL11" s="112"/>
      <c r="BGM11" s="112"/>
      <c r="BGN11" s="112"/>
      <c r="BGO11" s="112"/>
      <c r="BGP11" s="112"/>
      <c r="BGQ11" s="112"/>
      <c r="BGR11" s="112"/>
      <c r="BGS11" s="112"/>
      <c r="BGT11" s="112"/>
      <c r="BGU11" s="112"/>
      <c r="BGV11" s="112"/>
      <c r="BGW11" s="112"/>
      <c r="BGX11" s="112"/>
      <c r="BGY11" s="112"/>
      <c r="BGZ11" s="112"/>
      <c r="BHA11" s="112"/>
      <c r="BHB11" s="112"/>
      <c r="BHC11" s="112"/>
      <c r="BHD11" s="112"/>
      <c r="BHE11" s="112"/>
      <c r="BHF11" s="112"/>
      <c r="BHG11" s="112"/>
      <c r="BHH11" s="112"/>
      <c r="BHI11" s="112"/>
      <c r="BHJ11" s="112"/>
      <c r="BHK11" s="112"/>
      <c r="BHL11" s="112"/>
      <c r="BHM11" s="112"/>
      <c r="BHN11" s="112"/>
      <c r="BHO11" s="112"/>
      <c r="BHP11" s="112"/>
      <c r="BHQ11" s="112"/>
      <c r="BHR11" s="112"/>
      <c r="BHS11" s="112"/>
      <c r="BHT11" s="112"/>
      <c r="BHU11" s="112"/>
      <c r="BHV11" s="112"/>
      <c r="BHW11" s="112"/>
      <c r="BHX11" s="112"/>
      <c r="BHY11" s="112"/>
      <c r="BHZ11" s="112"/>
      <c r="BIA11" s="112"/>
      <c r="BIB11" s="112"/>
      <c r="BIC11" s="112"/>
      <c r="BID11" s="112"/>
      <c r="BIE11" s="112"/>
      <c r="BIF11" s="112"/>
      <c r="BIG11" s="112"/>
      <c r="BIH11" s="112"/>
      <c r="BII11" s="112"/>
      <c r="BIJ11" s="112"/>
      <c r="BIK11" s="112"/>
      <c r="BIL11" s="112"/>
      <c r="BIM11" s="112"/>
      <c r="BIN11" s="112"/>
      <c r="BIO11" s="112"/>
      <c r="BIP11" s="112"/>
      <c r="BIQ11" s="112"/>
      <c r="BIR11" s="112"/>
      <c r="BIS11" s="112"/>
      <c r="BIT11" s="112"/>
      <c r="BIU11" s="112"/>
      <c r="BIV11" s="112"/>
      <c r="BIW11" s="112"/>
      <c r="BIX11" s="112"/>
      <c r="BIY11" s="112"/>
      <c r="BIZ11" s="112"/>
      <c r="BJA11" s="112"/>
      <c r="BJB11" s="112"/>
      <c r="BJC11" s="112"/>
      <c r="BJD11" s="112"/>
      <c r="BJE11" s="112"/>
      <c r="BJF11" s="112"/>
      <c r="BJG11" s="112"/>
      <c r="BJH11" s="112"/>
      <c r="BJI11" s="112"/>
      <c r="BJJ11" s="112"/>
      <c r="BJK11" s="112"/>
      <c r="BJL11" s="112"/>
      <c r="BJM11" s="112"/>
      <c r="BJN11" s="112"/>
      <c r="BJO11" s="112"/>
      <c r="BJP11" s="112"/>
      <c r="BJQ11" s="112"/>
      <c r="BJR11" s="112"/>
      <c r="BJS11" s="112"/>
      <c r="BJT11" s="112"/>
      <c r="BJU11" s="112"/>
      <c r="BJV11" s="112"/>
      <c r="BJW11" s="112"/>
      <c r="BJX11" s="112"/>
      <c r="BJY11" s="112"/>
      <c r="BJZ11" s="112"/>
      <c r="BKA11" s="112"/>
      <c r="BKB11" s="112"/>
      <c r="BKC11" s="112"/>
      <c r="BKD11" s="112"/>
      <c r="BKE11" s="112"/>
      <c r="BKF11" s="112"/>
      <c r="BKG11" s="112"/>
      <c r="BKH11" s="112"/>
      <c r="BKI11" s="112"/>
      <c r="BKJ11" s="112"/>
      <c r="BKK11" s="112"/>
      <c r="BKL11" s="112"/>
      <c r="BKM11" s="112"/>
      <c r="BKN11" s="112"/>
      <c r="BKO11" s="112"/>
      <c r="BKP11" s="112"/>
      <c r="BKQ11" s="112"/>
      <c r="BKR11" s="112"/>
      <c r="BKS11" s="112"/>
      <c r="BKT11" s="112"/>
      <c r="BKU11" s="112"/>
      <c r="BKV11" s="112"/>
      <c r="BKW11" s="112"/>
      <c r="BKX11" s="112"/>
      <c r="BKY11" s="112"/>
      <c r="BKZ11" s="112"/>
      <c r="BLA11" s="112"/>
      <c r="BLB11" s="112"/>
      <c r="BLC11" s="112"/>
      <c r="BLD11" s="112"/>
      <c r="BLE11" s="112"/>
      <c r="BLF11" s="112"/>
      <c r="BLG11" s="112"/>
      <c r="BLH11" s="112"/>
      <c r="BLI11" s="112"/>
      <c r="BLJ11" s="112"/>
      <c r="BLK11" s="112"/>
      <c r="BLL11" s="112"/>
      <c r="BLM11" s="112"/>
      <c r="BLN11" s="112"/>
      <c r="BLO11" s="112"/>
      <c r="BLP11" s="112"/>
      <c r="BLQ11" s="112"/>
      <c r="BLR11" s="112"/>
      <c r="BLS11" s="112"/>
      <c r="BLT11" s="112"/>
      <c r="BLU11" s="112"/>
      <c r="BLV11" s="112"/>
      <c r="BLW11" s="112"/>
      <c r="BLX11" s="112"/>
      <c r="BLY11" s="112"/>
      <c r="BLZ11" s="112"/>
      <c r="BMA11" s="112"/>
      <c r="BMB11" s="112"/>
      <c r="BMC11" s="112"/>
      <c r="BMD11" s="112"/>
      <c r="BME11" s="112"/>
      <c r="BMF11" s="112"/>
      <c r="BMG11" s="112"/>
      <c r="BMH11" s="112"/>
      <c r="BMI11" s="112"/>
      <c r="BMJ11" s="112"/>
      <c r="BMK11" s="112"/>
      <c r="BML11" s="112"/>
      <c r="BMM11" s="112"/>
      <c r="BMN11" s="112"/>
      <c r="BMO11" s="112"/>
      <c r="BMP11" s="112"/>
      <c r="BMQ11" s="112"/>
      <c r="BMR11" s="112"/>
      <c r="BMS11" s="112"/>
      <c r="BMT11" s="112"/>
      <c r="BMU11" s="112"/>
      <c r="BMV11" s="112"/>
      <c r="BMW11" s="112"/>
      <c r="BMX11" s="112"/>
      <c r="BMY11" s="112"/>
      <c r="BMZ11" s="112"/>
      <c r="BNA11" s="112"/>
      <c r="BNB11" s="112"/>
      <c r="BNC11" s="112"/>
      <c r="BND11" s="112"/>
      <c r="BNE11" s="112"/>
      <c r="BNF11" s="112"/>
      <c r="BNG11" s="112"/>
      <c r="BNH11" s="112"/>
      <c r="BNI11" s="112"/>
      <c r="BNJ11" s="112"/>
      <c r="BNK11" s="112"/>
      <c r="BNL11" s="112"/>
      <c r="BNM11" s="112"/>
      <c r="BNN11" s="112"/>
      <c r="BNO11" s="112"/>
      <c r="BNP11" s="112"/>
      <c r="BNQ11" s="112"/>
      <c r="BNR11" s="112"/>
      <c r="BNS11" s="112"/>
      <c r="BNT11" s="112"/>
      <c r="BNU11" s="112"/>
      <c r="BNV11" s="112"/>
      <c r="BNW11" s="112"/>
      <c r="BNX11" s="112"/>
      <c r="BNY11" s="112"/>
      <c r="BNZ11" s="112"/>
      <c r="BOA11" s="112"/>
      <c r="BOB11" s="112"/>
      <c r="BOC11" s="112"/>
      <c r="BOD11" s="112"/>
      <c r="BOE11" s="112"/>
      <c r="BOF11" s="112"/>
      <c r="BOG11" s="112"/>
      <c r="BOH11" s="112"/>
      <c r="BOI11" s="112"/>
      <c r="BOJ11" s="112"/>
      <c r="BOK11" s="112"/>
      <c r="BOL11" s="112"/>
      <c r="BOM11" s="112"/>
      <c r="BON11" s="112"/>
      <c r="BOO11" s="112"/>
      <c r="BOP11" s="112"/>
      <c r="BOQ11" s="112"/>
      <c r="BOR11" s="112"/>
      <c r="BOS11" s="112"/>
      <c r="BOT11" s="112"/>
      <c r="BOU11" s="112"/>
      <c r="BOV11" s="112"/>
      <c r="BOW11" s="112"/>
      <c r="BOX11" s="112"/>
      <c r="BOY11" s="112"/>
      <c r="BOZ11" s="112"/>
      <c r="BPA11" s="112"/>
      <c r="BPB11" s="112"/>
      <c r="BPC11" s="112"/>
      <c r="BPD11" s="112"/>
      <c r="BPE11" s="112"/>
      <c r="BPF11" s="112"/>
      <c r="BPG11" s="112"/>
      <c r="BPH11" s="112"/>
      <c r="BPI11" s="112"/>
      <c r="BPJ11" s="112"/>
      <c r="BPK11" s="112"/>
      <c r="BPL11" s="112"/>
      <c r="BPM11" s="112"/>
      <c r="BPN11" s="112"/>
      <c r="BPO11" s="112"/>
      <c r="BPP11" s="112"/>
      <c r="BPQ11" s="112"/>
      <c r="BPR11" s="112"/>
      <c r="BPS11" s="112"/>
      <c r="BPT11" s="112"/>
      <c r="BPU11" s="112"/>
      <c r="BPV11" s="112"/>
      <c r="BPW11" s="112"/>
      <c r="BPX11" s="112"/>
      <c r="BPY11" s="112"/>
      <c r="BPZ11" s="112"/>
      <c r="BQA11" s="112"/>
      <c r="BQB11" s="112"/>
      <c r="BQC11" s="112"/>
      <c r="BQD11" s="112"/>
      <c r="BQE11" s="112"/>
      <c r="BQF11" s="112"/>
      <c r="BQG11" s="112"/>
      <c r="BQH11" s="112"/>
      <c r="BQI11" s="112"/>
      <c r="BQJ11" s="112"/>
      <c r="BQK11" s="112"/>
      <c r="BQL11" s="112"/>
      <c r="BQM11" s="112"/>
      <c r="BQN11" s="112"/>
      <c r="BQO11" s="112"/>
      <c r="BQP11" s="112"/>
      <c r="BQQ11" s="112"/>
      <c r="BQR11" s="112"/>
      <c r="BQS11" s="112"/>
      <c r="BQT11" s="112"/>
      <c r="BQU11" s="112"/>
      <c r="BQV11" s="112"/>
      <c r="BQW11" s="112"/>
      <c r="BQX11" s="112"/>
      <c r="BQY11" s="112"/>
      <c r="BQZ11" s="112"/>
      <c r="BRA11" s="112"/>
      <c r="BRB11" s="112"/>
      <c r="BRC11" s="112"/>
      <c r="BRD11" s="112"/>
      <c r="BRE11" s="112"/>
      <c r="BRF11" s="112"/>
      <c r="BRG11" s="112"/>
      <c r="BRH11" s="112"/>
      <c r="BRI11" s="112"/>
      <c r="BRJ11" s="112"/>
      <c r="BRK11" s="112"/>
      <c r="BRL11" s="112"/>
      <c r="BRM11" s="112"/>
      <c r="BRN11" s="112"/>
      <c r="BRO11" s="112"/>
      <c r="BRP11" s="112"/>
      <c r="BRQ11" s="112"/>
      <c r="BRR11" s="112"/>
      <c r="BRS11" s="112"/>
      <c r="BRT11" s="112"/>
      <c r="BRU11" s="112"/>
      <c r="BRV11" s="112"/>
      <c r="BRW11" s="112"/>
      <c r="BRX11" s="112"/>
      <c r="BRY11" s="112"/>
      <c r="BRZ11" s="112"/>
      <c r="BSA11" s="112"/>
      <c r="BSB11" s="112"/>
      <c r="BSC11" s="112"/>
      <c r="BSD11" s="112"/>
      <c r="BSE11" s="112"/>
      <c r="BSF11" s="112"/>
      <c r="BSG11" s="112"/>
      <c r="BSH11" s="112"/>
      <c r="BSI11" s="112"/>
      <c r="BSJ11" s="112"/>
      <c r="BSK11" s="112"/>
      <c r="BSL11" s="112"/>
      <c r="BSM11" s="112"/>
      <c r="BSN11" s="112"/>
      <c r="BSO11" s="112"/>
      <c r="BSP11" s="112"/>
      <c r="BSQ11" s="112"/>
      <c r="BSR11" s="112"/>
      <c r="BSS11" s="112"/>
      <c r="BST11" s="112"/>
      <c r="BSU11" s="112"/>
      <c r="BSV11" s="112"/>
      <c r="BSW11" s="112"/>
      <c r="BSX11" s="112"/>
      <c r="BSY11" s="112"/>
      <c r="BSZ11" s="112"/>
      <c r="BTA11" s="112"/>
      <c r="BTB11" s="112"/>
      <c r="BTC11" s="112"/>
      <c r="BTD11" s="112"/>
      <c r="BTE11" s="112"/>
      <c r="BTF11" s="112"/>
      <c r="BTG11" s="112"/>
      <c r="BTH11" s="112"/>
      <c r="BTI11" s="112"/>
      <c r="BTJ11" s="112"/>
      <c r="BTK11" s="112"/>
      <c r="BTL11" s="112"/>
      <c r="BTM11" s="112"/>
      <c r="BTN11" s="112"/>
      <c r="BTO11" s="112"/>
      <c r="BTP11" s="112"/>
      <c r="BTQ11" s="112"/>
      <c r="BTR11" s="112"/>
      <c r="BTS11" s="112"/>
      <c r="BTT11" s="112"/>
      <c r="BTU11" s="112"/>
      <c r="BTV11" s="112"/>
      <c r="BTW11" s="112"/>
      <c r="BTX11" s="112"/>
      <c r="BTY11" s="112"/>
      <c r="BTZ11" s="112"/>
      <c r="BUA11" s="112"/>
      <c r="BUB11" s="112"/>
      <c r="BUC11" s="112"/>
      <c r="BUD11" s="112"/>
      <c r="BUE11" s="112"/>
      <c r="BUF11" s="112"/>
      <c r="BUG11" s="112"/>
      <c r="BUH11" s="112"/>
      <c r="BUI11" s="112"/>
      <c r="BUJ11" s="112"/>
      <c r="BUK11" s="112"/>
      <c r="BUL11" s="112"/>
      <c r="BUM11" s="112"/>
      <c r="BUN11" s="112"/>
      <c r="BUO11" s="112"/>
      <c r="BUP11" s="112"/>
      <c r="BUQ11" s="112"/>
      <c r="BUR11" s="112"/>
      <c r="BUS11" s="112"/>
      <c r="BUT11" s="112"/>
      <c r="BUU11" s="112"/>
      <c r="BUV11" s="112"/>
      <c r="BUW11" s="112"/>
      <c r="BUX11" s="112"/>
      <c r="BUY11" s="112"/>
      <c r="BUZ11" s="112"/>
      <c r="BVA11" s="112"/>
      <c r="BVB11" s="112"/>
      <c r="BVC11" s="112"/>
      <c r="BVD11" s="112"/>
      <c r="BVE11" s="112"/>
      <c r="BVF11" s="112"/>
      <c r="BVG11" s="112"/>
      <c r="BVH11" s="112"/>
      <c r="BVI11" s="112"/>
      <c r="BVJ11" s="112"/>
      <c r="BVK11" s="112"/>
      <c r="BVL11" s="112"/>
      <c r="BVM11" s="112"/>
      <c r="BVN11" s="112"/>
      <c r="BVO11" s="112"/>
      <c r="BVP11" s="112"/>
      <c r="BVQ11" s="112"/>
      <c r="BVR11" s="112"/>
      <c r="BVS11" s="112"/>
      <c r="BVT11" s="112"/>
      <c r="BVU11" s="112"/>
      <c r="BVV11" s="112"/>
      <c r="BVW11" s="112"/>
      <c r="BVX11" s="112"/>
      <c r="BVY11" s="112"/>
      <c r="BVZ11" s="112"/>
      <c r="BWA11" s="112"/>
      <c r="BWB11" s="112"/>
      <c r="BWC11" s="112"/>
      <c r="BWD11" s="112"/>
      <c r="BWE11" s="112"/>
      <c r="BWF11" s="112"/>
      <c r="BWG11" s="112"/>
      <c r="BWH11" s="112"/>
      <c r="BWI11" s="112"/>
      <c r="BWJ11" s="112"/>
      <c r="BWK11" s="112"/>
      <c r="BWL11" s="112"/>
      <c r="BWM11" s="112"/>
      <c r="BWN11" s="112"/>
      <c r="BWO11" s="112"/>
      <c r="BWP11" s="112"/>
      <c r="BWQ11" s="112"/>
      <c r="BWR11" s="112"/>
      <c r="BWS11" s="112"/>
      <c r="BWT11" s="112"/>
      <c r="BWU11" s="112"/>
      <c r="BWV11" s="112"/>
      <c r="BWW11" s="112"/>
      <c r="BWX11" s="112"/>
      <c r="BWY11" s="112"/>
      <c r="BWZ11" s="112"/>
      <c r="BXA11" s="112"/>
      <c r="BXB11" s="112"/>
      <c r="BXC11" s="112"/>
      <c r="BXD11" s="112"/>
      <c r="BXE11" s="112"/>
      <c r="BXF11" s="112"/>
      <c r="BXG11" s="112"/>
      <c r="BXH11" s="112"/>
      <c r="BXI11" s="112"/>
      <c r="BXJ11" s="112"/>
      <c r="BXK11" s="112"/>
      <c r="BXL11" s="112"/>
      <c r="BXM11" s="112"/>
      <c r="BXN11" s="112"/>
      <c r="BXO11" s="112"/>
      <c r="BXP11" s="112"/>
      <c r="BXQ11" s="112"/>
      <c r="BXR11" s="112"/>
      <c r="BXS11" s="112"/>
      <c r="BXT11" s="112"/>
      <c r="BXU11" s="112"/>
      <c r="BXV11" s="112"/>
      <c r="BXW11" s="112"/>
      <c r="BXX11" s="112"/>
      <c r="BXY11" s="112"/>
      <c r="BXZ11" s="112"/>
      <c r="BYA11" s="112"/>
      <c r="BYB11" s="112"/>
      <c r="BYC11" s="112"/>
      <c r="BYD11" s="112"/>
      <c r="BYE11" s="112"/>
      <c r="BYF11" s="112"/>
      <c r="BYG11" s="112"/>
      <c r="BYH11" s="112"/>
      <c r="BYI11" s="112"/>
      <c r="BYJ11" s="112"/>
      <c r="BYK11" s="112"/>
      <c r="BYL11" s="112"/>
      <c r="BYM11" s="112"/>
      <c r="BYN11" s="112"/>
      <c r="BYO11" s="112"/>
      <c r="BYP11" s="112"/>
      <c r="BYQ11" s="112"/>
      <c r="BYR11" s="112"/>
      <c r="BYS11" s="112"/>
      <c r="BYT11" s="112"/>
      <c r="BYU11" s="112"/>
      <c r="BYV11" s="112"/>
      <c r="BYW11" s="112"/>
      <c r="BYX11" s="112"/>
      <c r="BYY11" s="112"/>
      <c r="BYZ11" s="112"/>
      <c r="BZA11" s="112"/>
      <c r="BZB11" s="112"/>
      <c r="BZC11" s="112"/>
      <c r="BZD11" s="112"/>
      <c r="BZE11" s="112"/>
      <c r="BZF11" s="112"/>
      <c r="BZG11" s="112"/>
      <c r="BZH11" s="112"/>
      <c r="BZI11" s="112"/>
      <c r="BZJ11" s="112"/>
      <c r="BZK11" s="112"/>
      <c r="BZL11" s="112"/>
      <c r="BZM11" s="112"/>
      <c r="BZN11" s="112"/>
      <c r="BZO11" s="112"/>
      <c r="BZP11" s="112"/>
      <c r="BZQ11" s="112"/>
      <c r="BZR11" s="112"/>
      <c r="BZS11" s="112"/>
      <c r="BZT11" s="112"/>
      <c r="BZU11" s="112"/>
      <c r="BZV11" s="112"/>
      <c r="BZW11" s="112"/>
      <c r="BZX11" s="112"/>
      <c r="BZY11" s="112"/>
      <c r="BZZ11" s="112"/>
      <c r="CAA11" s="112"/>
      <c r="CAB11" s="112"/>
      <c r="CAC11" s="112"/>
      <c r="CAD11" s="112"/>
      <c r="CAE11" s="112"/>
      <c r="CAF11" s="112"/>
      <c r="CAG11" s="112"/>
      <c r="CAH11" s="112"/>
      <c r="CAI11" s="112"/>
      <c r="CAJ11" s="112"/>
      <c r="CAK11" s="112"/>
      <c r="CAL11" s="112"/>
      <c r="CAM11" s="112"/>
      <c r="CAN11" s="112"/>
      <c r="CAO11" s="112"/>
      <c r="CAP11" s="112"/>
      <c r="CAQ11" s="112"/>
      <c r="CAR11" s="112"/>
      <c r="CAS11" s="112"/>
      <c r="CAT11" s="112"/>
      <c r="CAU11" s="112"/>
      <c r="CAV11" s="112"/>
      <c r="CAW11" s="112"/>
      <c r="CAX11" s="112"/>
      <c r="CAY11" s="112"/>
      <c r="CAZ11" s="112"/>
      <c r="CBA11" s="112"/>
      <c r="CBB11" s="112"/>
      <c r="CBC11" s="112"/>
      <c r="CBD11" s="112"/>
      <c r="CBE11" s="112"/>
      <c r="CBF11" s="112"/>
      <c r="CBG11" s="112"/>
      <c r="CBH11" s="112"/>
      <c r="CBI11" s="112"/>
      <c r="CBJ11" s="112"/>
      <c r="CBK11" s="112"/>
      <c r="CBL11" s="112"/>
      <c r="CBM11" s="112"/>
      <c r="CBN11" s="112"/>
      <c r="CBO11" s="112"/>
      <c r="CBP11" s="112"/>
      <c r="CBQ11" s="112"/>
      <c r="CBR11" s="112"/>
      <c r="CBS11" s="112"/>
      <c r="CBT11" s="112"/>
      <c r="CBU11" s="112"/>
      <c r="CBV11" s="112"/>
      <c r="CBW11" s="112"/>
      <c r="CBX11" s="112"/>
      <c r="CBY11" s="112"/>
      <c r="CBZ11" s="112"/>
      <c r="CCA11" s="112"/>
      <c r="CCB11" s="112"/>
      <c r="CCC11" s="112"/>
      <c r="CCD11" s="112"/>
      <c r="CCE11" s="112"/>
      <c r="CCF11" s="112"/>
      <c r="CCG11" s="112"/>
      <c r="CCH11" s="112"/>
      <c r="CCI11" s="112"/>
      <c r="CCJ11" s="112"/>
      <c r="CCK11" s="112"/>
      <c r="CCL11" s="112"/>
      <c r="CCM11" s="112"/>
      <c r="CCN11" s="112"/>
      <c r="CCO11" s="112"/>
      <c r="CCP11" s="112"/>
      <c r="CCQ11" s="112"/>
      <c r="CCR11" s="112"/>
      <c r="CCS11" s="112"/>
      <c r="CCT11" s="112"/>
      <c r="CCU11" s="112"/>
      <c r="CCV11" s="112"/>
      <c r="CCW11" s="112"/>
      <c r="CCX11" s="112"/>
      <c r="CCY11" s="112"/>
      <c r="CCZ11" s="112"/>
      <c r="CDA11" s="112"/>
      <c r="CDB11" s="112"/>
      <c r="CDC11" s="112"/>
      <c r="CDD11" s="112"/>
      <c r="CDE11" s="112"/>
      <c r="CDF11" s="112"/>
      <c r="CDG11" s="112"/>
      <c r="CDH11" s="112"/>
      <c r="CDI11" s="112"/>
      <c r="CDJ11" s="112"/>
      <c r="CDK11" s="112"/>
      <c r="CDL11" s="112"/>
      <c r="CDM11" s="112"/>
      <c r="CDN11" s="112"/>
      <c r="CDO11" s="112"/>
      <c r="CDP11" s="112"/>
      <c r="CDQ11" s="112"/>
      <c r="CDR11" s="112"/>
      <c r="CDS11" s="112"/>
      <c r="CDT11" s="112"/>
      <c r="CDU11" s="112"/>
      <c r="CDV11" s="112"/>
      <c r="CDW11" s="112"/>
      <c r="CDX11" s="112"/>
      <c r="CDY11" s="112"/>
      <c r="CDZ11" s="112"/>
      <c r="CEA11" s="112"/>
      <c r="CEB11" s="112"/>
      <c r="CEC11" s="112"/>
      <c r="CED11" s="112"/>
      <c r="CEE11" s="112"/>
      <c r="CEF11" s="112"/>
      <c r="CEG11" s="112"/>
      <c r="CEH11" s="112"/>
      <c r="CEI11" s="112"/>
      <c r="CEJ11" s="112"/>
      <c r="CEK11" s="112"/>
      <c r="CEL11" s="112"/>
      <c r="CEM11" s="112"/>
      <c r="CEN11" s="112"/>
      <c r="CEO11" s="112"/>
      <c r="CEP11" s="112"/>
      <c r="CEQ11" s="112"/>
      <c r="CER11" s="112"/>
      <c r="CES11" s="112"/>
      <c r="CET11" s="112"/>
      <c r="CEU11" s="112"/>
      <c r="CEV11" s="112"/>
      <c r="CEW11" s="112"/>
      <c r="CEX11" s="112"/>
      <c r="CEY11" s="112"/>
      <c r="CEZ11" s="112"/>
      <c r="CFA11" s="112"/>
      <c r="CFB11" s="112"/>
      <c r="CFC11" s="112"/>
      <c r="CFD11" s="112"/>
      <c r="CFE11" s="112"/>
      <c r="CFF11" s="112"/>
      <c r="CFG11" s="112"/>
      <c r="CFH11" s="112"/>
      <c r="CFI11" s="112"/>
      <c r="CFJ11" s="112"/>
      <c r="CFK11" s="112"/>
      <c r="CFL11" s="112"/>
      <c r="CFM11" s="112"/>
      <c r="CFN11" s="112"/>
      <c r="CFO11" s="112"/>
      <c r="CFP11" s="112"/>
      <c r="CFQ11" s="112"/>
      <c r="CFR11" s="112"/>
      <c r="CFS11" s="112"/>
      <c r="CFT11" s="112"/>
      <c r="CFU11" s="112"/>
      <c r="CFV11" s="112"/>
      <c r="CFW11" s="112"/>
      <c r="CFX11" s="112"/>
      <c r="CFY11" s="112"/>
      <c r="CFZ11" s="112"/>
      <c r="CGA11" s="112"/>
      <c r="CGB11" s="112"/>
      <c r="CGC11" s="112"/>
      <c r="CGD11" s="112"/>
      <c r="CGE11" s="112"/>
      <c r="CGF11" s="112"/>
      <c r="CGG11" s="112"/>
      <c r="CGH11" s="112"/>
      <c r="CGI11" s="112"/>
      <c r="CGJ11" s="112"/>
      <c r="CGK11" s="112"/>
      <c r="CGL11" s="112"/>
      <c r="CGM11" s="112"/>
      <c r="CGN11" s="112"/>
      <c r="CGO11" s="112"/>
      <c r="CGP11" s="112"/>
      <c r="CGQ11" s="112"/>
      <c r="CGR11" s="112"/>
      <c r="CGS11" s="112"/>
      <c r="CGT11" s="112"/>
      <c r="CGU11" s="112"/>
      <c r="CGV11" s="112"/>
      <c r="CGW11" s="112"/>
      <c r="CGX11" s="112"/>
      <c r="CGY11" s="112"/>
      <c r="CGZ11" s="112"/>
      <c r="CHA11" s="112"/>
      <c r="CHB11" s="112"/>
      <c r="CHC11" s="112"/>
      <c r="CHD11" s="112"/>
      <c r="CHE11" s="112"/>
      <c r="CHF11" s="112"/>
      <c r="CHG11" s="112"/>
      <c r="CHH11" s="112"/>
      <c r="CHI11" s="112"/>
      <c r="CHJ11" s="112"/>
      <c r="CHK11" s="112"/>
      <c r="CHL11" s="112"/>
      <c r="CHM11" s="112"/>
      <c r="CHN11" s="112"/>
      <c r="CHO11" s="112"/>
      <c r="CHP11" s="112"/>
      <c r="CHQ11" s="112"/>
      <c r="CHR11" s="112"/>
      <c r="CHS11" s="112"/>
      <c r="CHT11" s="112"/>
      <c r="CHU11" s="112"/>
      <c r="CHV11" s="112"/>
      <c r="CHW11" s="112"/>
      <c r="CHX11" s="112"/>
      <c r="CHY11" s="112"/>
      <c r="CHZ11" s="112"/>
      <c r="CIA11" s="112"/>
      <c r="CIB11" s="112"/>
      <c r="CIC11" s="112"/>
      <c r="CID11" s="112"/>
      <c r="CIE11" s="112"/>
      <c r="CIF11" s="112"/>
      <c r="CIG11" s="112"/>
      <c r="CIH11" s="112"/>
      <c r="CII11" s="112"/>
      <c r="CIJ11" s="112"/>
      <c r="CIK11" s="112"/>
      <c r="CIL11" s="112"/>
      <c r="CIM11" s="112"/>
      <c r="CIN11" s="112"/>
      <c r="CIO11" s="112"/>
      <c r="CIP11" s="112"/>
      <c r="CIQ11" s="112"/>
      <c r="CIR11" s="112"/>
      <c r="CIS11" s="112"/>
      <c r="CIT11" s="112"/>
      <c r="CIU11" s="112"/>
      <c r="CIV11" s="112"/>
      <c r="CIW11" s="112"/>
      <c r="CIX11" s="112"/>
      <c r="CIY11" s="112"/>
      <c r="CIZ11" s="112"/>
      <c r="CJA11" s="112"/>
      <c r="CJB11" s="112"/>
      <c r="CJC11" s="112"/>
      <c r="CJD11" s="112"/>
      <c r="CJE11" s="112"/>
      <c r="CJF11" s="112"/>
      <c r="CJG11" s="112"/>
      <c r="CJH11" s="112"/>
      <c r="CJI11" s="112"/>
      <c r="CJJ11" s="112"/>
      <c r="CJK11" s="112"/>
      <c r="CJL11" s="112"/>
      <c r="CJM11" s="112"/>
      <c r="CJN11" s="112"/>
      <c r="CJO11" s="112"/>
      <c r="CJP11" s="112"/>
      <c r="CJQ11" s="112"/>
      <c r="CJR11" s="112"/>
      <c r="CJS11" s="112"/>
      <c r="CJT11" s="112"/>
      <c r="CJU11" s="112"/>
      <c r="CJV11" s="112"/>
      <c r="CJW11" s="112"/>
      <c r="CJX11" s="112"/>
      <c r="CJY11" s="112"/>
      <c r="CJZ11" s="112"/>
      <c r="CKA11" s="112"/>
      <c r="CKB11" s="112"/>
      <c r="CKC11" s="112"/>
      <c r="CKD11" s="112"/>
      <c r="CKE11" s="112"/>
      <c r="CKF11" s="112"/>
      <c r="CKG11" s="112"/>
      <c r="CKH11" s="112"/>
      <c r="CKI11" s="112"/>
      <c r="CKJ11" s="112"/>
      <c r="CKK11" s="112"/>
      <c r="CKL11" s="112"/>
      <c r="CKM11" s="112"/>
      <c r="CKN11" s="112"/>
      <c r="CKO11" s="112"/>
      <c r="CKP11" s="112"/>
      <c r="CKQ11" s="112"/>
      <c r="CKR11" s="112"/>
      <c r="CKS11" s="112"/>
      <c r="CKT11" s="112"/>
      <c r="CKU11" s="112"/>
      <c r="CKV11" s="112"/>
      <c r="CKW11" s="112"/>
      <c r="CKX11" s="112"/>
      <c r="CKY11" s="112"/>
      <c r="CKZ11" s="112"/>
      <c r="CLA11" s="112"/>
      <c r="CLB11" s="112"/>
      <c r="CLC11" s="112"/>
      <c r="CLD11" s="112"/>
      <c r="CLE11" s="112"/>
      <c r="CLF11" s="112"/>
      <c r="CLG11" s="112"/>
      <c r="CLH11" s="112"/>
      <c r="CLI11" s="112"/>
      <c r="CLJ11" s="112"/>
      <c r="CLK11" s="112"/>
      <c r="CLL11" s="112"/>
      <c r="CLM11" s="112"/>
      <c r="CLN11" s="112"/>
      <c r="CLO11" s="112"/>
      <c r="CLP11" s="112"/>
      <c r="CLQ11" s="112"/>
      <c r="CLR11" s="112"/>
      <c r="CLS11" s="112"/>
      <c r="CLT11" s="112"/>
      <c r="CLU11" s="112"/>
      <c r="CLV11" s="112"/>
      <c r="CLW11" s="112"/>
      <c r="CLX11" s="112"/>
      <c r="CLY11" s="112"/>
      <c r="CLZ11" s="112"/>
      <c r="CMA11" s="112"/>
      <c r="CMB11" s="112"/>
      <c r="CMC11" s="112"/>
      <c r="CMD11" s="112"/>
      <c r="CME11" s="112"/>
      <c r="CMF11" s="112"/>
      <c r="CMG11" s="112"/>
      <c r="CMH11" s="112"/>
      <c r="CMI11" s="112"/>
      <c r="CMJ11" s="112"/>
      <c r="CMK11" s="112"/>
      <c r="CML11" s="112"/>
      <c r="CMM11" s="112"/>
      <c r="CMN11" s="112"/>
      <c r="CMO11" s="112"/>
      <c r="CMP11" s="112"/>
      <c r="CMQ11" s="112"/>
      <c r="CMR11" s="112"/>
      <c r="CMS11" s="112"/>
      <c r="CMT11" s="112"/>
      <c r="CMU11" s="112"/>
      <c r="CMV11" s="112"/>
      <c r="CMW11" s="112"/>
      <c r="CMX11" s="112"/>
      <c r="CMY11" s="112"/>
      <c r="CMZ11" s="112"/>
      <c r="CNA11" s="112"/>
      <c r="CNB11" s="112"/>
      <c r="CNC11" s="112"/>
      <c r="CND11" s="112"/>
      <c r="CNE11" s="112"/>
      <c r="CNF11" s="112"/>
      <c r="CNG11" s="112"/>
      <c r="CNH11" s="112"/>
      <c r="CNI11" s="112"/>
      <c r="CNJ11" s="112"/>
      <c r="CNK11" s="112"/>
      <c r="CNL11" s="112"/>
      <c r="CNM11" s="112"/>
      <c r="CNN11" s="112"/>
      <c r="CNO11" s="112"/>
      <c r="CNP11" s="112"/>
      <c r="CNQ11" s="112"/>
      <c r="CNR11" s="112"/>
      <c r="CNS11" s="112"/>
      <c r="CNT11" s="112"/>
      <c r="CNU11" s="112"/>
      <c r="CNV11" s="112"/>
      <c r="CNW11" s="112"/>
      <c r="CNX11" s="112"/>
      <c r="CNY11" s="112"/>
      <c r="CNZ11" s="112"/>
      <c r="COA11" s="112"/>
      <c r="COB11" s="112"/>
      <c r="COC11" s="112"/>
      <c r="COD11" s="112"/>
      <c r="COE11" s="112"/>
      <c r="COF11" s="112"/>
      <c r="COG11" s="112"/>
      <c r="COH11" s="112"/>
      <c r="COI11" s="112"/>
      <c r="COJ11" s="112"/>
      <c r="COK11" s="112"/>
      <c r="COL11" s="112"/>
      <c r="COM11" s="112"/>
      <c r="CON11" s="112"/>
      <c r="COO11" s="112"/>
      <c r="COP11" s="112"/>
      <c r="COQ11" s="112"/>
      <c r="COR11" s="112"/>
      <c r="COS11" s="112"/>
      <c r="COT11" s="112"/>
      <c r="COU11" s="112"/>
      <c r="COV11" s="112"/>
      <c r="COW11" s="112"/>
      <c r="COX11" s="112"/>
      <c r="COY11" s="112"/>
      <c r="COZ11" s="112"/>
      <c r="CPA11" s="112"/>
      <c r="CPB11" s="112"/>
      <c r="CPC11" s="112"/>
      <c r="CPD11" s="112"/>
      <c r="CPE11" s="112"/>
      <c r="CPF11" s="112"/>
      <c r="CPG11" s="112"/>
      <c r="CPH11" s="112"/>
      <c r="CPI11" s="112"/>
      <c r="CPJ11" s="112"/>
      <c r="CPK11" s="112"/>
      <c r="CPL11" s="112"/>
      <c r="CPM11" s="112"/>
      <c r="CPN11" s="112"/>
      <c r="CPO11" s="112"/>
      <c r="CPP11" s="112"/>
      <c r="CPQ11" s="112"/>
      <c r="CPR11" s="112"/>
      <c r="CPS11" s="112"/>
      <c r="CPT11" s="112"/>
      <c r="CPU11" s="112"/>
      <c r="CPV11" s="112"/>
      <c r="CPW11" s="112"/>
      <c r="CPX11" s="112"/>
      <c r="CPY11" s="112"/>
      <c r="CPZ11" s="112"/>
      <c r="CQA11" s="112"/>
      <c r="CQB11" s="112"/>
      <c r="CQC11" s="112"/>
      <c r="CQD11" s="112"/>
      <c r="CQE11" s="112"/>
      <c r="CQF11" s="112"/>
      <c r="CQG11" s="112"/>
      <c r="CQH11" s="112"/>
      <c r="CQI11" s="112"/>
      <c r="CQJ11" s="112"/>
      <c r="CQK11" s="112"/>
      <c r="CQL11" s="112"/>
      <c r="CQM11" s="112"/>
      <c r="CQN11" s="112"/>
      <c r="CQO11" s="112"/>
      <c r="CQP11" s="112"/>
      <c r="CQQ11" s="112"/>
      <c r="CQR11" s="112"/>
      <c r="CQS11" s="112"/>
      <c r="CQT11" s="112"/>
      <c r="CQU11" s="112"/>
      <c r="CQV11" s="112"/>
      <c r="CQW11" s="112"/>
      <c r="CQX11" s="112"/>
      <c r="CQY11" s="112"/>
      <c r="CQZ11" s="112"/>
      <c r="CRA11" s="112"/>
      <c r="CRB11" s="112"/>
      <c r="CRC11" s="112"/>
      <c r="CRD11" s="112"/>
      <c r="CRE11" s="112"/>
      <c r="CRF11" s="112"/>
      <c r="CRG11" s="112"/>
      <c r="CRH11" s="112"/>
      <c r="CRI11" s="112"/>
      <c r="CRJ11" s="112"/>
      <c r="CRK11" s="112"/>
      <c r="CRL11" s="112"/>
      <c r="CRM11" s="112"/>
      <c r="CRN11" s="112"/>
      <c r="CRO11" s="112"/>
      <c r="CRP11" s="112"/>
      <c r="CRQ11" s="112"/>
      <c r="CRR11" s="112"/>
      <c r="CRS11" s="112"/>
      <c r="CRT11" s="112"/>
      <c r="CRU11" s="112"/>
      <c r="CRV11" s="112"/>
      <c r="CRW11" s="112"/>
      <c r="CRX11" s="112"/>
      <c r="CRY11" s="112"/>
      <c r="CRZ11" s="112"/>
      <c r="CSA11" s="112"/>
      <c r="CSB11" s="112"/>
      <c r="CSC11" s="112"/>
      <c r="CSD11" s="112"/>
      <c r="CSE11" s="112"/>
      <c r="CSF11" s="112"/>
      <c r="CSG11" s="112"/>
      <c r="CSH11" s="112"/>
      <c r="CSI11" s="112"/>
      <c r="CSJ11" s="112"/>
      <c r="CSK11" s="112"/>
      <c r="CSL11" s="112"/>
      <c r="CSM11" s="112"/>
      <c r="CSN11" s="112"/>
      <c r="CSO11" s="112"/>
      <c r="CSP11" s="112"/>
      <c r="CSQ11" s="112"/>
      <c r="CSR11" s="112"/>
      <c r="CSS11" s="112"/>
      <c r="CST11" s="112"/>
      <c r="CSU11" s="112"/>
      <c r="CSV11" s="112"/>
      <c r="CSW11" s="112"/>
      <c r="CSX11" s="112"/>
      <c r="CSY11" s="112"/>
      <c r="CSZ11" s="112"/>
      <c r="CTA11" s="112"/>
      <c r="CTB11" s="112"/>
      <c r="CTC11" s="112"/>
      <c r="CTD11" s="112"/>
      <c r="CTE11" s="112"/>
      <c r="CTF11" s="112"/>
      <c r="CTG11" s="112"/>
      <c r="CTH11" s="112"/>
      <c r="CTI11" s="112"/>
      <c r="CTJ11" s="112"/>
      <c r="CTK11" s="112"/>
      <c r="CTL11" s="112"/>
      <c r="CTM11" s="112"/>
      <c r="CTN11" s="112"/>
      <c r="CTO11" s="112"/>
      <c r="CTP11" s="112"/>
      <c r="CTQ11" s="112"/>
      <c r="CTR11" s="112"/>
      <c r="CTS11" s="112"/>
      <c r="CTT11" s="112"/>
      <c r="CTU11" s="112"/>
      <c r="CTV11" s="112"/>
      <c r="CTW11" s="112"/>
      <c r="CTX11" s="112"/>
      <c r="CTY11" s="112"/>
      <c r="CTZ11" s="112"/>
      <c r="CUA11" s="112"/>
      <c r="CUB11" s="112"/>
      <c r="CUC11" s="112"/>
      <c r="CUD11" s="112"/>
      <c r="CUE11" s="112"/>
      <c r="CUF11" s="112"/>
      <c r="CUG11" s="112"/>
      <c r="CUH11" s="112"/>
      <c r="CUI11" s="112"/>
      <c r="CUJ11" s="112"/>
      <c r="CUK11" s="112"/>
      <c r="CUL11" s="112"/>
      <c r="CUM11" s="112"/>
      <c r="CUN11" s="112"/>
      <c r="CUO11" s="112"/>
      <c r="CUP11" s="112"/>
      <c r="CUQ11" s="112"/>
      <c r="CUR11" s="112"/>
      <c r="CUS11" s="112"/>
      <c r="CUT11" s="112"/>
      <c r="CUU11" s="112"/>
      <c r="CUV11" s="112"/>
      <c r="CUW11" s="112"/>
      <c r="CUX11" s="112"/>
      <c r="CUY11" s="112"/>
      <c r="CUZ11" s="112"/>
      <c r="CVA11" s="112"/>
      <c r="CVB11" s="112"/>
      <c r="CVC11" s="112"/>
      <c r="CVD11" s="112"/>
      <c r="CVE11" s="112"/>
      <c r="CVF11" s="112"/>
      <c r="CVG11" s="112"/>
      <c r="CVH11" s="112"/>
      <c r="CVI11" s="112"/>
      <c r="CVJ11" s="112"/>
      <c r="CVK11" s="112"/>
      <c r="CVL11" s="112"/>
      <c r="CVM11" s="112"/>
      <c r="CVN11" s="112"/>
      <c r="CVO11" s="112"/>
      <c r="CVP11" s="112"/>
      <c r="CVQ11" s="112"/>
      <c r="CVR11" s="112"/>
      <c r="CVS11" s="112"/>
      <c r="CVT11" s="112"/>
      <c r="CVU11" s="112"/>
      <c r="CVV11" s="112"/>
      <c r="CVW11" s="112"/>
      <c r="CVX11" s="112"/>
      <c r="CVY11" s="112"/>
      <c r="CVZ11" s="112"/>
      <c r="CWA11" s="112"/>
      <c r="CWB11" s="112"/>
      <c r="CWC11" s="112"/>
      <c r="CWD11" s="112"/>
      <c r="CWE11" s="112"/>
      <c r="CWF11" s="112"/>
      <c r="CWG11" s="112"/>
      <c r="CWH11" s="112"/>
      <c r="CWI11" s="112"/>
      <c r="CWJ11" s="112"/>
      <c r="CWK11" s="112"/>
      <c r="CWL11" s="112"/>
      <c r="CWM11" s="112"/>
      <c r="CWN11" s="112"/>
      <c r="CWO11" s="112"/>
      <c r="CWP11" s="112"/>
      <c r="CWQ11" s="112"/>
      <c r="CWR11" s="112"/>
      <c r="CWS11" s="112"/>
      <c r="CWT11" s="112"/>
      <c r="CWU11" s="112"/>
      <c r="CWV11" s="112"/>
      <c r="CWW11" s="112"/>
      <c r="CWX11" s="112"/>
      <c r="CWY11" s="112"/>
      <c r="CWZ11" s="112"/>
      <c r="CXA11" s="112"/>
      <c r="CXB11" s="112"/>
      <c r="CXC11" s="112"/>
      <c r="CXD11" s="112"/>
      <c r="CXE11" s="112"/>
      <c r="CXF11" s="112"/>
      <c r="CXG11" s="112"/>
      <c r="CXH11" s="112"/>
      <c r="CXI11" s="112"/>
      <c r="CXJ11" s="112"/>
      <c r="CXK11" s="112"/>
      <c r="CXL11" s="112"/>
      <c r="CXM11" s="112"/>
      <c r="CXN11" s="112"/>
      <c r="CXO11" s="112"/>
      <c r="CXP11" s="112"/>
      <c r="CXQ11" s="112"/>
      <c r="CXR11" s="112"/>
      <c r="CXS11" s="112"/>
      <c r="CXT11" s="112"/>
      <c r="CXU11" s="112"/>
      <c r="CXV11" s="112"/>
      <c r="CXW11" s="112"/>
      <c r="CXX11" s="112"/>
      <c r="CXY11" s="112"/>
      <c r="CXZ11" s="112"/>
      <c r="CYA11" s="112"/>
      <c r="CYB11" s="112"/>
      <c r="CYC11" s="112"/>
      <c r="CYD11" s="112"/>
      <c r="CYE11" s="112"/>
      <c r="CYF11" s="112"/>
      <c r="CYG11" s="112"/>
      <c r="CYH11" s="112"/>
      <c r="CYI11" s="112"/>
      <c r="CYJ11" s="112"/>
      <c r="CYK11" s="112"/>
      <c r="CYL11" s="112"/>
      <c r="CYM11" s="112"/>
      <c r="CYN11" s="112"/>
      <c r="CYO11" s="112"/>
      <c r="CYP11" s="112"/>
      <c r="CYQ11" s="112"/>
      <c r="CYR11" s="112"/>
      <c r="CYS11" s="112"/>
      <c r="CYT11" s="112"/>
      <c r="CYU11" s="112"/>
      <c r="CYV11" s="112"/>
      <c r="CYW11" s="112"/>
      <c r="CYX11" s="112"/>
      <c r="CYY11" s="112"/>
      <c r="CYZ11" s="112"/>
      <c r="CZA11" s="112"/>
      <c r="CZB11" s="112"/>
      <c r="CZC11" s="112"/>
      <c r="CZD11" s="112"/>
      <c r="CZE11" s="112"/>
      <c r="CZF11" s="112"/>
      <c r="CZG11" s="112"/>
      <c r="CZH11" s="112"/>
      <c r="CZI11" s="112"/>
      <c r="CZJ11" s="112"/>
      <c r="CZK11" s="112"/>
      <c r="CZL11" s="112"/>
      <c r="CZM11" s="112"/>
      <c r="CZN11" s="112"/>
      <c r="CZO11" s="112"/>
      <c r="CZP11" s="112"/>
      <c r="CZQ11" s="112"/>
      <c r="CZR11" s="112"/>
      <c r="CZS11" s="112"/>
      <c r="CZT11" s="112"/>
      <c r="CZU11" s="112"/>
      <c r="CZV11" s="112"/>
      <c r="CZW11" s="112"/>
      <c r="CZX11" s="112"/>
      <c r="CZY11" s="112"/>
      <c r="CZZ11" s="112"/>
      <c r="DAA11" s="112"/>
      <c r="DAB11" s="112"/>
      <c r="DAC11" s="112"/>
      <c r="DAD11" s="112"/>
      <c r="DAE11" s="112"/>
      <c r="DAF11" s="112"/>
      <c r="DAG11" s="112"/>
      <c r="DAH11" s="112"/>
      <c r="DAI11" s="112"/>
      <c r="DAJ11" s="112"/>
      <c r="DAK11" s="112"/>
      <c r="DAL11" s="112"/>
      <c r="DAM11" s="112"/>
      <c r="DAN11" s="112"/>
      <c r="DAO11" s="112"/>
      <c r="DAP11" s="112"/>
      <c r="DAQ11" s="112"/>
      <c r="DAR11" s="112"/>
      <c r="DAS11" s="112"/>
      <c r="DAT11" s="112"/>
      <c r="DAU11" s="112"/>
      <c r="DAV11" s="112"/>
      <c r="DAW11" s="112"/>
      <c r="DAX11" s="112"/>
      <c r="DAY11" s="112"/>
      <c r="DAZ11" s="112"/>
      <c r="DBA11" s="112"/>
      <c r="DBB11" s="112"/>
      <c r="DBC11" s="112"/>
      <c r="DBD11" s="112"/>
      <c r="DBE11" s="112"/>
      <c r="DBF11" s="112"/>
      <c r="DBG11" s="112"/>
      <c r="DBH11" s="112"/>
      <c r="DBI11" s="112"/>
      <c r="DBJ11" s="112"/>
      <c r="DBK11" s="112"/>
      <c r="DBL11" s="112"/>
      <c r="DBM11" s="112"/>
      <c r="DBN11" s="112"/>
      <c r="DBO11" s="112"/>
      <c r="DBP11" s="112"/>
      <c r="DBQ11" s="112"/>
      <c r="DBR11" s="112"/>
      <c r="DBS11" s="112"/>
      <c r="DBT11" s="112"/>
      <c r="DBU11" s="112"/>
      <c r="DBV11" s="112"/>
      <c r="DBW11" s="112"/>
      <c r="DBX11" s="112"/>
      <c r="DBY11" s="112"/>
      <c r="DBZ11" s="112"/>
      <c r="DCA11" s="112"/>
      <c r="DCB11" s="112"/>
      <c r="DCC11" s="112"/>
      <c r="DCD11" s="112"/>
      <c r="DCE11" s="112"/>
      <c r="DCF11" s="112"/>
      <c r="DCG11" s="112"/>
      <c r="DCH11" s="112"/>
      <c r="DCI11" s="112"/>
      <c r="DCJ11" s="112"/>
      <c r="DCK11" s="112"/>
      <c r="DCL11" s="112"/>
      <c r="DCM11" s="112"/>
      <c r="DCN11" s="112"/>
      <c r="DCO11" s="112"/>
      <c r="DCP11" s="112"/>
      <c r="DCQ11" s="112"/>
      <c r="DCR11" s="112"/>
      <c r="DCS11" s="112"/>
      <c r="DCT11" s="112"/>
      <c r="DCU11" s="112"/>
      <c r="DCV11" s="112"/>
      <c r="DCW11" s="112"/>
      <c r="DCX11" s="112"/>
      <c r="DCY11" s="112"/>
      <c r="DCZ11" s="112"/>
      <c r="DDA11" s="112"/>
      <c r="DDB11" s="112"/>
      <c r="DDC11" s="112"/>
      <c r="DDD11" s="112"/>
      <c r="DDE11" s="112"/>
      <c r="DDF11" s="112"/>
      <c r="DDG11" s="112"/>
      <c r="DDH11" s="112"/>
      <c r="DDI11" s="112"/>
      <c r="DDJ11" s="112"/>
      <c r="DDK11" s="112"/>
      <c r="DDL11" s="112"/>
      <c r="DDM11" s="112"/>
      <c r="DDN11" s="112"/>
      <c r="DDO11" s="112"/>
      <c r="DDP11" s="112"/>
      <c r="DDQ11" s="112"/>
      <c r="DDR11" s="112"/>
      <c r="DDS11" s="112"/>
      <c r="DDT11" s="112"/>
      <c r="DDU11" s="112"/>
      <c r="DDV11" s="112"/>
      <c r="DDW11" s="112"/>
      <c r="DDX11" s="112"/>
      <c r="DDY11" s="112"/>
      <c r="DDZ11" s="112"/>
      <c r="DEA11" s="112"/>
      <c r="DEB11" s="112"/>
      <c r="DEC11" s="112"/>
      <c r="DED11" s="112"/>
      <c r="DEE11" s="112"/>
      <c r="DEF11" s="112"/>
      <c r="DEG11" s="112"/>
      <c r="DEH11" s="112"/>
      <c r="DEI11" s="112"/>
      <c r="DEJ11" s="112"/>
      <c r="DEK11" s="112"/>
      <c r="DEL11" s="112"/>
      <c r="DEM11" s="112"/>
      <c r="DEN11" s="112"/>
      <c r="DEO11" s="112"/>
      <c r="DEP11" s="112"/>
      <c r="DEQ11" s="112"/>
      <c r="DER11" s="112"/>
      <c r="DES11" s="112"/>
      <c r="DET11" s="112"/>
      <c r="DEU11" s="112"/>
      <c r="DEV11" s="112"/>
      <c r="DEW11" s="112"/>
      <c r="DEX11" s="112"/>
      <c r="DEY11" s="112"/>
      <c r="DEZ11" s="112"/>
      <c r="DFA11" s="112"/>
      <c r="DFB11" s="112"/>
      <c r="DFC11" s="112"/>
      <c r="DFD11" s="112"/>
      <c r="DFE11" s="112"/>
      <c r="DFF11" s="112"/>
      <c r="DFG11" s="112"/>
      <c r="DFH11" s="112"/>
      <c r="DFI11" s="112"/>
      <c r="DFJ11" s="112"/>
      <c r="DFK11" s="112"/>
      <c r="DFL11" s="112"/>
      <c r="DFM11" s="112"/>
      <c r="DFN11" s="112"/>
      <c r="DFO11" s="112"/>
      <c r="DFP11" s="112"/>
      <c r="DFQ11" s="112"/>
      <c r="DFR11" s="112"/>
      <c r="DFS11" s="112"/>
      <c r="DFT11" s="112"/>
      <c r="DFU11" s="112"/>
      <c r="DFV11" s="112"/>
      <c r="DFW11" s="112"/>
      <c r="DFX11" s="112"/>
      <c r="DFY11" s="112"/>
      <c r="DFZ11" s="112"/>
      <c r="DGA11" s="112"/>
      <c r="DGB11" s="112"/>
      <c r="DGC11" s="112"/>
      <c r="DGD11" s="112"/>
      <c r="DGE11" s="112"/>
      <c r="DGF11" s="112"/>
      <c r="DGG11" s="112"/>
      <c r="DGH11" s="112"/>
      <c r="DGI11" s="112"/>
      <c r="DGJ11" s="112"/>
      <c r="DGK11" s="112"/>
      <c r="DGL11" s="112"/>
      <c r="DGM11" s="112"/>
      <c r="DGN11" s="112"/>
      <c r="DGO11" s="112"/>
      <c r="DGP11" s="112"/>
      <c r="DGQ11" s="112"/>
      <c r="DGR11" s="112"/>
      <c r="DGS11" s="112"/>
      <c r="DGT11" s="112"/>
      <c r="DGU11" s="112"/>
      <c r="DGV11" s="112"/>
      <c r="DGW11" s="112"/>
      <c r="DGX11" s="112"/>
      <c r="DGY11" s="112"/>
      <c r="DGZ11" s="112"/>
      <c r="DHA11" s="112"/>
      <c r="DHB11" s="112"/>
      <c r="DHC11" s="112"/>
      <c r="DHD11" s="112"/>
      <c r="DHE11" s="112"/>
      <c r="DHF11" s="112"/>
      <c r="DHG11" s="112"/>
      <c r="DHH11" s="112"/>
      <c r="DHI11" s="112"/>
      <c r="DHJ11" s="112"/>
      <c r="DHK11" s="112"/>
      <c r="DHL11" s="112"/>
      <c r="DHM11" s="112"/>
      <c r="DHN11" s="112"/>
      <c r="DHO11" s="112"/>
      <c r="DHP11" s="112"/>
      <c r="DHQ11" s="112"/>
      <c r="DHR11" s="112"/>
      <c r="DHS11" s="112"/>
      <c r="DHT11" s="112"/>
      <c r="DHU11" s="112"/>
      <c r="DHV11" s="112"/>
      <c r="DHW11" s="112"/>
      <c r="DHX11" s="112"/>
      <c r="DHY11" s="112"/>
      <c r="DHZ11" s="112"/>
      <c r="DIA11" s="112"/>
      <c r="DIB11" s="112"/>
      <c r="DIC11" s="112"/>
      <c r="DID11" s="112"/>
      <c r="DIE11" s="112"/>
      <c r="DIF11" s="112"/>
      <c r="DIG11" s="112"/>
      <c r="DIH11" s="112"/>
      <c r="DII11" s="112"/>
      <c r="DIJ11" s="112"/>
      <c r="DIK11" s="112"/>
      <c r="DIL11" s="112"/>
      <c r="DIM11" s="112"/>
      <c r="DIN11" s="112"/>
      <c r="DIO11" s="112"/>
      <c r="DIP11" s="112"/>
      <c r="DIQ11" s="112"/>
      <c r="DIR11" s="112"/>
      <c r="DIS11" s="112"/>
      <c r="DIT11" s="112"/>
      <c r="DIU11" s="112"/>
      <c r="DIV11" s="112"/>
      <c r="DIW11" s="112"/>
      <c r="DIX11" s="112"/>
      <c r="DIY11" s="112"/>
      <c r="DIZ11" s="112"/>
      <c r="DJA11" s="112"/>
      <c r="DJB11" s="112"/>
      <c r="DJC11" s="112"/>
      <c r="DJD11" s="112"/>
      <c r="DJE11" s="112"/>
      <c r="DJF11" s="112"/>
      <c r="DJG11" s="112"/>
      <c r="DJH11" s="112"/>
      <c r="DJI11" s="112"/>
      <c r="DJJ11" s="112"/>
      <c r="DJK11" s="112"/>
      <c r="DJL11" s="112"/>
      <c r="DJM11" s="112"/>
      <c r="DJN11" s="112"/>
      <c r="DJO11" s="112"/>
      <c r="DJP11" s="112"/>
      <c r="DJQ11" s="112"/>
      <c r="DJR11" s="112"/>
      <c r="DJS11" s="112"/>
      <c r="DJT11" s="112"/>
      <c r="DJU11" s="112"/>
      <c r="DJV11" s="112"/>
      <c r="DJW11" s="112"/>
      <c r="DJX11" s="112"/>
      <c r="DJY11" s="112"/>
      <c r="DJZ11" s="112"/>
      <c r="DKA11" s="112"/>
      <c r="DKB11" s="112"/>
      <c r="DKC11" s="112"/>
      <c r="DKD11" s="112"/>
      <c r="DKE11" s="112"/>
      <c r="DKF11" s="112"/>
      <c r="DKG11" s="112"/>
      <c r="DKH11" s="112"/>
      <c r="DKI11" s="112"/>
      <c r="DKJ11" s="112"/>
      <c r="DKK11" s="112"/>
      <c r="DKL11" s="112"/>
      <c r="DKM11" s="112"/>
      <c r="DKN11" s="112"/>
      <c r="DKO11" s="112"/>
      <c r="DKP11" s="112"/>
      <c r="DKQ11" s="112"/>
      <c r="DKR11" s="112"/>
      <c r="DKS11" s="112"/>
      <c r="DKT11" s="112"/>
      <c r="DKU11" s="112"/>
      <c r="DKV11" s="112"/>
      <c r="DKW11" s="112"/>
      <c r="DKX11" s="112"/>
      <c r="DKY11" s="112"/>
      <c r="DKZ11" s="112"/>
      <c r="DLA11" s="112"/>
      <c r="DLB11" s="112"/>
      <c r="DLC11" s="112"/>
      <c r="DLD11" s="112"/>
      <c r="DLE11" s="112"/>
      <c r="DLF11" s="112"/>
      <c r="DLG11" s="112"/>
      <c r="DLH11" s="112"/>
      <c r="DLI11" s="112"/>
      <c r="DLJ11" s="112"/>
      <c r="DLK11" s="112"/>
      <c r="DLL11" s="112"/>
      <c r="DLM11" s="112"/>
      <c r="DLN11" s="112"/>
      <c r="DLO11" s="112"/>
      <c r="DLP11" s="112"/>
      <c r="DLQ11" s="112"/>
      <c r="DLR11" s="112"/>
      <c r="DLS11" s="112"/>
      <c r="DLT11" s="112"/>
      <c r="DLU11" s="112"/>
      <c r="DLV11" s="112"/>
      <c r="DLW11" s="112"/>
      <c r="DLX11" s="112"/>
      <c r="DLY11" s="112"/>
      <c r="DLZ11" s="112"/>
      <c r="DMA11" s="112"/>
      <c r="DMB11" s="112"/>
      <c r="DMC11" s="112"/>
      <c r="DMD11" s="112"/>
      <c r="DME11" s="112"/>
      <c r="DMF11" s="112"/>
      <c r="DMG11" s="112"/>
      <c r="DMH11" s="112"/>
      <c r="DMI11" s="112"/>
      <c r="DMJ11" s="112"/>
      <c r="DMK11" s="112"/>
      <c r="DML11" s="112"/>
      <c r="DMM11" s="112"/>
      <c r="DMN11" s="112"/>
      <c r="DMO11" s="112"/>
      <c r="DMP11" s="112"/>
      <c r="DMQ11" s="112"/>
      <c r="DMR11" s="112"/>
      <c r="DMS11" s="112"/>
      <c r="DMT11" s="112"/>
      <c r="DMU11" s="112"/>
      <c r="DMV11" s="112"/>
      <c r="DMW11" s="112"/>
      <c r="DMX11" s="112"/>
      <c r="DMY11" s="112"/>
      <c r="DMZ11" s="112"/>
      <c r="DNA11" s="112"/>
      <c r="DNB11" s="112"/>
      <c r="DNC11" s="112"/>
      <c r="DND11" s="112"/>
      <c r="DNE11" s="112"/>
      <c r="DNF11" s="112"/>
      <c r="DNG11" s="112"/>
      <c r="DNH11" s="112"/>
      <c r="DNI11" s="112"/>
      <c r="DNJ11" s="112"/>
      <c r="DNK11" s="112"/>
      <c r="DNL11" s="112"/>
      <c r="DNM11" s="112"/>
      <c r="DNN11" s="112"/>
      <c r="DNO11" s="112"/>
      <c r="DNP11" s="112"/>
      <c r="DNQ11" s="112"/>
      <c r="DNR11" s="112"/>
      <c r="DNS11" s="112"/>
      <c r="DNT11" s="112"/>
      <c r="DNU11" s="112"/>
      <c r="DNV11" s="112"/>
      <c r="DNW11" s="112"/>
      <c r="DNX11" s="112"/>
      <c r="DNY11" s="112"/>
      <c r="DNZ11" s="112"/>
      <c r="DOA11" s="112"/>
      <c r="DOB11" s="112"/>
      <c r="DOC11" s="112"/>
      <c r="DOD11" s="112"/>
      <c r="DOE11" s="112"/>
      <c r="DOF11" s="112"/>
      <c r="DOG11" s="112"/>
      <c r="DOH11" s="112"/>
      <c r="DOI11" s="112"/>
      <c r="DOJ11" s="112"/>
      <c r="DOK11" s="112"/>
      <c r="DOL11" s="112"/>
      <c r="DOM11" s="112"/>
      <c r="DON11" s="112"/>
      <c r="DOO11" s="112"/>
      <c r="DOP11" s="112"/>
      <c r="DOQ11" s="112"/>
      <c r="DOR11" s="112"/>
      <c r="DOS11" s="112"/>
      <c r="DOT11" s="112"/>
      <c r="DOU11" s="112"/>
      <c r="DOV11" s="112"/>
      <c r="DOW11" s="112"/>
      <c r="DOX11" s="112"/>
      <c r="DOY11" s="112"/>
      <c r="DOZ11" s="112"/>
      <c r="DPA11" s="112"/>
      <c r="DPB11" s="112"/>
      <c r="DPC11" s="112"/>
      <c r="DPD11" s="112"/>
      <c r="DPE11" s="112"/>
      <c r="DPF11" s="112"/>
      <c r="DPG11" s="112"/>
      <c r="DPH11" s="112"/>
      <c r="DPI11" s="112"/>
      <c r="DPJ11" s="112"/>
      <c r="DPK11" s="112"/>
      <c r="DPL11" s="112"/>
      <c r="DPM11" s="112"/>
      <c r="DPN11" s="112"/>
      <c r="DPO11" s="112"/>
      <c r="DPP11" s="112"/>
      <c r="DPQ11" s="112"/>
      <c r="DPR11" s="112"/>
      <c r="DPS11" s="112"/>
      <c r="DPT11" s="112"/>
      <c r="DPU11" s="112"/>
      <c r="DPV11" s="112"/>
      <c r="DPW11" s="112"/>
      <c r="DPX11" s="112"/>
      <c r="DPY11" s="112"/>
      <c r="DPZ11" s="112"/>
      <c r="DQA11" s="112"/>
      <c r="DQB11" s="112"/>
      <c r="DQC11" s="112"/>
      <c r="DQD11" s="112"/>
      <c r="DQE11" s="112"/>
      <c r="DQF11" s="112"/>
      <c r="DQG11" s="112"/>
      <c r="DQH11" s="112"/>
      <c r="DQI11" s="112"/>
      <c r="DQJ11" s="112"/>
      <c r="DQK11" s="112"/>
      <c r="DQL11" s="112"/>
      <c r="DQM11" s="112"/>
      <c r="DQN11" s="112"/>
      <c r="DQO11" s="112"/>
      <c r="DQP11" s="112"/>
      <c r="DQQ11" s="112"/>
      <c r="DQR11" s="112"/>
      <c r="DQS11" s="112"/>
      <c r="DQT11" s="112"/>
      <c r="DQU11" s="112"/>
      <c r="DQV11" s="112"/>
      <c r="DQW11" s="112"/>
      <c r="DQX11" s="112"/>
      <c r="DQY11" s="112"/>
      <c r="DQZ11" s="112"/>
      <c r="DRA11" s="112"/>
      <c r="DRB11" s="112"/>
      <c r="DRC11" s="112"/>
      <c r="DRD11" s="112"/>
      <c r="DRE11" s="112"/>
      <c r="DRF11" s="112"/>
      <c r="DRG11" s="112"/>
      <c r="DRH11" s="112"/>
      <c r="DRI11" s="112"/>
      <c r="DRJ11" s="112"/>
      <c r="DRK11" s="112"/>
      <c r="DRL11" s="112"/>
      <c r="DRM11" s="112"/>
      <c r="DRN11" s="112"/>
      <c r="DRO11" s="112"/>
      <c r="DRP11" s="112"/>
      <c r="DRQ11" s="112"/>
      <c r="DRR11" s="112"/>
      <c r="DRS11" s="112"/>
      <c r="DRT11" s="112"/>
      <c r="DRU11" s="112"/>
      <c r="DRV11" s="112"/>
      <c r="DRW11" s="112"/>
      <c r="DRX11" s="112"/>
      <c r="DRY11" s="112"/>
      <c r="DRZ11" s="112"/>
      <c r="DSA11" s="112"/>
      <c r="DSB11" s="112"/>
      <c r="DSC11" s="112"/>
      <c r="DSD11" s="112"/>
      <c r="DSE11" s="112"/>
      <c r="DSF11" s="112"/>
      <c r="DSG11" s="112"/>
      <c r="DSH11" s="112"/>
      <c r="DSI11" s="112"/>
      <c r="DSJ11" s="112"/>
      <c r="DSK11" s="112"/>
      <c r="DSL11" s="112"/>
      <c r="DSM11" s="112"/>
      <c r="DSN11" s="112"/>
      <c r="DSO11" s="112"/>
      <c r="DSP11" s="112"/>
      <c r="DSQ11" s="112"/>
      <c r="DSR11" s="112"/>
      <c r="DSS11" s="112"/>
      <c r="DST11" s="112"/>
      <c r="DSU11" s="112"/>
      <c r="DSV11" s="112"/>
      <c r="DSW11" s="112"/>
      <c r="DSX11" s="112"/>
      <c r="DSY11" s="112"/>
      <c r="DSZ11" s="112"/>
      <c r="DTA11" s="112"/>
      <c r="DTB11" s="112"/>
      <c r="DTC11" s="112"/>
      <c r="DTD11" s="112"/>
      <c r="DTE11" s="112"/>
      <c r="DTF11" s="112"/>
      <c r="DTG11" s="112"/>
      <c r="DTH11" s="112"/>
      <c r="DTI11" s="112"/>
      <c r="DTJ11" s="112"/>
      <c r="DTK11" s="112"/>
      <c r="DTL11" s="112"/>
      <c r="DTM11" s="112"/>
      <c r="DTN11" s="112"/>
      <c r="DTO11" s="112"/>
      <c r="DTP11" s="112"/>
      <c r="DTQ11" s="112"/>
      <c r="DTR11" s="112"/>
      <c r="DTS11" s="112"/>
      <c r="DTT11" s="112"/>
      <c r="DTU11" s="112"/>
      <c r="DTV11" s="112"/>
      <c r="DTW11" s="112"/>
      <c r="DTX11" s="112"/>
      <c r="DTY11" s="112"/>
      <c r="DTZ11" s="112"/>
      <c r="DUA11" s="112"/>
      <c r="DUB11" s="112"/>
      <c r="DUC11" s="112"/>
      <c r="DUD11" s="112"/>
      <c r="DUE11" s="112"/>
      <c r="DUF11" s="112"/>
      <c r="DUG11" s="112"/>
      <c r="DUH11" s="112"/>
      <c r="DUI11" s="112"/>
      <c r="DUJ11" s="112"/>
      <c r="DUK11" s="112"/>
      <c r="DUL11" s="112"/>
      <c r="DUM11" s="112"/>
      <c r="DUN11" s="112"/>
      <c r="DUO11" s="112"/>
      <c r="DUP11" s="112"/>
      <c r="DUQ11" s="112"/>
      <c r="DUR11" s="112"/>
      <c r="DUS11" s="112"/>
      <c r="DUT11" s="112"/>
      <c r="DUU11" s="112"/>
      <c r="DUV11" s="112"/>
      <c r="DUW11" s="112"/>
      <c r="DUX11" s="112"/>
      <c r="DUY11" s="112"/>
      <c r="DUZ11" s="112"/>
      <c r="DVA11" s="112"/>
      <c r="DVB11" s="112"/>
      <c r="DVC11" s="112"/>
      <c r="DVD11" s="112"/>
      <c r="DVE11" s="112"/>
      <c r="DVF11" s="112"/>
      <c r="DVG11" s="112"/>
      <c r="DVH11" s="112"/>
      <c r="DVI11" s="112"/>
      <c r="DVJ11" s="112"/>
      <c r="DVK11" s="112"/>
      <c r="DVL11" s="112"/>
      <c r="DVM11" s="112"/>
      <c r="DVN11" s="112"/>
      <c r="DVO11" s="112"/>
      <c r="DVP11" s="112"/>
      <c r="DVQ11" s="112"/>
      <c r="DVR11" s="112"/>
      <c r="DVS11" s="112"/>
      <c r="DVT11" s="112"/>
      <c r="DVU11" s="112"/>
      <c r="DVV11" s="112"/>
      <c r="DVW11" s="112"/>
      <c r="DVX11" s="112"/>
      <c r="DVY11" s="112"/>
      <c r="DVZ11" s="112"/>
      <c r="DWA11" s="112"/>
      <c r="DWB11" s="112"/>
      <c r="DWC11" s="112"/>
      <c r="DWD11" s="112"/>
      <c r="DWE11" s="112"/>
      <c r="DWF11" s="112"/>
      <c r="DWG11" s="112"/>
      <c r="DWH11" s="112"/>
      <c r="DWI11" s="112"/>
      <c r="DWJ11" s="112"/>
      <c r="DWK11" s="112"/>
      <c r="DWL11" s="112"/>
      <c r="DWM11" s="112"/>
      <c r="DWN11" s="112"/>
      <c r="DWO11" s="112"/>
      <c r="DWP11" s="112"/>
      <c r="DWQ11" s="112"/>
      <c r="DWR11" s="112"/>
      <c r="DWS11" s="112"/>
      <c r="DWT11" s="112"/>
      <c r="DWU11" s="112"/>
      <c r="DWV11" s="112"/>
      <c r="DWW11" s="112"/>
      <c r="DWX11" s="112"/>
      <c r="DWY11" s="112"/>
      <c r="DWZ11" s="112"/>
      <c r="DXA11" s="112"/>
      <c r="DXB11" s="112"/>
      <c r="DXC11" s="112"/>
      <c r="DXD11" s="112"/>
      <c r="DXE11" s="112"/>
      <c r="DXF11" s="112"/>
      <c r="DXG11" s="112"/>
      <c r="DXH11" s="112"/>
      <c r="DXI11" s="112"/>
      <c r="DXJ11" s="112"/>
      <c r="DXK11" s="112"/>
      <c r="DXL11" s="112"/>
      <c r="DXM11" s="112"/>
      <c r="DXN11" s="112"/>
      <c r="DXO11" s="112"/>
      <c r="DXP11" s="112"/>
      <c r="DXQ11" s="112"/>
      <c r="DXR11" s="112"/>
      <c r="DXS11" s="112"/>
      <c r="DXT11" s="112"/>
      <c r="DXU11" s="112"/>
      <c r="DXV11" s="112"/>
      <c r="DXW11" s="112"/>
      <c r="DXX11" s="112"/>
      <c r="DXY11" s="112"/>
      <c r="DXZ11" s="112"/>
      <c r="DYA11" s="112"/>
      <c r="DYB11" s="112"/>
      <c r="DYC11" s="112"/>
      <c r="DYD11" s="112"/>
      <c r="DYE11" s="112"/>
      <c r="DYF11" s="112"/>
      <c r="DYG11" s="112"/>
      <c r="DYH11" s="112"/>
      <c r="DYI11" s="112"/>
      <c r="DYJ11" s="112"/>
      <c r="DYK11" s="112"/>
      <c r="DYL11" s="112"/>
      <c r="DYM11" s="112"/>
      <c r="DYN11" s="112"/>
      <c r="DYO11" s="112"/>
      <c r="DYP11" s="112"/>
      <c r="DYQ11" s="112"/>
      <c r="DYR11" s="112"/>
      <c r="DYS11" s="112"/>
      <c r="DYT11" s="112"/>
      <c r="DYU11" s="112"/>
      <c r="DYV11" s="112"/>
      <c r="DYW11" s="112"/>
      <c r="DYX11" s="112"/>
      <c r="DYY11" s="112"/>
      <c r="DYZ11" s="112"/>
      <c r="DZA11" s="112"/>
      <c r="DZB11" s="112"/>
      <c r="DZC11" s="112"/>
      <c r="DZD11" s="112"/>
      <c r="DZE11" s="112"/>
      <c r="DZF11" s="112"/>
      <c r="DZG11" s="112"/>
      <c r="DZH11" s="112"/>
      <c r="DZI11" s="112"/>
      <c r="DZJ11" s="112"/>
      <c r="DZK11" s="112"/>
      <c r="DZL11" s="112"/>
      <c r="DZM11" s="112"/>
      <c r="DZN11" s="112"/>
      <c r="DZO11" s="112"/>
      <c r="DZP11" s="112"/>
      <c r="DZQ11" s="112"/>
      <c r="DZR11" s="112"/>
      <c r="DZS11" s="112"/>
      <c r="DZT11" s="112"/>
      <c r="DZU11" s="112"/>
      <c r="DZV11" s="112"/>
      <c r="DZW11" s="112"/>
      <c r="DZX11" s="112"/>
      <c r="DZY11" s="112"/>
      <c r="DZZ11" s="112"/>
      <c r="EAA11" s="112"/>
      <c r="EAB11" s="112"/>
      <c r="EAC11" s="112"/>
      <c r="EAD11" s="112"/>
      <c r="EAE11" s="112"/>
      <c r="EAF11" s="112"/>
      <c r="EAG11" s="112"/>
      <c r="EAH11" s="112"/>
      <c r="EAI11" s="112"/>
      <c r="EAJ11" s="112"/>
      <c r="EAK11" s="112"/>
      <c r="EAL11" s="112"/>
      <c r="EAM11" s="112"/>
      <c r="EAN11" s="112"/>
      <c r="EAO11" s="112"/>
      <c r="EAP11" s="112"/>
      <c r="EAQ11" s="112"/>
      <c r="EAR11" s="112"/>
      <c r="EAS11" s="112"/>
      <c r="EAT11" s="112"/>
      <c r="EAU11" s="112"/>
      <c r="EAV11" s="112"/>
      <c r="EAW11" s="112"/>
      <c r="EAX11" s="112"/>
      <c r="EAY11" s="112"/>
      <c r="EAZ11" s="112"/>
      <c r="EBA11" s="112"/>
      <c r="EBB11" s="112"/>
      <c r="EBC11" s="112"/>
      <c r="EBD11" s="112"/>
      <c r="EBE11" s="112"/>
      <c r="EBF11" s="112"/>
      <c r="EBG11" s="112"/>
      <c r="EBH11" s="112"/>
      <c r="EBI11" s="112"/>
      <c r="EBJ11" s="112"/>
      <c r="EBK11" s="112"/>
      <c r="EBL11" s="112"/>
      <c r="EBM11" s="112"/>
      <c r="EBN11" s="112"/>
      <c r="EBO11" s="112"/>
      <c r="EBP11" s="112"/>
      <c r="EBQ11" s="112"/>
      <c r="EBR11" s="112"/>
      <c r="EBS11" s="112"/>
      <c r="EBT11" s="112"/>
      <c r="EBU11" s="112"/>
      <c r="EBV11" s="112"/>
      <c r="EBW11" s="112"/>
      <c r="EBX11" s="112"/>
      <c r="EBY11" s="112"/>
      <c r="EBZ11" s="112"/>
      <c r="ECA11" s="112"/>
      <c r="ECB11" s="112"/>
      <c r="ECC11" s="112"/>
      <c r="ECD11" s="112"/>
      <c r="ECE11" s="112"/>
      <c r="ECF11" s="112"/>
      <c r="ECG11" s="112"/>
      <c r="ECH11" s="112"/>
      <c r="ECI11" s="112"/>
      <c r="ECJ11" s="112"/>
      <c r="ECK11" s="112"/>
      <c r="ECL11" s="112"/>
      <c r="ECM11" s="112"/>
      <c r="ECN11" s="112"/>
      <c r="ECO11" s="112"/>
      <c r="ECP11" s="112"/>
      <c r="ECQ11" s="112"/>
      <c r="ECR11" s="112"/>
      <c r="ECS11" s="112"/>
      <c r="ECT11" s="112"/>
      <c r="ECU11" s="112"/>
      <c r="ECV11" s="112"/>
      <c r="ECW11" s="112"/>
      <c r="ECX11" s="112"/>
      <c r="ECY11" s="112"/>
      <c r="ECZ11" s="112"/>
      <c r="EDA11" s="112"/>
      <c r="EDB11" s="112"/>
      <c r="EDC11" s="112"/>
      <c r="EDD11" s="112"/>
      <c r="EDE11" s="112"/>
      <c r="EDF11" s="112"/>
      <c r="EDG11" s="112"/>
      <c r="EDH11" s="112"/>
      <c r="EDI11" s="112"/>
      <c r="EDJ11" s="112"/>
      <c r="EDK11" s="112"/>
      <c r="EDL11" s="112"/>
      <c r="EDM11" s="112"/>
      <c r="EDN11" s="112"/>
      <c r="EDO11" s="112"/>
      <c r="EDP11" s="112"/>
      <c r="EDQ11" s="112"/>
      <c r="EDR11" s="112"/>
      <c r="EDS11" s="112"/>
      <c r="EDT11" s="112"/>
      <c r="EDU11" s="112"/>
      <c r="EDV11" s="112"/>
      <c r="EDW11" s="112"/>
      <c r="EDX11" s="112"/>
      <c r="EDY11" s="112"/>
      <c r="EDZ11" s="112"/>
      <c r="EEA11" s="112"/>
      <c r="EEB11" s="112"/>
      <c r="EEC11" s="112"/>
      <c r="EED11" s="112"/>
      <c r="EEE11" s="112"/>
      <c r="EEF11" s="112"/>
      <c r="EEG11" s="112"/>
      <c r="EEH11" s="112"/>
      <c r="EEI11" s="112"/>
      <c r="EEJ11" s="112"/>
      <c r="EEK11" s="112"/>
      <c r="EEL11" s="112"/>
      <c r="EEM11" s="112"/>
      <c r="EEN11" s="112"/>
      <c r="EEO11" s="112"/>
      <c r="EEP11" s="112"/>
      <c r="EEQ11" s="112"/>
      <c r="EER11" s="112"/>
      <c r="EES11" s="112"/>
      <c r="EET11" s="112"/>
      <c r="EEU11" s="112"/>
      <c r="EEV11" s="112"/>
      <c r="EEW11" s="112"/>
      <c r="EEX11" s="112"/>
      <c r="EEY11" s="112"/>
      <c r="EEZ11" s="112"/>
      <c r="EFA11" s="112"/>
      <c r="EFB11" s="112"/>
      <c r="EFC11" s="112"/>
      <c r="EFD11" s="112"/>
      <c r="EFE11" s="112"/>
      <c r="EFF11" s="112"/>
      <c r="EFG11" s="112"/>
      <c r="EFH11" s="112"/>
      <c r="EFI11" s="112"/>
      <c r="EFJ11" s="112"/>
      <c r="EFK11" s="112"/>
      <c r="EFL11" s="112"/>
      <c r="EFM11" s="112"/>
      <c r="EFN11" s="112"/>
      <c r="EFO11" s="112"/>
      <c r="EFP11" s="112"/>
      <c r="EFQ11" s="112"/>
      <c r="EFR11" s="112"/>
      <c r="EFS11" s="112"/>
      <c r="EFT11" s="112"/>
      <c r="EFU11" s="112"/>
      <c r="EFV11" s="112"/>
      <c r="EFW11" s="112"/>
      <c r="EFX11" s="112"/>
      <c r="EFY11" s="112"/>
      <c r="EFZ11" s="112"/>
      <c r="EGA11" s="112"/>
      <c r="EGB11" s="112"/>
      <c r="EGC11" s="112"/>
      <c r="EGD11" s="112"/>
      <c r="EGE11" s="112"/>
      <c r="EGF11" s="112"/>
      <c r="EGG11" s="112"/>
      <c r="EGH11" s="112"/>
      <c r="EGI11" s="112"/>
      <c r="EGJ11" s="112"/>
      <c r="EGK11" s="112"/>
      <c r="EGL11" s="112"/>
      <c r="EGM11" s="112"/>
      <c r="EGN11" s="112"/>
      <c r="EGO11" s="112"/>
      <c r="EGP11" s="112"/>
      <c r="EGQ11" s="112"/>
      <c r="EGR11" s="112"/>
      <c r="EGS11" s="112"/>
      <c r="EGT11" s="112"/>
      <c r="EGU11" s="112"/>
      <c r="EGV11" s="112"/>
      <c r="EGW11" s="112"/>
      <c r="EGX11" s="112"/>
      <c r="EGY11" s="112"/>
      <c r="EGZ11" s="112"/>
      <c r="EHA11" s="112"/>
      <c r="EHB11" s="112"/>
      <c r="EHC11" s="112"/>
      <c r="EHD11" s="112"/>
      <c r="EHE11" s="112"/>
      <c r="EHF11" s="112"/>
      <c r="EHG11" s="112"/>
      <c r="EHH11" s="112"/>
      <c r="EHI11" s="112"/>
      <c r="EHJ11" s="112"/>
      <c r="EHK11" s="112"/>
      <c r="EHL11" s="112"/>
      <c r="EHM11" s="112"/>
      <c r="EHN11" s="112"/>
      <c r="EHO11" s="112"/>
      <c r="EHP11" s="112"/>
      <c r="EHQ11" s="112"/>
      <c r="EHR11" s="112"/>
      <c r="EHS11" s="112"/>
      <c r="EHT11" s="112"/>
      <c r="EHU11" s="112"/>
      <c r="EHV11" s="112"/>
      <c r="EHW11" s="112"/>
      <c r="EHX11" s="112"/>
      <c r="EHY11" s="112"/>
      <c r="EHZ11" s="112"/>
      <c r="EIA11" s="112"/>
      <c r="EIB11" s="112"/>
      <c r="EIC11" s="112"/>
      <c r="EID11" s="112"/>
      <c r="EIE11" s="112"/>
      <c r="EIF11" s="112"/>
      <c r="EIG11" s="112"/>
      <c r="EIH11" s="112"/>
      <c r="EII11" s="112"/>
      <c r="EIJ11" s="112"/>
      <c r="EIK11" s="112"/>
      <c r="EIL11" s="112"/>
      <c r="EIM11" s="112"/>
      <c r="EIN11" s="112"/>
      <c r="EIO11" s="112"/>
      <c r="EIP11" s="112"/>
      <c r="EIQ11" s="112"/>
      <c r="EIR11" s="112"/>
      <c r="EIS11" s="112"/>
      <c r="EIT11" s="112"/>
      <c r="EIU11" s="112"/>
      <c r="EIV11" s="112"/>
      <c r="EIW11" s="112"/>
      <c r="EIX11" s="112"/>
      <c r="EIY11" s="112"/>
      <c r="EIZ11" s="112"/>
      <c r="EJA11" s="112"/>
      <c r="EJB11" s="112"/>
      <c r="EJC11" s="112"/>
      <c r="EJD11" s="112"/>
      <c r="EJE11" s="112"/>
      <c r="EJF11" s="112"/>
      <c r="EJG11" s="112"/>
      <c r="EJH11" s="112"/>
      <c r="EJI11" s="112"/>
      <c r="EJJ11" s="112"/>
      <c r="EJK11" s="112"/>
      <c r="EJL11" s="112"/>
      <c r="EJM11" s="112"/>
      <c r="EJN11" s="112"/>
      <c r="EJO11" s="112"/>
      <c r="EJP11" s="112"/>
      <c r="EJQ11" s="112"/>
      <c r="EJR11" s="112"/>
      <c r="EJS11" s="112"/>
      <c r="EJT11" s="112"/>
      <c r="EJU11" s="112"/>
      <c r="EJV11" s="112"/>
      <c r="EJW11" s="112"/>
      <c r="EJX11" s="112"/>
      <c r="EJY11" s="112"/>
      <c r="EJZ11" s="112"/>
      <c r="EKA11" s="112"/>
      <c r="EKB11" s="112"/>
      <c r="EKC11" s="112"/>
      <c r="EKD11" s="112"/>
      <c r="EKE11" s="112"/>
      <c r="EKF11" s="112"/>
      <c r="EKG11" s="112"/>
      <c r="EKH11" s="112"/>
      <c r="EKI11" s="112"/>
      <c r="EKJ11" s="112"/>
      <c r="EKK11" s="112"/>
      <c r="EKL11" s="112"/>
      <c r="EKM11" s="112"/>
      <c r="EKN11" s="112"/>
      <c r="EKO11" s="112"/>
      <c r="EKP11" s="112"/>
      <c r="EKQ11" s="112"/>
      <c r="EKR11" s="112"/>
      <c r="EKS11" s="112"/>
      <c r="EKT11" s="112"/>
      <c r="EKU11" s="112"/>
      <c r="EKV11" s="112"/>
      <c r="EKW11" s="112"/>
      <c r="EKX11" s="112"/>
      <c r="EKY11" s="112"/>
      <c r="EKZ11" s="112"/>
      <c r="ELA11" s="112"/>
      <c r="ELB11" s="112"/>
      <c r="ELC11" s="112"/>
      <c r="ELD11" s="112"/>
      <c r="ELE11" s="112"/>
      <c r="ELF11" s="112"/>
      <c r="ELG11" s="112"/>
      <c r="ELH11" s="112"/>
      <c r="ELI11" s="112"/>
      <c r="ELJ11" s="112"/>
      <c r="ELK11" s="112"/>
      <c r="ELL11" s="112"/>
      <c r="ELM11" s="112"/>
      <c r="ELN11" s="112"/>
      <c r="ELO11" s="112"/>
      <c r="ELP11" s="112"/>
      <c r="ELQ11" s="112"/>
      <c r="ELR11" s="112"/>
      <c r="ELS11" s="112"/>
      <c r="ELT11" s="112"/>
      <c r="ELU11" s="112"/>
      <c r="ELV11" s="112"/>
      <c r="ELW11" s="112"/>
      <c r="ELX11" s="112"/>
      <c r="ELY11" s="112"/>
      <c r="ELZ11" s="112"/>
      <c r="EMA11" s="112"/>
      <c r="EMB11" s="112"/>
      <c r="EMC11" s="112"/>
      <c r="EMD11" s="112"/>
      <c r="EME11" s="112"/>
      <c r="EMF11" s="112"/>
      <c r="EMG11" s="112"/>
      <c r="EMH11" s="112"/>
      <c r="EMI11" s="112"/>
      <c r="EMJ11" s="112"/>
      <c r="EMK11" s="112"/>
      <c r="EML11" s="112"/>
      <c r="EMM11" s="112"/>
      <c r="EMN11" s="112"/>
      <c r="EMO11" s="112"/>
      <c r="EMP11" s="112"/>
      <c r="EMQ11" s="112"/>
      <c r="EMR11" s="112"/>
      <c r="EMS11" s="112"/>
      <c r="EMT11" s="112"/>
      <c r="EMU11" s="112"/>
      <c r="EMV11" s="112"/>
      <c r="EMW11" s="112"/>
      <c r="EMX11" s="112"/>
      <c r="EMY11" s="112"/>
      <c r="EMZ11" s="112"/>
      <c r="ENA11" s="112"/>
      <c r="ENB11" s="112"/>
      <c r="ENC11" s="112"/>
      <c r="END11" s="112"/>
      <c r="ENE11" s="112"/>
      <c r="ENF11" s="112"/>
      <c r="ENG11" s="112"/>
      <c r="ENH11" s="112"/>
      <c r="ENI11" s="112"/>
      <c r="ENJ11" s="112"/>
      <c r="ENK11" s="112"/>
      <c r="ENL11" s="112"/>
      <c r="ENM11" s="112"/>
      <c r="ENN11" s="112"/>
      <c r="ENO11" s="112"/>
      <c r="ENP11" s="112"/>
      <c r="ENQ11" s="112"/>
      <c r="ENR11" s="112"/>
      <c r="ENS11" s="112"/>
      <c r="ENT11" s="112"/>
      <c r="ENU11" s="112"/>
      <c r="ENV11" s="112"/>
      <c r="ENW11" s="112"/>
      <c r="ENX11" s="112"/>
      <c r="ENY11" s="112"/>
      <c r="ENZ11" s="112"/>
      <c r="EOA11" s="112"/>
      <c r="EOB11" s="112"/>
      <c r="EOC11" s="112"/>
      <c r="EOD11" s="112"/>
      <c r="EOE11" s="112"/>
      <c r="EOF11" s="112"/>
      <c r="EOG11" s="112"/>
      <c r="EOH11" s="112"/>
      <c r="EOI11" s="112"/>
      <c r="EOJ11" s="112"/>
      <c r="EOK11" s="112"/>
      <c r="EOL11" s="112"/>
      <c r="EOM11" s="112"/>
      <c r="EON11" s="112"/>
      <c r="EOO11" s="112"/>
      <c r="EOP11" s="112"/>
      <c r="EOQ11" s="112"/>
      <c r="EOR11" s="112"/>
      <c r="EOS11" s="112"/>
      <c r="EOT11" s="112"/>
      <c r="EOU11" s="112"/>
      <c r="EOV11" s="112"/>
      <c r="EOW11" s="112"/>
      <c r="EOX11" s="112"/>
      <c r="EOY11" s="112"/>
      <c r="EOZ11" s="112"/>
      <c r="EPA11" s="112"/>
      <c r="EPB11" s="112"/>
      <c r="EPC11" s="112"/>
      <c r="EPD11" s="112"/>
      <c r="EPE11" s="112"/>
      <c r="EPF11" s="112"/>
      <c r="EPG11" s="112"/>
      <c r="EPH11" s="112"/>
      <c r="EPI11" s="112"/>
      <c r="EPJ11" s="112"/>
      <c r="EPK11" s="112"/>
      <c r="EPL11" s="112"/>
      <c r="EPM11" s="112"/>
      <c r="EPN11" s="112"/>
      <c r="EPO11" s="112"/>
      <c r="EPP11" s="112"/>
      <c r="EPQ11" s="112"/>
      <c r="EPR11" s="112"/>
      <c r="EPS11" s="112"/>
      <c r="EPT11" s="112"/>
      <c r="EPU11" s="112"/>
      <c r="EPV11" s="112"/>
      <c r="EPW11" s="112"/>
      <c r="EPX11" s="112"/>
      <c r="EPY11" s="112"/>
      <c r="EPZ11" s="112"/>
      <c r="EQA11" s="112"/>
      <c r="EQB11" s="112"/>
      <c r="EQC11" s="112"/>
      <c r="EQD11" s="112"/>
      <c r="EQE11" s="112"/>
      <c r="EQF11" s="112"/>
      <c r="EQG11" s="112"/>
      <c r="EQH11" s="112"/>
      <c r="EQI11" s="112"/>
      <c r="EQJ11" s="112"/>
      <c r="EQK11" s="112"/>
      <c r="EQL11" s="112"/>
      <c r="EQM11" s="112"/>
      <c r="EQN11" s="112"/>
      <c r="EQO11" s="112"/>
      <c r="EQP11" s="112"/>
      <c r="EQQ11" s="112"/>
      <c r="EQR11" s="112"/>
      <c r="EQS11" s="112"/>
      <c r="EQT11" s="112"/>
      <c r="EQU11" s="112"/>
      <c r="EQV11" s="112"/>
      <c r="EQW11" s="112"/>
      <c r="EQX11" s="112"/>
      <c r="EQY11" s="112"/>
      <c r="EQZ11" s="112"/>
      <c r="ERA11" s="112"/>
      <c r="ERB11" s="112"/>
      <c r="ERC11" s="112"/>
      <c r="ERD11" s="112"/>
      <c r="ERE11" s="112"/>
      <c r="ERF11" s="112"/>
      <c r="ERG11" s="112"/>
      <c r="ERH11" s="112"/>
      <c r="ERI11" s="112"/>
      <c r="ERJ11" s="112"/>
      <c r="ERK11" s="112"/>
      <c r="ERL11" s="112"/>
      <c r="ERM11" s="112"/>
      <c r="ERN11" s="112"/>
      <c r="ERO11" s="112"/>
      <c r="ERP11" s="112"/>
      <c r="ERQ11" s="112"/>
      <c r="ERR11" s="112"/>
      <c r="ERS11" s="112"/>
      <c r="ERT11" s="112"/>
      <c r="ERU11" s="112"/>
      <c r="ERV11" s="112"/>
      <c r="ERW11" s="112"/>
      <c r="ERX11" s="112"/>
      <c r="ERY11" s="112"/>
      <c r="ERZ11" s="112"/>
      <c r="ESA11" s="112"/>
      <c r="ESB11" s="112"/>
      <c r="ESC11" s="112"/>
      <c r="ESD11" s="112"/>
      <c r="ESE11" s="112"/>
      <c r="ESF11" s="112"/>
      <c r="ESG11" s="112"/>
      <c r="ESH11" s="112"/>
      <c r="ESI11" s="112"/>
      <c r="ESJ11" s="112"/>
      <c r="ESK11" s="112"/>
      <c r="ESL11" s="112"/>
      <c r="ESM11" s="112"/>
      <c r="ESN11" s="112"/>
      <c r="ESO11" s="112"/>
      <c r="ESP11" s="112"/>
      <c r="ESQ11" s="112"/>
      <c r="ESR11" s="112"/>
      <c r="ESS11" s="112"/>
      <c r="EST11" s="112"/>
      <c r="ESU11" s="112"/>
      <c r="ESV11" s="112"/>
      <c r="ESW11" s="112"/>
      <c r="ESX11" s="112"/>
      <c r="ESY11" s="112"/>
      <c r="ESZ11" s="112"/>
      <c r="ETA11" s="112"/>
      <c r="ETB11" s="112"/>
      <c r="ETC11" s="112"/>
      <c r="ETD11" s="112"/>
      <c r="ETE11" s="112"/>
      <c r="ETF11" s="112"/>
      <c r="ETG11" s="112"/>
      <c r="ETH11" s="112"/>
      <c r="ETI11" s="112"/>
      <c r="ETJ11" s="112"/>
      <c r="ETK11" s="112"/>
      <c r="ETL11" s="112"/>
      <c r="ETM11" s="112"/>
      <c r="ETN11" s="112"/>
      <c r="ETO11" s="112"/>
      <c r="ETP11" s="112"/>
      <c r="ETQ11" s="112"/>
      <c r="ETR11" s="112"/>
      <c r="ETS11" s="112"/>
      <c r="ETT11" s="112"/>
      <c r="ETU11" s="112"/>
      <c r="ETV11" s="112"/>
      <c r="ETW11" s="112"/>
      <c r="ETX11" s="112"/>
      <c r="ETY11" s="112"/>
      <c r="ETZ11" s="112"/>
      <c r="EUA11" s="112"/>
      <c r="EUB11" s="112"/>
      <c r="EUC11" s="112"/>
      <c r="EUD11" s="112"/>
      <c r="EUE11" s="112"/>
      <c r="EUF11" s="112"/>
      <c r="EUG11" s="112"/>
      <c r="EUH11" s="112"/>
      <c r="EUI11" s="112"/>
      <c r="EUJ11" s="112"/>
      <c r="EUK11" s="112"/>
      <c r="EUL11" s="112"/>
      <c r="EUM11" s="112"/>
      <c r="EUN11" s="112"/>
      <c r="EUO11" s="112"/>
      <c r="EUP11" s="112"/>
      <c r="EUQ11" s="112"/>
      <c r="EUR11" s="112"/>
      <c r="EUS11" s="112"/>
      <c r="EUT11" s="112"/>
      <c r="EUU11" s="112"/>
      <c r="EUV11" s="112"/>
      <c r="EUW11" s="112"/>
      <c r="EUX11" s="112"/>
      <c r="EUY11" s="112"/>
      <c r="EUZ11" s="112"/>
      <c r="EVA11" s="112"/>
      <c r="EVB11" s="112"/>
      <c r="EVC11" s="112"/>
      <c r="EVD11" s="112"/>
      <c r="EVE11" s="112"/>
      <c r="EVF11" s="112"/>
      <c r="EVG11" s="112"/>
      <c r="EVH11" s="112"/>
      <c r="EVI11" s="112"/>
      <c r="EVJ11" s="112"/>
      <c r="EVK11" s="112"/>
      <c r="EVL11" s="112"/>
      <c r="EVM11" s="112"/>
      <c r="EVN11" s="112"/>
      <c r="EVO11" s="112"/>
      <c r="EVP11" s="112"/>
      <c r="EVQ11" s="112"/>
      <c r="EVR11" s="112"/>
      <c r="EVS11" s="112"/>
      <c r="EVT11" s="112"/>
      <c r="EVU11" s="112"/>
      <c r="EVV11" s="112"/>
      <c r="EVW11" s="112"/>
      <c r="EVX11" s="112"/>
      <c r="EVY11" s="112"/>
      <c r="EVZ11" s="112"/>
      <c r="EWA11" s="112"/>
      <c r="EWB11" s="112"/>
      <c r="EWC11" s="112"/>
      <c r="EWD11" s="112"/>
      <c r="EWE11" s="112"/>
      <c r="EWF11" s="112"/>
      <c r="EWG11" s="112"/>
      <c r="EWH11" s="112"/>
      <c r="EWI11" s="112"/>
      <c r="EWJ11" s="112"/>
      <c r="EWK11" s="112"/>
      <c r="EWL11" s="112"/>
      <c r="EWM11" s="112"/>
      <c r="EWN11" s="112"/>
      <c r="EWO11" s="112"/>
      <c r="EWP11" s="112"/>
      <c r="EWQ11" s="112"/>
      <c r="EWR11" s="112"/>
      <c r="EWS11" s="112"/>
      <c r="EWT11" s="112"/>
      <c r="EWU11" s="112"/>
      <c r="EWV11" s="112"/>
      <c r="EWW11" s="112"/>
      <c r="EWX11" s="112"/>
      <c r="EWY11" s="112"/>
      <c r="EWZ11" s="112"/>
      <c r="EXA11" s="112"/>
      <c r="EXB11" s="112"/>
      <c r="EXC11" s="112"/>
      <c r="EXD11" s="112"/>
      <c r="EXE11" s="112"/>
      <c r="EXF11" s="112"/>
      <c r="EXG11" s="112"/>
      <c r="EXH11" s="112"/>
      <c r="EXI11" s="112"/>
      <c r="EXJ11" s="112"/>
      <c r="EXK11" s="112"/>
      <c r="EXL11" s="112"/>
      <c r="EXM11" s="112"/>
      <c r="EXN11" s="112"/>
      <c r="EXO11" s="112"/>
      <c r="EXP11" s="112"/>
      <c r="EXQ11" s="112"/>
      <c r="EXR11" s="112"/>
      <c r="EXS11" s="112"/>
      <c r="EXT11" s="112"/>
      <c r="EXU11" s="112"/>
      <c r="EXV11" s="112"/>
      <c r="EXW11" s="112"/>
      <c r="EXX11" s="112"/>
      <c r="EXY11" s="112"/>
      <c r="EXZ11" s="112"/>
      <c r="EYA11" s="112"/>
      <c r="EYB11" s="112"/>
      <c r="EYC11" s="112"/>
      <c r="EYD11" s="112"/>
      <c r="EYE11" s="112"/>
      <c r="EYF11" s="112"/>
      <c r="EYG11" s="112"/>
      <c r="EYH11" s="112"/>
      <c r="EYI11" s="112"/>
      <c r="EYJ11" s="112"/>
      <c r="EYK11" s="112"/>
      <c r="EYL11" s="112"/>
      <c r="EYM11" s="112"/>
      <c r="EYN11" s="112"/>
      <c r="EYO11" s="112"/>
      <c r="EYP11" s="112"/>
      <c r="EYQ11" s="112"/>
      <c r="EYR11" s="112"/>
      <c r="EYS11" s="112"/>
      <c r="EYT11" s="112"/>
      <c r="EYU11" s="112"/>
      <c r="EYV11" s="112"/>
      <c r="EYW11" s="112"/>
      <c r="EYX11" s="112"/>
      <c r="EYY11" s="112"/>
      <c r="EYZ11" s="112"/>
      <c r="EZA11" s="112"/>
      <c r="EZB11" s="112"/>
      <c r="EZC11" s="112"/>
      <c r="EZD11" s="112"/>
      <c r="EZE11" s="112"/>
      <c r="EZF11" s="112"/>
      <c r="EZG11" s="112"/>
      <c r="EZH11" s="112"/>
      <c r="EZI11" s="112"/>
      <c r="EZJ11" s="112"/>
      <c r="EZK11" s="112"/>
      <c r="EZL11" s="112"/>
      <c r="EZM11" s="112"/>
      <c r="EZN11" s="112"/>
      <c r="EZO11" s="112"/>
      <c r="EZP11" s="112"/>
      <c r="EZQ11" s="112"/>
      <c r="EZR11" s="112"/>
      <c r="EZS11" s="112"/>
      <c r="EZT11" s="112"/>
      <c r="EZU11" s="112"/>
      <c r="EZV11" s="112"/>
      <c r="EZW11" s="112"/>
      <c r="EZX11" s="112"/>
      <c r="EZY11" s="112"/>
      <c r="EZZ11" s="112"/>
      <c r="FAA11" s="112"/>
      <c r="FAB11" s="112"/>
      <c r="FAC11" s="112"/>
      <c r="FAD11" s="112"/>
      <c r="FAE11" s="112"/>
      <c r="FAF11" s="112"/>
      <c r="FAG11" s="112"/>
      <c r="FAH11" s="112"/>
      <c r="FAI11" s="112"/>
      <c r="FAJ11" s="112"/>
      <c r="FAK11" s="112"/>
      <c r="FAL11" s="112"/>
      <c r="FAM11" s="112"/>
      <c r="FAN11" s="112"/>
      <c r="FAO11" s="112"/>
      <c r="FAP11" s="112"/>
      <c r="FAQ11" s="112"/>
      <c r="FAR11" s="112"/>
      <c r="FAS11" s="112"/>
      <c r="FAT11" s="112"/>
      <c r="FAU11" s="112"/>
      <c r="FAV11" s="112"/>
      <c r="FAW11" s="112"/>
      <c r="FAX11" s="112"/>
      <c r="FAY11" s="112"/>
      <c r="FAZ11" s="112"/>
      <c r="FBA11" s="112"/>
      <c r="FBB11" s="112"/>
      <c r="FBC11" s="112"/>
      <c r="FBD11" s="112"/>
      <c r="FBE11" s="112"/>
      <c r="FBF11" s="112"/>
      <c r="FBG11" s="112"/>
      <c r="FBH11" s="112"/>
      <c r="FBI11" s="112"/>
      <c r="FBJ11" s="112"/>
      <c r="FBK11" s="112"/>
      <c r="FBL11" s="112"/>
      <c r="FBM11" s="112"/>
      <c r="FBN11" s="112"/>
      <c r="FBO11" s="112"/>
      <c r="FBP11" s="112"/>
      <c r="FBQ11" s="112"/>
      <c r="FBR11" s="112"/>
      <c r="FBS11" s="112"/>
      <c r="FBT11" s="112"/>
      <c r="FBU11" s="112"/>
      <c r="FBV11" s="112"/>
      <c r="FBW11" s="112"/>
      <c r="FBX11" s="112"/>
      <c r="FBY11" s="112"/>
      <c r="FBZ11" s="112"/>
      <c r="FCA11" s="112"/>
      <c r="FCB11" s="112"/>
      <c r="FCC11" s="112"/>
      <c r="FCD11" s="112"/>
      <c r="FCE11" s="112"/>
      <c r="FCF11" s="112"/>
      <c r="FCG11" s="112"/>
      <c r="FCH11" s="112"/>
      <c r="FCI11" s="112"/>
      <c r="FCJ11" s="112"/>
      <c r="FCK11" s="112"/>
      <c r="FCL11" s="112"/>
      <c r="FCM11" s="112"/>
      <c r="FCN11" s="112"/>
      <c r="FCO11" s="112"/>
      <c r="FCP11" s="112"/>
      <c r="FCQ11" s="112"/>
      <c r="FCR11" s="112"/>
      <c r="FCS11" s="112"/>
      <c r="FCT11" s="112"/>
      <c r="FCU11" s="112"/>
      <c r="FCV11" s="112"/>
      <c r="FCW11" s="112"/>
      <c r="FCX11" s="112"/>
      <c r="FCY11" s="112"/>
      <c r="FCZ11" s="112"/>
      <c r="FDA11" s="112"/>
      <c r="FDB11" s="112"/>
      <c r="FDC11" s="112"/>
      <c r="FDD11" s="112"/>
      <c r="FDE11" s="112"/>
      <c r="FDF11" s="112"/>
      <c r="FDG11" s="112"/>
      <c r="FDH11" s="112"/>
      <c r="FDI11" s="112"/>
      <c r="FDJ11" s="112"/>
      <c r="FDK11" s="112"/>
      <c r="FDL11" s="112"/>
      <c r="FDM11" s="112"/>
      <c r="FDN11" s="112"/>
      <c r="FDO11" s="112"/>
      <c r="FDP11" s="112"/>
      <c r="FDQ11" s="112"/>
      <c r="FDR11" s="112"/>
      <c r="FDS11" s="112"/>
      <c r="FDT11" s="112"/>
      <c r="FDU11" s="112"/>
      <c r="FDV11" s="112"/>
      <c r="FDW11" s="112"/>
      <c r="FDX11" s="112"/>
      <c r="FDY11" s="112"/>
      <c r="FDZ11" s="112"/>
      <c r="FEA11" s="112"/>
      <c r="FEB11" s="112"/>
      <c r="FEC11" s="112"/>
      <c r="FED11" s="112"/>
      <c r="FEE11" s="112"/>
      <c r="FEF11" s="112"/>
      <c r="FEG11" s="112"/>
      <c r="FEH11" s="112"/>
      <c r="FEI11" s="112"/>
      <c r="FEJ11" s="112"/>
      <c r="FEK11" s="112"/>
      <c r="FEL11" s="112"/>
      <c r="FEM11" s="112"/>
      <c r="FEN11" s="112"/>
      <c r="FEO11" s="112"/>
      <c r="FEP11" s="112"/>
      <c r="FEQ11" s="112"/>
      <c r="FER11" s="112"/>
      <c r="FES11" s="112"/>
      <c r="FET11" s="112"/>
      <c r="FEU11" s="112"/>
      <c r="FEV11" s="112"/>
      <c r="FEW11" s="112"/>
      <c r="FEX11" s="112"/>
      <c r="FEY11" s="112"/>
      <c r="FEZ11" s="112"/>
      <c r="FFA11" s="112"/>
      <c r="FFB11" s="112"/>
      <c r="FFC11" s="112"/>
      <c r="FFD11" s="112"/>
      <c r="FFE11" s="112"/>
      <c r="FFF11" s="112"/>
      <c r="FFG11" s="112"/>
      <c r="FFH11" s="112"/>
      <c r="FFI11" s="112"/>
      <c r="FFJ11" s="112"/>
      <c r="FFK11" s="112"/>
      <c r="FFL11" s="112"/>
      <c r="FFM11" s="112"/>
      <c r="FFN11" s="112"/>
      <c r="FFO11" s="112"/>
      <c r="FFP11" s="112"/>
      <c r="FFQ11" s="112"/>
      <c r="FFR11" s="112"/>
      <c r="FFS11" s="112"/>
      <c r="FFT11" s="112"/>
      <c r="FFU11" s="112"/>
      <c r="FFV11" s="112"/>
      <c r="FFW11" s="112"/>
      <c r="FFX11" s="112"/>
      <c r="FFY11" s="112"/>
      <c r="FFZ11" s="112"/>
      <c r="FGA11" s="112"/>
      <c r="FGB11" s="112"/>
      <c r="FGC11" s="112"/>
      <c r="FGD11" s="112"/>
      <c r="FGE11" s="112"/>
      <c r="FGF11" s="112"/>
      <c r="FGG11" s="112"/>
      <c r="FGH11" s="112"/>
      <c r="FGI11" s="112"/>
      <c r="FGJ11" s="112"/>
      <c r="FGK11" s="112"/>
      <c r="FGL11" s="112"/>
      <c r="FGM11" s="112"/>
      <c r="FGN11" s="112"/>
      <c r="FGO11" s="112"/>
      <c r="FGP11" s="112"/>
      <c r="FGQ11" s="112"/>
      <c r="FGR11" s="112"/>
      <c r="FGS11" s="112"/>
      <c r="FGT11" s="112"/>
      <c r="FGU11" s="112"/>
      <c r="FGV11" s="112"/>
      <c r="FGW11" s="112"/>
      <c r="FGX11" s="112"/>
      <c r="FGY11" s="112"/>
      <c r="FGZ11" s="112"/>
      <c r="FHA11" s="112"/>
      <c r="FHB11" s="112"/>
      <c r="FHC11" s="112"/>
      <c r="FHD11" s="112"/>
      <c r="FHE11" s="112"/>
      <c r="FHF11" s="112"/>
      <c r="FHG11" s="112"/>
      <c r="FHH11" s="112"/>
      <c r="FHI11" s="112"/>
      <c r="FHJ11" s="112"/>
      <c r="FHK11" s="112"/>
      <c r="FHL11" s="112"/>
      <c r="FHM11" s="112"/>
      <c r="FHN11" s="112"/>
      <c r="FHO11" s="112"/>
      <c r="FHP11" s="112"/>
      <c r="FHQ11" s="112"/>
      <c r="FHR11" s="112"/>
      <c r="FHS11" s="112"/>
      <c r="FHT11" s="112"/>
      <c r="FHU11" s="112"/>
      <c r="FHV11" s="112"/>
      <c r="FHW11" s="112"/>
      <c r="FHX11" s="112"/>
      <c r="FHY11" s="112"/>
      <c r="FHZ11" s="112"/>
      <c r="FIA11" s="112"/>
      <c r="FIB11" s="112"/>
      <c r="FIC11" s="112"/>
      <c r="FID11" s="112"/>
      <c r="FIE11" s="112"/>
      <c r="FIF11" s="112"/>
      <c r="FIG11" s="112"/>
      <c r="FIH11" s="112"/>
      <c r="FII11" s="112"/>
      <c r="FIJ11" s="112"/>
      <c r="FIK11" s="112"/>
      <c r="FIL11" s="112"/>
      <c r="FIM11" s="112"/>
      <c r="FIN11" s="112"/>
      <c r="FIO11" s="112"/>
      <c r="FIP11" s="112"/>
      <c r="FIQ11" s="112"/>
      <c r="FIR11" s="112"/>
      <c r="FIS11" s="112"/>
      <c r="FIT11" s="112"/>
      <c r="FIU11" s="112"/>
      <c r="FIV11" s="112"/>
      <c r="FIW11" s="112"/>
      <c r="FIX11" s="112"/>
      <c r="FIY11" s="112"/>
      <c r="FIZ11" s="112"/>
      <c r="FJA11" s="112"/>
      <c r="FJB11" s="112"/>
      <c r="FJC11" s="112"/>
      <c r="FJD11" s="112"/>
      <c r="FJE11" s="112"/>
      <c r="FJF11" s="112"/>
      <c r="FJG11" s="112"/>
      <c r="FJH11" s="112"/>
      <c r="FJI11" s="112"/>
      <c r="FJJ11" s="112"/>
      <c r="FJK11" s="112"/>
      <c r="FJL11" s="112"/>
      <c r="FJM11" s="112"/>
      <c r="FJN11" s="112"/>
      <c r="FJO11" s="112"/>
      <c r="FJP11" s="112"/>
      <c r="FJQ11" s="112"/>
      <c r="FJR11" s="112"/>
      <c r="FJS11" s="112"/>
      <c r="FJT11" s="112"/>
      <c r="FJU11" s="112"/>
      <c r="FJV11" s="112"/>
      <c r="FJW11" s="112"/>
      <c r="FJX11" s="112"/>
      <c r="FJY11" s="112"/>
      <c r="FJZ11" s="112"/>
      <c r="FKA11" s="112"/>
      <c r="FKB11" s="112"/>
      <c r="FKC11" s="112"/>
      <c r="FKD11" s="112"/>
      <c r="FKE11" s="112"/>
      <c r="FKF11" s="112"/>
      <c r="FKG11" s="112"/>
      <c r="FKH11" s="112"/>
      <c r="FKI11" s="112"/>
      <c r="FKJ11" s="112"/>
      <c r="FKK11" s="112"/>
      <c r="FKL11" s="112"/>
      <c r="FKM11" s="112"/>
      <c r="FKN11" s="112"/>
      <c r="FKO11" s="112"/>
      <c r="FKP11" s="112"/>
      <c r="FKQ11" s="112"/>
      <c r="FKR11" s="112"/>
      <c r="FKS11" s="112"/>
      <c r="FKT11" s="112"/>
      <c r="FKU11" s="112"/>
      <c r="FKV11" s="112"/>
      <c r="FKW11" s="112"/>
      <c r="FKX11" s="112"/>
      <c r="FKY11" s="112"/>
      <c r="FKZ11" s="112"/>
      <c r="FLA11" s="112"/>
      <c r="FLB11" s="112"/>
      <c r="FLC11" s="112"/>
      <c r="FLD11" s="112"/>
      <c r="FLE11" s="112"/>
      <c r="FLF11" s="112"/>
      <c r="FLG11" s="112"/>
      <c r="FLH11" s="112"/>
      <c r="FLI11" s="112"/>
      <c r="FLJ11" s="112"/>
      <c r="FLK11" s="112"/>
      <c r="FLL11" s="112"/>
      <c r="FLM11" s="112"/>
      <c r="FLN11" s="112"/>
      <c r="FLO11" s="112"/>
      <c r="FLP11" s="112"/>
      <c r="FLQ11" s="112"/>
      <c r="FLR11" s="112"/>
      <c r="FLS11" s="112"/>
      <c r="FLT11" s="112"/>
      <c r="FLU11" s="112"/>
      <c r="FLV11" s="112"/>
      <c r="FLW11" s="112"/>
      <c r="FLX11" s="112"/>
      <c r="FLY11" s="112"/>
      <c r="FLZ11" s="112"/>
      <c r="FMA11" s="112"/>
      <c r="FMB11" s="112"/>
      <c r="FMC11" s="112"/>
      <c r="FMD11" s="112"/>
      <c r="FME11" s="112"/>
      <c r="FMF11" s="112"/>
      <c r="FMG11" s="112"/>
      <c r="FMH11" s="112"/>
      <c r="FMI11" s="112"/>
      <c r="FMJ11" s="112"/>
      <c r="FMK11" s="112"/>
      <c r="FML11" s="112"/>
      <c r="FMM11" s="112"/>
      <c r="FMN11" s="112"/>
      <c r="FMO11" s="112"/>
      <c r="FMP11" s="112"/>
      <c r="FMQ11" s="112"/>
      <c r="FMR11" s="112"/>
      <c r="FMS11" s="112"/>
      <c r="FMT11" s="112"/>
      <c r="FMU11" s="112"/>
      <c r="FMV11" s="112"/>
      <c r="FMW11" s="112"/>
      <c r="FMX11" s="112"/>
      <c r="FMY11" s="112"/>
      <c r="FMZ11" s="112"/>
      <c r="FNA11" s="112"/>
      <c r="FNB11" s="112"/>
      <c r="FNC11" s="112"/>
      <c r="FND11" s="112"/>
      <c r="FNE11" s="112"/>
      <c r="FNF11" s="112"/>
      <c r="FNG11" s="112"/>
      <c r="FNH11" s="112"/>
      <c r="FNI11" s="112"/>
      <c r="FNJ11" s="112"/>
      <c r="FNK11" s="112"/>
      <c r="FNL11" s="112"/>
      <c r="FNM11" s="112"/>
      <c r="FNN11" s="112"/>
      <c r="FNO11" s="112"/>
      <c r="FNP11" s="112"/>
      <c r="FNQ11" s="112"/>
      <c r="FNR11" s="112"/>
      <c r="FNS11" s="112"/>
      <c r="FNT11" s="112"/>
      <c r="FNU11" s="112"/>
      <c r="FNV11" s="112"/>
      <c r="FNW11" s="112"/>
      <c r="FNX11" s="112"/>
      <c r="FNY11" s="112"/>
      <c r="FNZ11" s="112"/>
      <c r="FOA11" s="112"/>
      <c r="FOB11" s="112"/>
      <c r="FOC11" s="112"/>
      <c r="FOD11" s="112"/>
      <c r="FOE11" s="112"/>
      <c r="FOF11" s="112"/>
      <c r="FOG11" s="112"/>
      <c r="FOH11" s="112"/>
      <c r="FOI11" s="112"/>
      <c r="FOJ11" s="112"/>
      <c r="FOK11" s="112"/>
      <c r="FOL11" s="112"/>
      <c r="FOM11" s="112"/>
      <c r="FON11" s="112"/>
      <c r="FOO11" s="112"/>
      <c r="FOP11" s="112"/>
      <c r="FOQ11" s="112"/>
      <c r="FOR11" s="112"/>
      <c r="FOS11" s="112"/>
      <c r="FOT11" s="112"/>
      <c r="FOU11" s="112"/>
      <c r="FOV11" s="112"/>
      <c r="FOW11" s="112"/>
      <c r="FOX11" s="112"/>
      <c r="FOY11" s="112"/>
      <c r="FOZ11" s="112"/>
      <c r="FPA11" s="112"/>
      <c r="FPB11" s="112"/>
      <c r="FPC11" s="112"/>
      <c r="FPD11" s="112"/>
      <c r="FPE11" s="112"/>
      <c r="FPF11" s="112"/>
      <c r="FPG11" s="112"/>
      <c r="FPH11" s="112"/>
      <c r="FPI11" s="112"/>
      <c r="FPJ11" s="112"/>
      <c r="FPK11" s="112"/>
      <c r="FPL11" s="112"/>
      <c r="FPM11" s="112"/>
      <c r="FPN11" s="112"/>
      <c r="FPO11" s="112"/>
      <c r="FPP11" s="112"/>
      <c r="FPQ11" s="112"/>
      <c r="FPR11" s="112"/>
      <c r="FPS11" s="112"/>
      <c r="FPT11" s="112"/>
      <c r="FPU11" s="112"/>
      <c r="FPV11" s="112"/>
      <c r="FPW11" s="112"/>
      <c r="FPX11" s="112"/>
      <c r="FPY11" s="112"/>
      <c r="FPZ11" s="112"/>
      <c r="FQA11" s="112"/>
      <c r="FQB11" s="112"/>
      <c r="FQC11" s="112"/>
      <c r="FQD11" s="112"/>
      <c r="FQE11" s="112"/>
      <c r="FQF11" s="112"/>
      <c r="FQG11" s="112"/>
      <c r="FQH11" s="112"/>
      <c r="FQI11" s="112"/>
      <c r="FQJ11" s="112"/>
      <c r="FQK11" s="112"/>
      <c r="FQL11" s="112"/>
      <c r="FQM11" s="112"/>
      <c r="FQN11" s="112"/>
      <c r="FQO11" s="112"/>
      <c r="FQP11" s="112"/>
      <c r="FQQ11" s="112"/>
      <c r="FQR11" s="112"/>
      <c r="FQS11" s="112"/>
      <c r="FQT11" s="112"/>
      <c r="FQU11" s="112"/>
      <c r="FQV11" s="112"/>
      <c r="FQW11" s="112"/>
      <c r="FQX11" s="112"/>
      <c r="FQY11" s="112"/>
      <c r="FQZ11" s="112"/>
      <c r="FRA11" s="112"/>
      <c r="FRB11" s="112"/>
      <c r="FRC11" s="112"/>
      <c r="FRD11" s="112"/>
      <c r="FRE11" s="112"/>
      <c r="FRF11" s="112"/>
      <c r="FRG11" s="112"/>
      <c r="FRH11" s="112"/>
      <c r="FRI11" s="112"/>
      <c r="FRJ11" s="112"/>
      <c r="FRK11" s="112"/>
      <c r="FRL11" s="112"/>
      <c r="FRM11" s="112"/>
      <c r="FRN11" s="112"/>
      <c r="FRO11" s="112"/>
      <c r="FRP11" s="112"/>
      <c r="FRQ11" s="112"/>
      <c r="FRR11" s="112"/>
      <c r="FRS11" s="112"/>
      <c r="FRT11" s="112"/>
      <c r="FRU11" s="112"/>
      <c r="FRV11" s="112"/>
      <c r="FRW11" s="112"/>
      <c r="FRX11" s="112"/>
      <c r="FRY11" s="112"/>
      <c r="FRZ11" s="112"/>
      <c r="FSA11" s="112"/>
      <c r="FSB11" s="112"/>
      <c r="FSC11" s="112"/>
      <c r="FSD11" s="112"/>
      <c r="FSE11" s="112"/>
      <c r="FSF11" s="112"/>
      <c r="FSG11" s="112"/>
      <c r="FSH11" s="112"/>
      <c r="FSI11" s="112"/>
      <c r="FSJ11" s="112"/>
      <c r="FSK11" s="112"/>
      <c r="FSL11" s="112"/>
      <c r="FSM11" s="112"/>
      <c r="FSN11" s="112"/>
      <c r="FSO11" s="112"/>
      <c r="FSP11" s="112"/>
      <c r="FSQ11" s="112"/>
      <c r="FSR11" s="112"/>
      <c r="FSS11" s="112"/>
      <c r="FST11" s="112"/>
      <c r="FSU11" s="112"/>
      <c r="FSV11" s="112"/>
      <c r="FSW11" s="112"/>
      <c r="FSX11" s="112"/>
      <c r="FSY11" s="112"/>
      <c r="FSZ11" s="112"/>
      <c r="FTA11" s="112"/>
      <c r="FTB11" s="112"/>
      <c r="FTC11" s="112"/>
      <c r="FTD11" s="112"/>
      <c r="FTE11" s="112"/>
      <c r="FTF11" s="112"/>
      <c r="FTG11" s="112"/>
      <c r="FTH11" s="112"/>
      <c r="FTI11" s="112"/>
      <c r="FTJ11" s="112"/>
      <c r="FTK11" s="112"/>
      <c r="FTL11" s="112"/>
      <c r="FTM11" s="112"/>
      <c r="FTN11" s="112"/>
      <c r="FTO11" s="112"/>
      <c r="FTP11" s="112"/>
      <c r="FTQ11" s="112"/>
      <c r="FTR11" s="112"/>
      <c r="FTS11" s="112"/>
      <c r="FTT11" s="112"/>
      <c r="FTU11" s="112"/>
      <c r="FTV11" s="112"/>
      <c r="FTW11" s="112"/>
      <c r="FTX11" s="112"/>
      <c r="FTY11" s="112"/>
      <c r="FTZ11" s="112"/>
      <c r="FUA11" s="112"/>
      <c r="FUB11" s="112"/>
      <c r="FUC11" s="112"/>
      <c r="FUD11" s="112"/>
      <c r="FUE11" s="112"/>
      <c r="FUF11" s="112"/>
      <c r="FUG11" s="112"/>
      <c r="FUH11" s="112"/>
      <c r="FUI11" s="112"/>
      <c r="FUJ11" s="112"/>
      <c r="FUK11" s="112"/>
      <c r="FUL11" s="112"/>
      <c r="FUM11" s="112"/>
      <c r="FUN11" s="112"/>
      <c r="FUO11" s="112"/>
      <c r="FUP11" s="112"/>
      <c r="FUQ11" s="112"/>
      <c r="FUR11" s="112"/>
      <c r="FUS11" s="112"/>
      <c r="FUT11" s="112"/>
      <c r="FUU11" s="112"/>
      <c r="FUV11" s="112"/>
      <c r="FUW11" s="112"/>
      <c r="FUX11" s="112"/>
      <c r="FUY11" s="112"/>
      <c r="FUZ11" s="112"/>
      <c r="FVA11" s="112"/>
      <c r="FVB11" s="112"/>
      <c r="FVC11" s="112"/>
      <c r="FVD11" s="112"/>
      <c r="FVE11" s="112"/>
      <c r="FVF11" s="112"/>
      <c r="FVG11" s="112"/>
      <c r="FVH11" s="112"/>
      <c r="FVI11" s="112"/>
      <c r="FVJ11" s="112"/>
      <c r="FVK11" s="112"/>
      <c r="FVL11" s="112"/>
      <c r="FVM11" s="112"/>
      <c r="FVN11" s="112"/>
      <c r="FVO11" s="112"/>
      <c r="FVP11" s="112"/>
      <c r="FVQ11" s="112"/>
      <c r="FVR11" s="112"/>
      <c r="FVS11" s="112"/>
      <c r="FVT11" s="112"/>
      <c r="FVU11" s="112"/>
      <c r="FVV11" s="112"/>
      <c r="FVW11" s="112"/>
      <c r="FVX11" s="112"/>
      <c r="FVY11" s="112"/>
      <c r="FVZ11" s="112"/>
      <c r="FWA11" s="112"/>
      <c r="FWB11" s="112"/>
      <c r="FWC11" s="112"/>
      <c r="FWD11" s="112"/>
      <c r="FWE11" s="112"/>
      <c r="FWF11" s="112"/>
      <c r="FWG11" s="112"/>
      <c r="FWH11" s="112"/>
      <c r="FWI11" s="112"/>
      <c r="FWJ11" s="112"/>
      <c r="FWK11" s="112"/>
      <c r="FWL11" s="112"/>
      <c r="FWM11" s="112"/>
      <c r="FWN11" s="112"/>
      <c r="FWO11" s="112"/>
      <c r="FWP11" s="112"/>
      <c r="FWQ11" s="112"/>
      <c r="FWR11" s="112"/>
      <c r="FWS11" s="112"/>
      <c r="FWT11" s="112"/>
      <c r="FWU11" s="112"/>
      <c r="FWV11" s="112"/>
      <c r="FWW11" s="112"/>
      <c r="FWX11" s="112"/>
      <c r="FWY11" s="112"/>
      <c r="FWZ11" s="112"/>
      <c r="FXA11" s="112"/>
      <c r="FXB11" s="112"/>
      <c r="FXC11" s="112"/>
      <c r="FXD11" s="112"/>
      <c r="FXE11" s="112"/>
      <c r="FXF11" s="112"/>
      <c r="FXG11" s="112"/>
      <c r="FXH11" s="112"/>
      <c r="FXI11" s="112"/>
      <c r="FXJ11" s="112"/>
      <c r="FXK11" s="112"/>
      <c r="FXL11" s="112"/>
      <c r="FXM11" s="112"/>
      <c r="FXN11" s="112"/>
      <c r="FXO11" s="112"/>
      <c r="FXP11" s="112"/>
      <c r="FXQ11" s="112"/>
      <c r="FXR11" s="112"/>
      <c r="FXS11" s="112"/>
      <c r="FXT11" s="112"/>
      <c r="FXU11" s="112"/>
      <c r="FXV11" s="112"/>
      <c r="FXW11" s="112"/>
      <c r="FXX11" s="112"/>
      <c r="FXY11" s="112"/>
      <c r="FXZ11" s="112"/>
      <c r="FYA11" s="112"/>
      <c r="FYB11" s="112"/>
      <c r="FYC11" s="112"/>
      <c r="FYD11" s="112"/>
      <c r="FYE11" s="112"/>
      <c r="FYF11" s="112"/>
      <c r="FYG11" s="112"/>
      <c r="FYH11" s="112"/>
      <c r="FYI11" s="112"/>
      <c r="FYJ11" s="112"/>
      <c r="FYK11" s="112"/>
      <c r="FYL11" s="112"/>
      <c r="FYM11" s="112"/>
      <c r="FYN11" s="112"/>
      <c r="FYO11" s="112"/>
      <c r="FYP11" s="112"/>
      <c r="FYQ11" s="112"/>
      <c r="FYR11" s="112"/>
      <c r="FYS11" s="112"/>
      <c r="FYT11" s="112"/>
      <c r="FYU11" s="112"/>
      <c r="FYV11" s="112"/>
      <c r="FYW11" s="112"/>
      <c r="FYX11" s="112"/>
      <c r="FYY11" s="112"/>
      <c r="FYZ11" s="112"/>
      <c r="FZA11" s="112"/>
      <c r="FZB11" s="112"/>
      <c r="FZC11" s="112"/>
      <c r="FZD11" s="112"/>
      <c r="FZE11" s="112"/>
      <c r="FZF11" s="112"/>
      <c r="FZG11" s="112"/>
      <c r="FZH11" s="112"/>
      <c r="FZI11" s="112"/>
      <c r="FZJ11" s="112"/>
      <c r="FZK11" s="112"/>
      <c r="FZL11" s="112"/>
      <c r="FZM11" s="112"/>
      <c r="FZN11" s="112"/>
      <c r="FZO11" s="112"/>
      <c r="FZP11" s="112"/>
      <c r="FZQ11" s="112"/>
      <c r="FZR11" s="112"/>
      <c r="FZS11" s="112"/>
      <c r="FZT11" s="112"/>
      <c r="FZU11" s="112"/>
      <c r="FZV11" s="112"/>
      <c r="FZW11" s="112"/>
      <c r="FZX11" s="112"/>
      <c r="FZY11" s="112"/>
      <c r="FZZ11" s="112"/>
      <c r="GAA11" s="112"/>
      <c r="GAB11" s="112"/>
      <c r="GAC11" s="112"/>
      <c r="GAD11" s="112"/>
      <c r="GAE11" s="112"/>
      <c r="GAF11" s="112"/>
      <c r="GAG11" s="112"/>
      <c r="GAH11" s="112"/>
      <c r="GAI11" s="112"/>
      <c r="GAJ11" s="112"/>
      <c r="GAK11" s="112"/>
      <c r="GAL11" s="112"/>
      <c r="GAM11" s="112"/>
      <c r="GAN11" s="112"/>
      <c r="GAO11" s="112"/>
      <c r="GAP11" s="112"/>
      <c r="GAQ11" s="112"/>
      <c r="GAR11" s="112"/>
      <c r="GAS11" s="112"/>
      <c r="GAT11" s="112"/>
      <c r="GAU11" s="112"/>
      <c r="GAV11" s="112"/>
      <c r="GAW11" s="112"/>
      <c r="GAX11" s="112"/>
      <c r="GAY11" s="112"/>
      <c r="GAZ11" s="112"/>
      <c r="GBA11" s="112"/>
      <c r="GBB11" s="112"/>
      <c r="GBC11" s="112"/>
      <c r="GBD11" s="112"/>
      <c r="GBE11" s="112"/>
      <c r="GBF11" s="112"/>
      <c r="GBG11" s="112"/>
      <c r="GBH11" s="112"/>
      <c r="GBI11" s="112"/>
      <c r="GBJ11" s="112"/>
      <c r="GBK11" s="112"/>
      <c r="GBL11" s="112"/>
      <c r="GBM11" s="112"/>
      <c r="GBN11" s="112"/>
      <c r="GBO11" s="112"/>
      <c r="GBP11" s="112"/>
      <c r="GBQ11" s="112"/>
      <c r="GBR11" s="112"/>
      <c r="GBS11" s="112"/>
      <c r="GBT11" s="112"/>
      <c r="GBU11" s="112"/>
      <c r="GBV11" s="112"/>
      <c r="GBW11" s="112"/>
      <c r="GBX11" s="112"/>
      <c r="GBY11" s="112"/>
      <c r="GBZ11" s="112"/>
      <c r="GCA11" s="112"/>
      <c r="GCB11" s="112"/>
      <c r="GCC11" s="112"/>
      <c r="GCD11" s="112"/>
      <c r="GCE11" s="112"/>
      <c r="GCF11" s="112"/>
      <c r="GCG11" s="112"/>
      <c r="GCH11" s="112"/>
      <c r="GCI11" s="112"/>
      <c r="GCJ11" s="112"/>
      <c r="GCK11" s="112"/>
      <c r="GCL11" s="112"/>
      <c r="GCM11" s="112"/>
      <c r="GCN11" s="112"/>
      <c r="GCO11" s="112"/>
      <c r="GCP11" s="112"/>
      <c r="GCQ11" s="112"/>
      <c r="GCR11" s="112"/>
      <c r="GCS11" s="112"/>
      <c r="GCT11" s="112"/>
      <c r="GCU11" s="112"/>
      <c r="GCV11" s="112"/>
      <c r="GCW11" s="112"/>
      <c r="GCX11" s="112"/>
      <c r="GCY11" s="112"/>
      <c r="GCZ11" s="112"/>
      <c r="GDA11" s="112"/>
      <c r="GDB11" s="112"/>
      <c r="GDC11" s="112"/>
      <c r="GDD11" s="112"/>
      <c r="GDE11" s="112"/>
      <c r="GDF11" s="112"/>
      <c r="GDG11" s="112"/>
      <c r="GDH11" s="112"/>
      <c r="GDI11" s="112"/>
      <c r="GDJ11" s="112"/>
      <c r="GDK11" s="112"/>
      <c r="GDL11" s="112"/>
      <c r="GDM11" s="112"/>
      <c r="GDN11" s="112"/>
      <c r="GDO11" s="112"/>
      <c r="GDP11" s="112"/>
      <c r="GDQ11" s="112"/>
      <c r="GDR11" s="112"/>
      <c r="GDS11" s="112"/>
      <c r="GDT11" s="112"/>
      <c r="GDU11" s="112"/>
      <c r="GDV11" s="112"/>
      <c r="GDW11" s="112"/>
      <c r="GDX11" s="112"/>
      <c r="GDY11" s="112"/>
      <c r="GDZ11" s="112"/>
      <c r="GEA11" s="112"/>
      <c r="GEB11" s="112"/>
      <c r="GEC11" s="112"/>
      <c r="GED11" s="112"/>
      <c r="GEE11" s="112"/>
      <c r="GEF11" s="112"/>
      <c r="GEG11" s="112"/>
      <c r="GEH11" s="112"/>
      <c r="GEI11" s="112"/>
      <c r="GEJ11" s="112"/>
      <c r="GEK11" s="112"/>
      <c r="GEL11" s="112"/>
      <c r="GEM11" s="112"/>
      <c r="GEN11" s="112"/>
      <c r="GEO11" s="112"/>
      <c r="GEP11" s="112"/>
      <c r="GEQ11" s="112"/>
      <c r="GER11" s="112"/>
      <c r="GES11" s="112"/>
      <c r="GET11" s="112"/>
      <c r="GEU11" s="112"/>
      <c r="GEV11" s="112"/>
      <c r="GEW11" s="112"/>
      <c r="GEX11" s="112"/>
      <c r="GEY11" s="112"/>
      <c r="GEZ11" s="112"/>
      <c r="GFA11" s="112"/>
      <c r="GFB11" s="112"/>
      <c r="GFC11" s="112"/>
      <c r="GFD11" s="112"/>
      <c r="GFE11" s="112"/>
      <c r="GFF11" s="112"/>
      <c r="GFG11" s="112"/>
      <c r="GFH11" s="112"/>
      <c r="GFI11" s="112"/>
      <c r="GFJ11" s="112"/>
      <c r="GFK11" s="112"/>
      <c r="GFL11" s="112"/>
      <c r="GFM11" s="112"/>
      <c r="GFN11" s="112"/>
      <c r="GFO11" s="112"/>
      <c r="GFP11" s="112"/>
      <c r="GFQ11" s="112"/>
      <c r="GFR11" s="112"/>
      <c r="GFS11" s="112"/>
      <c r="GFT11" s="112"/>
      <c r="GFU11" s="112"/>
      <c r="GFV11" s="112"/>
      <c r="GFW11" s="112"/>
      <c r="GFX11" s="112"/>
      <c r="GFY11" s="112"/>
      <c r="GFZ11" s="112"/>
      <c r="GGA11" s="112"/>
      <c r="GGB11" s="112"/>
      <c r="GGC11" s="112"/>
      <c r="GGD11" s="112"/>
      <c r="GGE11" s="112"/>
      <c r="GGF11" s="112"/>
      <c r="GGG11" s="112"/>
      <c r="GGH11" s="112"/>
      <c r="GGI11" s="112"/>
      <c r="GGJ11" s="112"/>
      <c r="GGK11" s="112"/>
      <c r="GGL11" s="112"/>
      <c r="GGM11" s="112"/>
      <c r="GGN11" s="112"/>
      <c r="GGO11" s="112"/>
      <c r="GGP11" s="112"/>
      <c r="GGQ11" s="112"/>
      <c r="GGR11" s="112"/>
      <c r="GGS11" s="112"/>
      <c r="GGT11" s="112"/>
      <c r="GGU11" s="112"/>
      <c r="GGV11" s="112"/>
      <c r="GGW11" s="112"/>
      <c r="GGX11" s="112"/>
      <c r="GGY11" s="112"/>
      <c r="GGZ11" s="112"/>
      <c r="GHA11" s="112"/>
      <c r="GHB11" s="112"/>
      <c r="GHC11" s="112"/>
      <c r="GHD11" s="112"/>
      <c r="GHE11" s="112"/>
      <c r="GHF11" s="112"/>
      <c r="GHG11" s="112"/>
      <c r="GHH11" s="112"/>
      <c r="GHI11" s="112"/>
      <c r="GHJ11" s="112"/>
      <c r="GHK11" s="112"/>
      <c r="GHL11" s="112"/>
      <c r="GHM11" s="112"/>
      <c r="GHN11" s="112"/>
      <c r="GHO11" s="112"/>
      <c r="GHP11" s="112"/>
      <c r="GHQ11" s="112"/>
      <c r="GHR11" s="112"/>
      <c r="GHS11" s="112"/>
      <c r="GHT11" s="112"/>
      <c r="GHU11" s="112"/>
      <c r="GHV11" s="112"/>
      <c r="GHW11" s="112"/>
      <c r="GHX11" s="112"/>
      <c r="GHY11" s="112"/>
      <c r="GHZ11" s="112"/>
      <c r="GIA11" s="112"/>
      <c r="GIB11" s="112"/>
      <c r="GIC11" s="112"/>
      <c r="GID11" s="112"/>
      <c r="GIE11" s="112"/>
      <c r="GIF11" s="112"/>
      <c r="GIG11" s="112"/>
      <c r="GIH11" s="112"/>
      <c r="GII11" s="112"/>
      <c r="GIJ11" s="112"/>
      <c r="GIK11" s="112"/>
      <c r="GIL11" s="112"/>
      <c r="GIM11" s="112"/>
      <c r="GIN11" s="112"/>
      <c r="GIO11" s="112"/>
      <c r="GIP11" s="112"/>
      <c r="GIQ11" s="112"/>
      <c r="GIR11" s="112"/>
      <c r="GIS11" s="112"/>
      <c r="GIT11" s="112"/>
      <c r="GIU11" s="112"/>
      <c r="GIV11" s="112"/>
      <c r="GIW11" s="112"/>
      <c r="GIX11" s="112"/>
      <c r="GIY11" s="112"/>
      <c r="GIZ11" s="112"/>
      <c r="GJA11" s="112"/>
      <c r="GJB11" s="112"/>
      <c r="GJC11" s="112"/>
      <c r="GJD11" s="112"/>
      <c r="GJE11" s="112"/>
      <c r="GJF11" s="112"/>
      <c r="GJG11" s="112"/>
      <c r="GJH11" s="112"/>
      <c r="GJI11" s="112"/>
      <c r="GJJ11" s="112"/>
      <c r="GJK11" s="112"/>
      <c r="GJL11" s="112"/>
      <c r="GJM11" s="112"/>
      <c r="GJN11" s="112"/>
      <c r="GJO11" s="112"/>
      <c r="GJP11" s="112"/>
      <c r="GJQ11" s="112"/>
      <c r="GJR11" s="112"/>
      <c r="GJS11" s="112"/>
      <c r="GJT11" s="112"/>
      <c r="GJU11" s="112"/>
      <c r="GJV11" s="112"/>
      <c r="GJW11" s="112"/>
      <c r="GJX11" s="112"/>
      <c r="GJY11" s="112"/>
      <c r="GJZ11" s="112"/>
      <c r="GKA11" s="112"/>
      <c r="GKB11" s="112"/>
      <c r="GKC11" s="112"/>
      <c r="GKD11" s="112"/>
      <c r="GKE11" s="112"/>
      <c r="GKF11" s="112"/>
      <c r="GKG11" s="112"/>
      <c r="GKH11" s="112"/>
      <c r="GKI11" s="112"/>
      <c r="GKJ11" s="112"/>
      <c r="GKK11" s="112"/>
      <c r="GKL11" s="112"/>
      <c r="GKM11" s="112"/>
      <c r="GKN11" s="112"/>
      <c r="GKO11" s="112"/>
      <c r="GKP11" s="112"/>
      <c r="GKQ11" s="112"/>
      <c r="GKR11" s="112"/>
      <c r="GKS11" s="112"/>
      <c r="GKT11" s="112"/>
      <c r="GKU11" s="112"/>
      <c r="GKV11" s="112"/>
      <c r="GKW11" s="112"/>
      <c r="GKX11" s="112"/>
      <c r="GKY11" s="112"/>
      <c r="GKZ11" s="112"/>
      <c r="GLA11" s="112"/>
      <c r="GLB11" s="112"/>
      <c r="GLC11" s="112"/>
      <c r="GLD11" s="112"/>
      <c r="GLE11" s="112"/>
      <c r="GLF11" s="112"/>
      <c r="GLG11" s="112"/>
      <c r="GLH11" s="112"/>
      <c r="GLI11" s="112"/>
      <c r="GLJ11" s="112"/>
      <c r="GLK11" s="112"/>
      <c r="GLL11" s="112"/>
      <c r="GLM11" s="112"/>
      <c r="GLN11" s="112"/>
      <c r="GLO11" s="112"/>
      <c r="GLP11" s="112"/>
      <c r="GLQ11" s="112"/>
      <c r="GLR11" s="112"/>
      <c r="GLS11" s="112"/>
      <c r="GLT11" s="112"/>
      <c r="GLU11" s="112"/>
      <c r="GLV11" s="112"/>
      <c r="GLW11" s="112"/>
      <c r="GLX11" s="112"/>
      <c r="GLY11" s="112"/>
      <c r="GLZ11" s="112"/>
      <c r="GMA11" s="112"/>
      <c r="GMB11" s="112"/>
      <c r="GMC11" s="112"/>
      <c r="GMD11" s="112"/>
      <c r="GME11" s="112"/>
      <c r="GMF11" s="112"/>
      <c r="GMG11" s="112"/>
      <c r="GMH11" s="112"/>
      <c r="GMI11" s="112"/>
      <c r="GMJ11" s="112"/>
      <c r="GMK11" s="112"/>
      <c r="GML11" s="112"/>
      <c r="GMM11" s="112"/>
      <c r="GMN11" s="112"/>
      <c r="GMO11" s="112"/>
      <c r="GMP11" s="112"/>
      <c r="GMQ11" s="112"/>
      <c r="GMR11" s="112"/>
      <c r="GMS11" s="112"/>
      <c r="GMT11" s="112"/>
      <c r="GMU11" s="112"/>
      <c r="GMV11" s="112"/>
      <c r="GMW11" s="112"/>
      <c r="GMX11" s="112"/>
      <c r="GMY11" s="112"/>
      <c r="GMZ11" s="112"/>
      <c r="GNA11" s="112"/>
      <c r="GNB11" s="112"/>
      <c r="GNC11" s="112"/>
      <c r="GND11" s="112"/>
      <c r="GNE11" s="112"/>
      <c r="GNF11" s="112"/>
      <c r="GNG11" s="112"/>
      <c r="GNH11" s="112"/>
      <c r="GNI11" s="112"/>
      <c r="GNJ11" s="112"/>
      <c r="GNK11" s="112"/>
      <c r="GNL11" s="112"/>
      <c r="GNM11" s="112"/>
      <c r="GNN11" s="112"/>
      <c r="GNO11" s="112"/>
      <c r="GNP11" s="112"/>
      <c r="GNQ11" s="112"/>
      <c r="GNR11" s="112"/>
      <c r="GNS11" s="112"/>
      <c r="GNT11" s="112"/>
      <c r="GNU11" s="112"/>
      <c r="GNV11" s="112"/>
      <c r="GNW11" s="112"/>
      <c r="GNX11" s="112"/>
      <c r="GNY11" s="112"/>
      <c r="GNZ11" s="112"/>
      <c r="GOA11" s="112"/>
      <c r="GOB11" s="112"/>
      <c r="GOC11" s="112"/>
      <c r="GOD11" s="112"/>
      <c r="GOE11" s="112"/>
      <c r="GOF11" s="112"/>
      <c r="GOG11" s="112"/>
      <c r="GOH11" s="112"/>
      <c r="GOI11" s="112"/>
      <c r="GOJ11" s="112"/>
      <c r="GOK11" s="112"/>
      <c r="GOL11" s="112"/>
      <c r="GOM11" s="112"/>
      <c r="GON11" s="112"/>
      <c r="GOO11" s="112"/>
      <c r="GOP11" s="112"/>
      <c r="GOQ11" s="112"/>
      <c r="GOR11" s="112"/>
      <c r="GOS11" s="112"/>
      <c r="GOT11" s="112"/>
      <c r="GOU11" s="112"/>
      <c r="GOV11" s="112"/>
      <c r="GOW11" s="112"/>
      <c r="GOX11" s="112"/>
      <c r="GOY11" s="112"/>
      <c r="GOZ11" s="112"/>
      <c r="GPA11" s="112"/>
      <c r="GPB11" s="112"/>
      <c r="GPC11" s="112"/>
      <c r="GPD11" s="112"/>
      <c r="GPE11" s="112"/>
      <c r="GPF11" s="112"/>
      <c r="GPG11" s="112"/>
      <c r="GPH11" s="112"/>
      <c r="GPI11" s="112"/>
      <c r="GPJ11" s="112"/>
      <c r="GPK11" s="112"/>
      <c r="GPL11" s="112"/>
      <c r="GPM11" s="112"/>
      <c r="GPN11" s="112"/>
      <c r="GPO11" s="112"/>
      <c r="GPP11" s="112"/>
      <c r="GPQ11" s="112"/>
      <c r="GPR11" s="112"/>
      <c r="GPS11" s="112"/>
      <c r="GPT11" s="112"/>
      <c r="GPU11" s="112"/>
      <c r="GPV11" s="112"/>
      <c r="GPW11" s="112"/>
      <c r="GPX11" s="112"/>
      <c r="GPY11" s="112"/>
      <c r="GPZ11" s="112"/>
      <c r="GQA11" s="112"/>
      <c r="GQB11" s="112"/>
      <c r="GQC11" s="112"/>
      <c r="GQD11" s="112"/>
      <c r="GQE11" s="112"/>
      <c r="GQF11" s="112"/>
      <c r="GQG11" s="112"/>
      <c r="GQH11" s="112"/>
      <c r="GQI11" s="112"/>
      <c r="GQJ11" s="112"/>
      <c r="GQK11" s="112"/>
      <c r="GQL11" s="112"/>
      <c r="GQM11" s="112"/>
      <c r="GQN11" s="112"/>
      <c r="GQO11" s="112"/>
      <c r="GQP11" s="112"/>
      <c r="GQQ11" s="112"/>
      <c r="GQR11" s="112"/>
      <c r="GQS11" s="112"/>
      <c r="GQT11" s="112"/>
      <c r="GQU11" s="112"/>
      <c r="GQV11" s="112"/>
      <c r="GQW11" s="112"/>
      <c r="GQX11" s="112"/>
      <c r="GQY11" s="112"/>
      <c r="GQZ11" s="112"/>
      <c r="GRA11" s="112"/>
      <c r="GRB11" s="112"/>
      <c r="GRC11" s="112"/>
      <c r="GRD11" s="112"/>
      <c r="GRE11" s="112"/>
      <c r="GRF11" s="112"/>
      <c r="GRG11" s="112"/>
      <c r="GRH11" s="112"/>
      <c r="GRI11" s="112"/>
      <c r="GRJ11" s="112"/>
      <c r="GRK11" s="112"/>
      <c r="GRL11" s="112"/>
      <c r="GRM11" s="112"/>
      <c r="GRN11" s="112"/>
      <c r="GRO11" s="112"/>
      <c r="GRP11" s="112"/>
      <c r="GRQ11" s="112"/>
      <c r="GRR11" s="112"/>
      <c r="GRS11" s="112"/>
      <c r="GRT11" s="112"/>
      <c r="GRU11" s="112"/>
      <c r="GRV11" s="112"/>
      <c r="GRW11" s="112"/>
      <c r="GRX11" s="112"/>
      <c r="GRY11" s="112"/>
      <c r="GRZ11" s="112"/>
      <c r="GSA11" s="112"/>
      <c r="GSB11" s="112"/>
      <c r="GSC11" s="112"/>
      <c r="GSD11" s="112"/>
      <c r="GSE11" s="112"/>
      <c r="GSF11" s="112"/>
      <c r="GSG11" s="112"/>
      <c r="GSH11" s="112"/>
      <c r="GSI11" s="112"/>
      <c r="GSJ11" s="112"/>
      <c r="GSK11" s="112"/>
      <c r="GSL11" s="112"/>
      <c r="GSM11" s="112"/>
      <c r="GSN11" s="112"/>
      <c r="GSO11" s="112"/>
      <c r="GSP11" s="112"/>
      <c r="GSQ11" s="112"/>
      <c r="GSR11" s="112"/>
      <c r="GSS11" s="112"/>
      <c r="GST11" s="112"/>
      <c r="GSU11" s="112"/>
      <c r="GSV11" s="112"/>
      <c r="GSW11" s="112"/>
      <c r="GSX11" s="112"/>
      <c r="GSY11" s="112"/>
      <c r="GSZ11" s="112"/>
      <c r="GTA11" s="112"/>
      <c r="GTB11" s="112"/>
      <c r="GTC11" s="112"/>
      <c r="GTD11" s="112"/>
      <c r="GTE11" s="112"/>
      <c r="GTF11" s="112"/>
      <c r="GTG11" s="112"/>
      <c r="GTH11" s="112"/>
      <c r="GTI11" s="112"/>
      <c r="GTJ11" s="112"/>
      <c r="GTK11" s="112"/>
      <c r="GTL11" s="112"/>
      <c r="GTM11" s="112"/>
      <c r="GTN11" s="112"/>
      <c r="GTO11" s="112"/>
      <c r="GTP11" s="112"/>
      <c r="GTQ11" s="112"/>
      <c r="GTR11" s="112"/>
      <c r="GTS11" s="112"/>
      <c r="GTT11" s="112"/>
      <c r="GTU11" s="112"/>
      <c r="GTV11" s="112"/>
      <c r="GTW11" s="112"/>
      <c r="GTX11" s="112"/>
      <c r="GTY11" s="112"/>
      <c r="GTZ11" s="112"/>
      <c r="GUA11" s="112"/>
      <c r="GUB11" s="112"/>
      <c r="GUC11" s="112"/>
      <c r="GUD11" s="112"/>
      <c r="GUE11" s="112"/>
      <c r="GUF11" s="112"/>
      <c r="GUG11" s="112"/>
      <c r="GUH11" s="112"/>
      <c r="GUI11" s="112"/>
      <c r="GUJ11" s="112"/>
      <c r="GUK11" s="112"/>
      <c r="GUL11" s="112"/>
      <c r="GUM11" s="112"/>
      <c r="GUN11" s="112"/>
      <c r="GUO11" s="112"/>
      <c r="GUP11" s="112"/>
      <c r="GUQ11" s="112"/>
      <c r="GUR11" s="112"/>
      <c r="GUS11" s="112"/>
      <c r="GUT11" s="112"/>
      <c r="GUU11" s="112"/>
      <c r="GUV11" s="112"/>
      <c r="GUW11" s="112"/>
      <c r="GUX11" s="112"/>
      <c r="GUY11" s="112"/>
      <c r="GUZ11" s="112"/>
      <c r="GVA11" s="112"/>
      <c r="GVB11" s="112"/>
      <c r="GVC11" s="112"/>
      <c r="GVD11" s="112"/>
      <c r="GVE11" s="112"/>
      <c r="GVF11" s="112"/>
      <c r="GVG11" s="112"/>
      <c r="GVH11" s="112"/>
      <c r="GVI11" s="112"/>
      <c r="GVJ11" s="112"/>
      <c r="GVK11" s="112"/>
      <c r="GVL11" s="112"/>
      <c r="GVM11" s="112"/>
      <c r="GVN11" s="112"/>
      <c r="GVO11" s="112"/>
      <c r="GVP11" s="112"/>
      <c r="GVQ11" s="112"/>
      <c r="GVR11" s="112"/>
      <c r="GVS11" s="112"/>
      <c r="GVT11" s="112"/>
      <c r="GVU11" s="112"/>
      <c r="GVV11" s="112"/>
      <c r="GVW11" s="112"/>
      <c r="GVX11" s="112"/>
      <c r="GVY11" s="112"/>
      <c r="GVZ11" s="112"/>
      <c r="GWA11" s="112"/>
      <c r="GWB11" s="112"/>
      <c r="GWC11" s="112"/>
      <c r="GWD11" s="112"/>
      <c r="GWE11" s="112"/>
      <c r="GWF11" s="112"/>
      <c r="GWG11" s="112"/>
      <c r="GWH11" s="112"/>
      <c r="GWI11" s="112"/>
      <c r="GWJ11" s="112"/>
      <c r="GWK11" s="112"/>
      <c r="GWL11" s="112"/>
      <c r="GWM11" s="112"/>
      <c r="GWN11" s="112"/>
      <c r="GWO11" s="112"/>
      <c r="GWP11" s="112"/>
      <c r="GWQ11" s="112"/>
      <c r="GWR11" s="112"/>
      <c r="GWS11" s="112"/>
      <c r="GWT11" s="112"/>
      <c r="GWU11" s="112"/>
      <c r="GWV11" s="112"/>
      <c r="GWW11" s="112"/>
      <c r="GWX11" s="112"/>
      <c r="GWY11" s="112"/>
      <c r="GWZ11" s="112"/>
      <c r="GXA11" s="112"/>
      <c r="GXB11" s="112"/>
      <c r="GXC11" s="112"/>
      <c r="GXD11" s="112"/>
      <c r="GXE11" s="112"/>
      <c r="GXF11" s="112"/>
      <c r="GXG11" s="112"/>
      <c r="GXH11" s="112"/>
      <c r="GXI11" s="112"/>
      <c r="GXJ11" s="112"/>
      <c r="GXK11" s="112"/>
      <c r="GXL11" s="112"/>
      <c r="GXM11" s="112"/>
      <c r="GXN11" s="112"/>
      <c r="GXO11" s="112"/>
      <c r="GXP11" s="112"/>
      <c r="GXQ11" s="112"/>
      <c r="GXR11" s="112"/>
      <c r="GXS11" s="112"/>
      <c r="GXT11" s="112"/>
      <c r="GXU11" s="112"/>
      <c r="GXV11" s="112"/>
      <c r="GXW11" s="112"/>
      <c r="GXX11" s="112"/>
      <c r="GXY11" s="112"/>
      <c r="GXZ11" s="112"/>
      <c r="GYA11" s="112"/>
      <c r="GYB11" s="112"/>
      <c r="GYC11" s="112"/>
      <c r="GYD11" s="112"/>
      <c r="GYE11" s="112"/>
      <c r="GYF11" s="112"/>
      <c r="GYG11" s="112"/>
      <c r="GYH11" s="112"/>
      <c r="GYI11" s="112"/>
      <c r="GYJ11" s="112"/>
      <c r="GYK11" s="112"/>
      <c r="GYL11" s="112"/>
      <c r="GYM11" s="112"/>
      <c r="GYN11" s="112"/>
      <c r="GYO11" s="112"/>
      <c r="GYP11" s="112"/>
      <c r="GYQ11" s="112"/>
      <c r="GYR11" s="112"/>
      <c r="GYS11" s="112"/>
      <c r="GYT11" s="112"/>
      <c r="GYU11" s="112"/>
      <c r="GYV11" s="112"/>
      <c r="GYW11" s="112"/>
      <c r="GYX11" s="112"/>
      <c r="GYY11" s="112"/>
      <c r="GYZ11" s="112"/>
      <c r="GZA11" s="112"/>
      <c r="GZB11" s="112"/>
      <c r="GZC11" s="112"/>
      <c r="GZD11" s="112"/>
      <c r="GZE11" s="112"/>
      <c r="GZF11" s="112"/>
      <c r="GZG11" s="112"/>
      <c r="GZH11" s="112"/>
      <c r="GZI11" s="112"/>
      <c r="GZJ11" s="112"/>
      <c r="GZK11" s="112"/>
      <c r="GZL11" s="112"/>
      <c r="GZM11" s="112"/>
      <c r="GZN11" s="112"/>
      <c r="GZO11" s="112"/>
      <c r="GZP11" s="112"/>
      <c r="GZQ11" s="112"/>
      <c r="GZR11" s="112"/>
      <c r="GZS11" s="112"/>
      <c r="GZT11" s="112"/>
      <c r="GZU11" s="112"/>
      <c r="GZV11" s="112"/>
      <c r="GZW11" s="112"/>
      <c r="GZX11" s="112"/>
      <c r="GZY11" s="112"/>
      <c r="GZZ11" s="112"/>
      <c r="HAA11" s="112"/>
      <c r="HAB11" s="112"/>
      <c r="HAC11" s="112"/>
      <c r="HAD11" s="112"/>
      <c r="HAE11" s="112"/>
      <c r="HAF11" s="112"/>
      <c r="HAG11" s="112"/>
      <c r="HAH11" s="112"/>
      <c r="HAI11" s="112"/>
      <c r="HAJ11" s="112"/>
      <c r="HAK11" s="112"/>
      <c r="HAL11" s="112"/>
      <c r="HAM11" s="112"/>
      <c r="HAN11" s="112"/>
      <c r="HAO11" s="112"/>
      <c r="HAP11" s="112"/>
      <c r="HAQ11" s="112"/>
      <c r="HAR11" s="112"/>
      <c r="HAS11" s="112"/>
      <c r="HAT11" s="112"/>
      <c r="HAU11" s="112"/>
      <c r="HAV11" s="112"/>
      <c r="HAW11" s="112"/>
      <c r="HAX11" s="112"/>
      <c r="HAY11" s="112"/>
      <c r="HAZ11" s="112"/>
      <c r="HBA11" s="112"/>
      <c r="HBB11" s="112"/>
      <c r="HBC11" s="112"/>
      <c r="HBD11" s="112"/>
      <c r="HBE11" s="112"/>
      <c r="HBF11" s="112"/>
      <c r="HBG11" s="112"/>
      <c r="HBH11" s="112"/>
      <c r="HBI11" s="112"/>
      <c r="HBJ11" s="112"/>
      <c r="HBK11" s="112"/>
      <c r="HBL11" s="112"/>
      <c r="HBM11" s="112"/>
      <c r="HBN11" s="112"/>
      <c r="HBO11" s="112"/>
      <c r="HBP11" s="112"/>
      <c r="HBQ11" s="112"/>
      <c r="HBR11" s="112"/>
      <c r="HBS11" s="112"/>
      <c r="HBT11" s="112"/>
      <c r="HBU11" s="112"/>
      <c r="HBV11" s="112"/>
      <c r="HBW11" s="112"/>
      <c r="HBX11" s="112"/>
      <c r="HBY11" s="112"/>
      <c r="HBZ11" s="112"/>
      <c r="HCA11" s="112"/>
      <c r="HCB11" s="112"/>
      <c r="HCC11" s="112"/>
      <c r="HCD11" s="112"/>
      <c r="HCE11" s="112"/>
      <c r="HCF11" s="112"/>
      <c r="HCG11" s="112"/>
      <c r="HCH11" s="112"/>
      <c r="HCI11" s="112"/>
      <c r="HCJ11" s="112"/>
      <c r="HCK11" s="112"/>
      <c r="HCL11" s="112"/>
      <c r="HCM11" s="112"/>
      <c r="HCN11" s="112"/>
      <c r="HCO11" s="112"/>
      <c r="HCP11" s="112"/>
      <c r="HCQ11" s="112"/>
      <c r="HCR11" s="112"/>
      <c r="HCS11" s="112"/>
      <c r="HCT11" s="112"/>
      <c r="HCU11" s="112"/>
      <c r="HCV11" s="112"/>
      <c r="HCW11" s="112"/>
      <c r="HCX11" s="112"/>
      <c r="HCY11" s="112"/>
      <c r="HCZ11" s="112"/>
      <c r="HDA11" s="112"/>
      <c r="HDB11" s="112"/>
      <c r="HDC11" s="112"/>
      <c r="HDD11" s="112"/>
      <c r="HDE11" s="112"/>
      <c r="HDF11" s="112"/>
      <c r="HDG11" s="112"/>
      <c r="HDH11" s="112"/>
      <c r="HDI11" s="112"/>
      <c r="HDJ11" s="112"/>
      <c r="HDK11" s="112"/>
      <c r="HDL11" s="112"/>
      <c r="HDM11" s="112"/>
      <c r="HDN11" s="112"/>
      <c r="HDO11" s="112"/>
      <c r="HDP11" s="112"/>
      <c r="HDQ11" s="112"/>
      <c r="HDR11" s="112"/>
      <c r="HDS11" s="112"/>
      <c r="HDT11" s="112"/>
      <c r="HDU11" s="112"/>
      <c r="HDV11" s="112"/>
      <c r="HDW11" s="112"/>
      <c r="HDX11" s="112"/>
      <c r="HDY11" s="112"/>
      <c r="HDZ11" s="112"/>
      <c r="HEA11" s="112"/>
      <c r="HEB11" s="112"/>
      <c r="HEC11" s="112"/>
      <c r="HED11" s="112"/>
      <c r="HEE11" s="112"/>
      <c r="HEF11" s="112"/>
      <c r="HEG11" s="112"/>
      <c r="HEH11" s="112"/>
      <c r="HEI11" s="112"/>
      <c r="HEJ11" s="112"/>
      <c r="HEK11" s="112"/>
      <c r="HEL11" s="112"/>
      <c r="HEM11" s="112"/>
      <c r="HEN11" s="112"/>
      <c r="HEO11" s="112"/>
      <c r="HEP11" s="112"/>
      <c r="HEQ11" s="112"/>
      <c r="HER11" s="112"/>
      <c r="HES11" s="112"/>
      <c r="HET11" s="112"/>
      <c r="HEU11" s="112"/>
      <c r="HEV11" s="112"/>
      <c r="HEW11" s="112"/>
      <c r="HEX11" s="112"/>
      <c r="HEY11" s="112"/>
      <c r="HEZ11" s="112"/>
      <c r="HFA11" s="112"/>
      <c r="HFB11" s="112"/>
      <c r="HFC11" s="112"/>
      <c r="HFD11" s="112"/>
      <c r="HFE11" s="112"/>
      <c r="HFF11" s="112"/>
      <c r="HFG11" s="112"/>
      <c r="HFH11" s="112"/>
      <c r="HFI11" s="112"/>
      <c r="HFJ11" s="112"/>
      <c r="HFK11" s="112"/>
      <c r="HFL11" s="112"/>
      <c r="HFM11" s="112"/>
      <c r="HFN11" s="112"/>
      <c r="HFO11" s="112"/>
      <c r="HFP11" s="112"/>
      <c r="HFQ11" s="112"/>
      <c r="HFR11" s="112"/>
      <c r="HFS11" s="112"/>
      <c r="HFT11" s="112"/>
      <c r="HFU11" s="112"/>
      <c r="HFV11" s="112"/>
      <c r="HFW11" s="112"/>
      <c r="HFX11" s="112"/>
      <c r="HFY11" s="112"/>
      <c r="HFZ11" s="112"/>
      <c r="HGA11" s="112"/>
      <c r="HGB11" s="112"/>
      <c r="HGC11" s="112"/>
      <c r="HGD11" s="112"/>
      <c r="HGE11" s="112"/>
      <c r="HGF11" s="112"/>
      <c r="HGG11" s="112"/>
      <c r="HGH11" s="112"/>
      <c r="HGI11" s="112"/>
      <c r="HGJ11" s="112"/>
      <c r="HGK11" s="112"/>
      <c r="HGL11" s="112"/>
      <c r="HGM11" s="112"/>
      <c r="HGN11" s="112"/>
      <c r="HGO11" s="112"/>
      <c r="HGP11" s="112"/>
      <c r="HGQ11" s="112"/>
      <c r="HGR11" s="112"/>
      <c r="HGS11" s="112"/>
      <c r="HGT11" s="112"/>
      <c r="HGU11" s="112"/>
      <c r="HGV11" s="112"/>
      <c r="HGW11" s="112"/>
      <c r="HGX11" s="112"/>
      <c r="HGY11" s="112"/>
      <c r="HGZ11" s="112"/>
      <c r="HHA11" s="112"/>
      <c r="HHB11" s="112"/>
      <c r="HHC11" s="112"/>
      <c r="HHD11" s="112"/>
      <c r="HHE11" s="112"/>
      <c r="HHF11" s="112"/>
      <c r="HHG11" s="112"/>
      <c r="HHH11" s="112"/>
      <c r="HHI11" s="112"/>
      <c r="HHJ11" s="112"/>
      <c r="HHK11" s="112"/>
      <c r="HHL11" s="112"/>
      <c r="HHM11" s="112"/>
      <c r="HHN11" s="112"/>
      <c r="HHO11" s="112"/>
      <c r="HHP11" s="112"/>
      <c r="HHQ11" s="112"/>
      <c r="HHR11" s="112"/>
      <c r="HHS11" s="112"/>
      <c r="HHT11" s="112"/>
      <c r="HHU11" s="112"/>
      <c r="HHV11" s="112"/>
      <c r="HHW11" s="112"/>
      <c r="HHX11" s="112"/>
      <c r="HHY11" s="112"/>
      <c r="HHZ11" s="112"/>
      <c r="HIA11" s="112"/>
      <c r="HIB11" s="112"/>
      <c r="HIC11" s="112"/>
      <c r="HID11" s="112"/>
      <c r="HIE11" s="112"/>
      <c r="HIF11" s="112"/>
      <c r="HIG11" s="112"/>
      <c r="HIH11" s="112"/>
      <c r="HII11" s="112"/>
      <c r="HIJ11" s="112"/>
      <c r="HIK11" s="112"/>
      <c r="HIL11" s="112"/>
      <c r="HIM11" s="112"/>
      <c r="HIN11" s="112"/>
      <c r="HIO11" s="112"/>
      <c r="HIP11" s="112"/>
      <c r="HIQ11" s="112"/>
      <c r="HIR11" s="112"/>
      <c r="HIS11" s="112"/>
      <c r="HIT11" s="112"/>
      <c r="HIU11" s="112"/>
      <c r="HIV11" s="112"/>
      <c r="HIW11" s="112"/>
      <c r="HIX11" s="112"/>
      <c r="HIY11" s="112"/>
      <c r="HIZ11" s="112"/>
      <c r="HJA11" s="112"/>
      <c r="HJB11" s="112"/>
      <c r="HJC11" s="112"/>
      <c r="HJD11" s="112"/>
      <c r="HJE11" s="112"/>
      <c r="HJF11" s="112"/>
      <c r="HJG11" s="112"/>
      <c r="HJH11" s="112"/>
      <c r="HJI11" s="112"/>
      <c r="HJJ11" s="112"/>
      <c r="HJK11" s="112"/>
      <c r="HJL11" s="112"/>
      <c r="HJM11" s="112"/>
      <c r="HJN11" s="112"/>
      <c r="HJO11" s="112"/>
      <c r="HJP11" s="112"/>
      <c r="HJQ11" s="112"/>
      <c r="HJR11" s="112"/>
      <c r="HJS11" s="112"/>
      <c r="HJT11" s="112"/>
      <c r="HJU11" s="112"/>
      <c r="HJV11" s="112"/>
      <c r="HJW11" s="112"/>
      <c r="HJX11" s="112"/>
      <c r="HJY11" s="112"/>
      <c r="HJZ11" s="112"/>
      <c r="HKA11" s="112"/>
      <c r="HKB11" s="112"/>
      <c r="HKC11" s="112"/>
      <c r="HKD11" s="112"/>
      <c r="HKE11" s="112"/>
      <c r="HKF11" s="112"/>
      <c r="HKG11" s="112"/>
      <c r="HKH11" s="112"/>
      <c r="HKI11" s="112"/>
      <c r="HKJ11" s="112"/>
      <c r="HKK11" s="112"/>
      <c r="HKL11" s="112"/>
      <c r="HKM11" s="112"/>
      <c r="HKN11" s="112"/>
      <c r="HKO11" s="112"/>
      <c r="HKP11" s="112"/>
      <c r="HKQ11" s="112"/>
      <c r="HKR11" s="112"/>
      <c r="HKS11" s="112"/>
      <c r="HKT11" s="112"/>
      <c r="HKU11" s="112"/>
      <c r="HKV11" s="112"/>
      <c r="HKW11" s="112"/>
      <c r="HKX11" s="112"/>
      <c r="HKY11" s="112"/>
      <c r="HKZ11" s="112"/>
      <c r="HLA11" s="112"/>
      <c r="HLB11" s="112"/>
      <c r="HLC11" s="112"/>
      <c r="HLD11" s="112"/>
      <c r="HLE11" s="112"/>
      <c r="HLF11" s="112"/>
      <c r="HLG11" s="112"/>
      <c r="HLH11" s="112"/>
      <c r="HLI11" s="112"/>
      <c r="HLJ11" s="112"/>
      <c r="HLK11" s="112"/>
      <c r="HLL11" s="112"/>
      <c r="HLM11" s="112"/>
      <c r="HLN11" s="112"/>
      <c r="HLO11" s="112"/>
      <c r="HLP11" s="112"/>
      <c r="HLQ11" s="112"/>
      <c r="HLR11" s="112"/>
      <c r="HLS11" s="112"/>
      <c r="HLT11" s="112"/>
      <c r="HLU11" s="112"/>
      <c r="HLV11" s="112"/>
      <c r="HLW11" s="112"/>
      <c r="HLX11" s="112"/>
      <c r="HLY11" s="112"/>
      <c r="HLZ11" s="112"/>
      <c r="HMA11" s="112"/>
      <c r="HMB11" s="112"/>
      <c r="HMC11" s="112"/>
      <c r="HMD11" s="112"/>
      <c r="HME11" s="112"/>
      <c r="HMF11" s="112"/>
      <c r="HMG11" s="112"/>
      <c r="HMH11" s="112"/>
      <c r="HMI11" s="112"/>
      <c r="HMJ11" s="112"/>
      <c r="HMK11" s="112"/>
      <c r="HML11" s="112"/>
      <c r="HMM11" s="112"/>
      <c r="HMN11" s="112"/>
      <c r="HMO11" s="112"/>
      <c r="HMP11" s="112"/>
      <c r="HMQ11" s="112"/>
      <c r="HMR11" s="112"/>
      <c r="HMS11" s="112"/>
      <c r="HMT11" s="112"/>
      <c r="HMU11" s="112"/>
      <c r="HMV11" s="112"/>
      <c r="HMW11" s="112"/>
      <c r="HMX11" s="112"/>
      <c r="HMY11" s="112"/>
      <c r="HMZ11" s="112"/>
      <c r="HNA11" s="112"/>
      <c r="HNB11" s="112"/>
      <c r="HNC11" s="112"/>
      <c r="HND11" s="112"/>
      <c r="HNE11" s="112"/>
      <c r="HNF11" s="112"/>
      <c r="HNG11" s="112"/>
      <c r="HNH11" s="112"/>
      <c r="HNI11" s="112"/>
      <c r="HNJ11" s="112"/>
      <c r="HNK11" s="112"/>
      <c r="HNL11" s="112"/>
      <c r="HNM11" s="112"/>
      <c r="HNN11" s="112"/>
      <c r="HNO11" s="112"/>
      <c r="HNP11" s="112"/>
      <c r="HNQ11" s="112"/>
      <c r="HNR11" s="112"/>
      <c r="HNS11" s="112"/>
      <c r="HNT11" s="112"/>
      <c r="HNU11" s="112"/>
      <c r="HNV11" s="112"/>
      <c r="HNW11" s="112"/>
      <c r="HNX11" s="112"/>
      <c r="HNY11" s="112"/>
      <c r="HNZ11" s="112"/>
      <c r="HOA11" s="112"/>
      <c r="HOB11" s="112"/>
      <c r="HOC11" s="112"/>
      <c r="HOD11" s="112"/>
      <c r="HOE11" s="112"/>
      <c r="HOF11" s="112"/>
      <c r="HOG11" s="112"/>
      <c r="HOH11" s="112"/>
      <c r="HOI11" s="112"/>
      <c r="HOJ11" s="112"/>
      <c r="HOK11" s="112"/>
      <c r="HOL11" s="112"/>
      <c r="HOM11" s="112"/>
      <c r="HON11" s="112"/>
      <c r="HOO11" s="112"/>
      <c r="HOP11" s="112"/>
      <c r="HOQ11" s="112"/>
      <c r="HOR11" s="112"/>
      <c r="HOS11" s="112"/>
      <c r="HOT11" s="112"/>
      <c r="HOU11" s="112"/>
      <c r="HOV11" s="112"/>
      <c r="HOW11" s="112"/>
      <c r="HOX11" s="112"/>
      <c r="HOY11" s="112"/>
      <c r="HOZ11" s="112"/>
      <c r="HPA11" s="112"/>
      <c r="HPB11" s="112"/>
      <c r="HPC11" s="112"/>
      <c r="HPD11" s="112"/>
      <c r="HPE11" s="112"/>
      <c r="HPF11" s="112"/>
      <c r="HPG11" s="112"/>
      <c r="HPH11" s="112"/>
      <c r="HPI11" s="112"/>
      <c r="HPJ11" s="112"/>
      <c r="HPK11" s="112"/>
      <c r="HPL11" s="112"/>
      <c r="HPM11" s="112"/>
      <c r="HPN11" s="112"/>
      <c r="HPO11" s="112"/>
      <c r="HPP11" s="112"/>
      <c r="HPQ11" s="112"/>
      <c r="HPR11" s="112"/>
      <c r="HPS11" s="112"/>
      <c r="HPT11" s="112"/>
      <c r="HPU11" s="112"/>
      <c r="HPV11" s="112"/>
      <c r="HPW11" s="112"/>
      <c r="HPX11" s="112"/>
      <c r="HPY11" s="112"/>
      <c r="HPZ11" s="112"/>
      <c r="HQA11" s="112"/>
      <c r="HQB11" s="112"/>
      <c r="HQC11" s="112"/>
      <c r="HQD11" s="112"/>
      <c r="HQE11" s="112"/>
      <c r="HQF11" s="112"/>
      <c r="HQG11" s="112"/>
      <c r="HQH11" s="112"/>
      <c r="HQI11" s="112"/>
      <c r="HQJ11" s="112"/>
      <c r="HQK11" s="112"/>
      <c r="HQL11" s="112"/>
      <c r="HQM11" s="112"/>
      <c r="HQN11" s="112"/>
      <c r="HQO11" s="112"/>
      <c r="HQP11" s="112"/>
      <c r="HQQ11" s="112"/>
      <c r="HQR11" s="112"/>
      <c r="HQS11" s="112"/>
      <c r="HQT11" s="112"/>
      <c r="HQU11" s="112"/>
      <c r="HQV11" s="112"/>
      <c r="HQW11" s="112"/>
      <c r="HQX11" s="112"/>
      <c r="HQY11" s="112"/>
      <c r="HQZ11" s="112"/>
      <c r="HRA11" s="112"/>
      <c r="HRB11" s="112"/>
      <c r="HRC11" s="112"/>
      <c r="HRD11" s="112"/>
      <c r="HRE11" s="112"/>
      <c r="HRF11" s="112"/>
      <c r="HRG11" s="112"/>
      <c r="HRH11" s="112"/>
      <c r="HRI11" s="112"/>
      <c r="HRJ11" s="112"/>
      <c r="HRK11" s="112"/>
      <c r="HRL11" s="112"/>
      <c r="HRM11" s="112"/>
      <c r="HRN11" s="112"/>
      <c r="HRO11" s="112"/>
      <c r="HRP11" s="112"/>
      <c r="HRQ11" s="112"/>
      <c r="HRR11" s="112"/>
      <c r="HRS11" s="112"/>
      <c r="HRT11" s="112"/>
      <c r="HRU11" s="112"/>
      <c r="HRV11" s="112"/>
      <c r="HRW11" s="112"/>
      <c r="HRX11" s="112"/>
      <c r="HRY11" s="112"/>
      <c r="HRZ11" s="112"/>
      <c r="HSA11" s="112"/>
      <c r="HSB11" s="112"/>
      <c r="HSC11" s="112"/>
      <c r="HSD11" s="112"/>
      <c r="HSE11" s="112"/>
      <c r="HSF11" s="112"/>
      <c r="HSG11" s="112"/>
      <c r="HSH11" s="112"/>
      <c r="HSI11" s="112"/>
      <c r="HSJ11" s="112"/>
      <c r="HSK11" s="112"/>
      <c r="HSL11" s="112"/>
      <c r="HSM11" s="112"/>
      <c r="HSN11" s="112"/>
      <c r="HSO11" s="112"/>
      <c r="HSP11" s="112"/>
      <c r="HSQ11" s="112"/>
      <c r="HSR11" s="112"/>
      <c r="HSS11" s="112"/>
      <c r="HST11" s="112"/>
      <c r="HSU11" s="112"/>
      <c r="HSV11" s="112"/>
      <c r="HSW11" s="112"/>
      <c r="HSX11" s="112"/>
      <c r="HSY11" s="112"/>
      <c r="HSZ11" s="112"/>
      <c r="HTA11" s="112"/>
      <c r="HTB11" s="112"/>
      <c r="HTC11" s="112"/>
      <c r="HTD11" s="112"/>
      <c r="HTE11" s="112"/>
      <c r="HTF11" s="112"/>
      <c r="HTG11" s="112"/>
      <c r="HTH11" s="112"/>
      <c r="HTI11" s="112"/>
      <c r="HTJ11" s="112"/>
      <c r="HTK11" s="112"/>
      <c r="HTL11" s="112"/>
      <c r="HTM11" s="112"/>
      <c r="HTN11" s="112"/>
      <c r="HTO11" s="112"/>
      <c r="HTP11" s="112"/>
      <c r="HTQ11" s="112"/>
      <c r="HTR11" s="112"/>
      <c r="HTS11" s="112"/>
      <c r="HTT11" s="112"/>
      <c r="HTU11" s="112"/>
      <c r="HTV11" s="112"/>
      <c r="HTW11" s="112"/>
      <c r="HTX11" s="112"/>
      <c r="HTY11" s="112"/>
      <c r="HTZ11" s="112"/>
      <c r="HUA11" s="112"/>
      <c r="HUB11" s="112"/>
      <c r="HUC11" s="112"/>
      <c r="HUD11" s="112"/>
      <c r="HUE11" s="112"/>
      <c r="HUF11" s="112"/>
      <c r="HUG11" s="112"/>
      <c r="HUH11" s="112"/>
      <c r="HUI11" s="112"/>
      <c r="HUJ11" s="112"/>
      <c r="HUK11" s="112"/>
      <c r="HUL11" s="112"/>
      <c r="HUM11" s="112"/>
      <c r="HUN11" s="112"/>
      <c r="HUO11" s="112"/>
      <c r="HUP11" s="112"/>
      <c r="HUQ11" s="112"/>
      <c r="HUR11" s="112"/>
      <c r="HUS11" s="112"/>
      <c r="HUT11" s="112"/>
      <c r="HUU11" s="112"/>
      <c r="HUV11" s="112"/>
      <c r="HUW11" s="112"/>
      <c r="HUX11" s="112"/>
      <c r="HUY11" s="112"/>
      <c r="HUZ11" s="112"/>
      <c r="HVA11" s="112"/>
      <c r="HVB11" s="112"/>
      <c r="HVC11" s="112"/>
      <c r="HVD11" s="112"/>
      <c r="HVE11" s="112"/>
      <c r="HVF11" s="112"/>
      <c r="HVG11" s="112"/>
      <c r="HVH11" s="112"/>
      <c r="HVI11" s="112"/>
      <c r="HVJ11" s="112"/>
      <c r="HVK11" s="112"/>
      <c r="HVL11" s="112"/>
      <c r="HVM11" s="112"/>
      <c r="HVN11" s="112"/>
      <c r="HVO11" s="112"/>
      <c r="HVP11" s="112"/>
      <c r="HVQ11" s="112"/>
      <c r="HVR11" s="112"/>
      <c r="HVS11" s="112"/>
      <c r="HVT11" s="112"/>
      <c r="HVU11" s="112"/>
      <c r="HVV11" s="112"/>
      <c r="HVW11" s="112"/>
      <c r="HVX11" s="112"/>
      <c r="HVY11" s="112"/>
      <c r="HVZ11" s="112"/>
      <c r="HWA11" s="112"/>
      <c r="HWB11" s="112"/>
      <c r="HWC11" s="112"/>
      <c r="HWD11" s="112"/>
      <c r="HWE11" s="112"/>
      <c r="HWF11" s="112"/>
      <c r="HWG11" s="112"/>
      <c r="HWH11" s="112"/>
      <c r="HWI11" s="112"/>
      <c r="HWJ11" s="112"/>
      <c r="HWK11" s="112"/>
      <c r="HWL11" s="112"/>
      <c r="HWM11" s="112"/>
      <c r="HWN11" s="112"/>
      <c r="HWO11" s="112"/>
      <c r="HWP11" s="112"/>
      <c r="HWQ11" s="112"/>
      <c r="HWR11" s="112"/>
      <c r="HWS11" s="112"/>
      <c r="HWT11" s="112"/>
      <c r="HWU11" s="112"/>
      <c r="HWV11" s="112"/>
      <c r="HWW11" s="112"/>
      <c r="HWX11" s="112"/>
      <c r="HWY11" s="112"/>
      <c r="HWZ11" s="112"/>
      <c r="HXA11" s="112"/>
      <c r="HXB11" s="112"/>
      <c r="HXC11" s="112"/>
      <c r="HXD11" s="112"/>
      <c r="HXE11" s="112"/>
      <c r="HXF11" s="112"/>
      <c r="HXG11" s="112"/>
      <c r="HXH11" s="112"/>
      <c r="HXI11" s="112"/>
      <c r="HXJ11" s="112"/>
      <c r="HXK11" s="112"/>
      <c r="HXL11" s="112"/>
      <c r="HXM11" s="112"/>
      <c r="HXN11" s="112"/>
      <c r="HXO11" s="112"/>
      <c r="HXP11" s="112"/>
      <c r="HXQ11" s="112"/>
      <c r="HXR11" s="112"/>
      <c r="HXS11" s="112"/>
      <c r="HXT11" s="112"/>
      <c r="HXU11" s="112"/>
      <c r="HXV11" s="112"/>
      <c r="HXW11" s="112"/>
      <c r="HXX11" s="112"/>
      <c r="HXY11" s="112"/>
      <c r="HXZ11" s="112"/>
      <c r="HYA11" s="112"/>
      <c r="HYB11" s="112"/>
      <c r="HYC11" s="112"/>
      <c r="HYD11" s="112"/>
      <c r="HYE11" s="112"/>
      <c r="HYF11" s="112"/>
      <c r="HYG11" s="112"/>
      <c r="HYH11" s="112"/>
      <c r="HYI11" s="112"/>
      <c r="HYJ11" s="112"/>
      <c r="HYK11" s="112"/>
      <c r="HYL11" s="112"/>
      <c r="HYM11" s="112"/>
      <c r="HYN11" s="112"/>
      <c r="HYO11" s="112"/>
      <c r="HYP11" s="112"/>
      <c r="HYQ11" s="112"/>
      <c r="HYR11" s="112"/>
      <c r="HYS11" s="112"/>
      <c r="HYT11" s="112"/>
      <c r="HYU11" s="112"/>
      <c r="HYV11" s="112"/>
      <c r="HYW11" s="112"/>
      <c r="HYX11" s="112"/>
      <c r="HYY11" s="112"/>
      <c r="HYZ11" s="112"/>
      <c r="HZA11" s="112"/>
      <c r="HZB11" s="112"/>
      <c r="HZC11" s="112"/>
      <c r="HZD11" s="112"/>
      <c r="HZE11" s="112"/>
      <c r="HZF11" s="112"/>
      <c r="HZG11" s="112"/>
      <c r="HZH11" s="112"/>
      <c r="HZI11" s="112"/>
      <c r="HZJ11" s="112"/>
      <c r="HZK11" s="112"/>
      <c r="HZL11" s="112"/>
      <c r="HZM11" s="112"/>
      <c r="HZN11" s="112"/>
      <c r="HZO11" s="112"/>
      <c r="HZP11" s="112"/>
      <c r="HZQ11" s="112"/>
      <c r="HZR11" s="112"/>
      <c r="HZS11" s="112"/>
      <c r="HZT11" s="112"/>
      <c r="HZU11" s="112"/>
      <c r="HZV11" s="112"/>
      <c r="HZW11" s="112"/>
      <c r="HZX11" s="112"/>
      <c r="HZY11" s="112"/>
      <c r="HZZ11" s="112"/>
      <c r="IAA11" s="112"/>
      <c r="IAB11" s="112"/>
      <c r="IAC11" s="112"/>
      <c r="IAD11" s="112"/>
      <c r="IAE11" s="112"/>
      <c r="IAF11" s="112"/>
      <c r="IAG11" s="112"/>
      <c r="IAH11" s="112"/>
      <c r="IAI11" s="112"/>
      <c r="IAJ11" s="112"/>
      <c r="IAK11" s="112"/>
      <c r="IAL11" s="112"/>
      <c r="IAM11" s="112"/>
      <c r="IAN11" s="112"/>
      <c r="IAO11" s="112"/>
      <c r="IAP11" s="112"/>
      <c r="IAQ11" s="112"/>
      <c r="IAR11" s="112"/>
      <c r="IAS11" s="112"/>
      <c r="IAT11" s="112"/>
      <c r="IAU11" s="112"/>
      <c r="IAV11" s="112"/>
      <c r="IAW11" s="112"/>
      <c r="IAX11" s="112"/>
      <c r="IAY11" s="112"/>
      <c r="IAZ11" s="112"/>
      <c r="IBA11" s="112"/>
      <c r="IBB11" s="112"/>
      <c r="IBC11" s="112"/>
      <c r="IBD11" s="112"/>
      <c r="IBE11" s="112"/>
      <c r="IBF11" s="112"/>
      <c r="IBG11" s="112"/>
      <c r="IBH11" s="112"/>
      <c r="IBI11" s="112"/>
      <c r="IBJ11" s="112"/>
      <c r="IBK11" s="112"/>
      <c r="IBL11" s="112"/>
      <c r="IBM11" s="112"/>
      <c r="IBN11" s="112"/>
      <c r="IBO11" s="112"/>
      <c r="IBP11" s="112"/>
      <c r="IBQ11" s="112"/>
      <c r="IBR11" s="112"/>
      <c r="IBS11" s="112"/>
      <c r="IBT11" s="112"/>
      <c r="IBU11" s="112"/>
      <c r="IBV11" s="112"/>
      <c r="IBW11" s="112"/>
      <c r="IBX11" s="112"/>
      <c r="IBY11" s="112"/>
      <c r="IBZ11" s="112"/>
      <c r="ICA11" s="112"/>
      <c r="ICB11" s="112"/>
      <c r="ICC11" s="112"/>
      <c r="ICD11" s="112"/>
      <c r="ICE11" s="112"/>
      <c r="ICF11" s="112"/>
      <c r="ICG11" s="112"/>
      <c r="ICH11" s="112"/>
      <c r="ICI11" s="112"/>
      <c r="ICJ11" s="112"/>
      <c r="ICK11" s="112"/>
      <c r="ICL11" s="112"/>
      <c r="ICM11" s="112"/>
      <c r="ICN11" s="112"/>
      <c r="ICO11" s="112"/>
      <c r="ICP11" s="112"/>
      <c r="ICQ11" s="112"/>
      <c r="ICR11" s="112"/>
      <c r="ICS11" s="112"/>
      <c r="ICT11" s="112"/>
      <c r="ICU11" s="112"/>
      <c r="ICV11" s="112"/>
      <c r="ICW11" s="112"/>
      <c r="ICX11" s="112"/>
      <c r="ICY11" s="112"/>
      <c r="ICZ11" s="112"/>
      <c r="IDA11" s="112"/>
      <c r="IDB11" s="112"/>
      <c r="IDC11" s="112"/>
      <c r="IDD11" s="112"/>
      <c r="IDE11" s="112"/>
      <c r="IDF11" s="112"/>
      <c r="IDG11" s="112"/>
      <c r="IDH11" s="112"/>
      <c r="IDI11" s="112"/>
      <c r="IDJ11" s="112"/>
      <c r="IDK11" s="112"/>
      <c r="IDL11" s="112"/>
      <c r="IDM11" s="112"/>
      <c r="IDN11" s="112"/>
      <c r="IDO11" s="112"/>
      <c r="IDP11" s="112"/>
      <c r="IDQ11" s="112"/>
      <c r="IDR11" s="112"/>
      <c r="IDS11" s="112"/>
      <c r="IDT11" s="112"/>
      <c r="IDU11" s="112"/>
      <c r="IDV11" s="112"/>
      <c r="IDW11" s="112"/>
      <c r="IDX11" s="112"/>
      <c r="IDY11" s="112"/>
      <c r="IDZ11" s="112"/>
      <c r="IEA11" s="112"/>
      <c r="IEB11" s="112"/>
      <c r="IEC11" s="112"/>
      <c r="IED11" s="112"/>
      <c r="IEE11" s="112"/>
      <c r="IEF11" s="112"/>
      <c r="IEG11" s="112"/>
      <c r="IEH11" s="112"/>
      <c r="IEI11" s="112"/>
      <c r="IEJ11" s="112"/>
      <c r="IEK11" s="112"/>
      <c r="IEL11" s="112"/>
      <c r="IEM11" s="112"/>
      <c r="IEN11" s="112"/>
      <c r="IEO11" s="112"/>
      <c r="IEP11" s="112"/>
      <c r="IEQ11" s="112"/>
      <c r="IER11" s="112"/>
      <c r="IES11" s="112"/>
      <c r="IET11" s="112"/>
      <c r="IEU11" s="112"/>
      <c r="IEV11" s="112"/>
      <c r="IEW11" s="112"/>
      <c r="IEX11" s="112"/>
      <c r="IEY11" s="112"/>
      <c r="IEZ11" s="112"/>
      <c r="IFA11" s="112"/>
      <c r="IFB11" s="112"/>
      <c r="IFC11" s="112"/>
      <c r="IFD11" s="112"/>
      <c r="IFE11" s="112"/>
      <c r="IFF11" s="112"/>
      <c r="IFG11" s="112"/>
      <c r="IFH11" s="112"/>
      <c r="IFI11" s="112"/>
      <c r="IFJ11" s="112"/>
      <c r="IFK11" s="112"/>
      <c r="IFL11" s="112"/>
      <c r="IFM11" s="112"/>
      <c r="IFN11" s="112"/>
      <c r="IFO11" s="112"/>
      <c r="IFP11" s="112"/>
      <c r="IFQ11" s="112"/>
      <c r="IFR11" s="112"/>
      <c r="IFS11" s="112"/>
      <c r="IFT11" s="112"/>
      <c r="IFU11" s="112"/>
      <c r="IFV11" s="112"/>
      <c r="IFW11" s="112"/>
      <c r="IFX11" s="112"/>
      <c r="IFY11" s="112"/>
      <c r="IFZ11" s="112"/>
      <c r="IGA11" s="112"/>
      <c r="IGB11" s="112"/>
      <c r="IGC11" s="112"/>
      <c r="IGD11" s="112"/>
      <c r="IGE11" s="112"/>
      <c r="IGF11" s="112"/>
      <c r="IGG11" s="112"/>
      <c r="IGH11" s="112"/>
      <c r="IGI11" s="112"/>
      <c r="IGJ11" s="112"/>
      <c r="IGK11" s="112"/>
      <c r="IGL11" s="112"/>
      <c r="IGM11" s="112"/>
      <c r="IGN11" s="112"/>
      <c r="IGO11" s="112"/>
      <c r="IGP11" s="112"/>
      <c r="IGQ11" s="112"/>
      <c r="IGR11" s="112"/>
      <c r="IGS11" s="112"/>
      <c r="IGT11" s="112"/>
      <c r="IGU11" s="112"/>
      <c r="IGV11" s="112"/>
      <c r="IGW11" s="112"/>
      <c r="IGX11" s="112"/>
      <c r="IGY11" s="112"/>
      <c r="IGZ11" s="112"/>
      <c r="IHA11" s="112"/>
      <c r="IHB11" s="112"/>
      <c r="IHC11" s="112"/>
      <c r="IHD11" s="112"/>
      <c r="IHE11" s="112"/>
      <c r="IHF11" s="112"/>
      <c r="IHG11" s="112"/>
      <c r="IHH11" s="112"/>
      <c r="IHI11" s="112"/>
      <c r="IHJ11" s="112"/>
      <c r="IHK11" s="112"/>
      <c r="IHL11" s="112"/>
      <c r="IHM11" s="112"/>
      <c r="IHN11" s="112"/>
      <c r="IHO11" s="112"/>
      <c r="IHP11" s="112"/>
      <c r="IHQ11" s="112"/>
      <c r="IHR11" s="112"/>
      <c r="IHS11" s="112"/>
      <c r="IHT11" s="112"/>
      <c r="IHU11" s="112"/>
      <c r="IHV11" s="112"/>
      <c r="IHW11" s="112"/>
      <c r="IHX11" s="112"/>
      <c r="IHY11" s="112"/>
      <c r="IHZ11" s="112"/>
      <c r="IIA11" s="112"/>
      <c r="IIB11" s="112"/>
      <c r="IIC11" s="112"/>
      <c r="IID11" s="112"/>
      <c r="IIE11" s="112"/>
      <c r="IIF11" s="112"/>
      <c r="IIG11" s="112"/>
      <c r="IIH11" s="112"/>
      <c r="III11" s="112"/>
      <c r="IIJ11" s="112"/>
      <c r="IIK11" s="112"/>
      <c r="IIL11" s="112"/>
      <c r="IIM11" s="112"/>
      <c r="IIN11" s="112"/>
      <c r="IIO11" s="112"/>
      <c r="IIP11" s="112"/>
      <c r="IIQ11" s="112"/>
      <c r="IIR11" s="112"/>
      <c r="IIS11" s="112"/>
      <c r="IIT11" s="112"/>
      <c r="IIU11" s="112"/>
      <c r="IIV11" s="112"/>
      <c r="IIW11" s="112"/>
      <c r="IIX11" s="112"/>
      <c r="IIY11" s="112"/>
      <c r="IIZ11" s="112"/>
      <c r="IJA11" s="112"/>
      <c r="IJB11" s="112"/>
      <c r="IJC11" s="112"/>
      <c r="IJD11" s="112"/>
      <c r="IJE11" s="112"/>
      <c r="IJF11" s="112"/>
      <c r="IJG11" s="112"/>
      <c r="IJH11" s="112"/>
      <c r="IJI11" s="112"/>
      <c r="IJJ11" s="112"/>
      <c r="IJK11" s="112"/>
      <c r="IJL11" s="112"/>
      <c r="IJM11" s="112"/>
      <c r="IJN11" s="112"/>
      <c r="IJO11" s="112"/>
      <c r="IJP11" s="112"/>
      <c r="IJQ11" s="112"/>
      <c r="IJR11" s="112"/>
      <c r="IJS11" s="112"/>
      <c r="IJT11" s="112"/>
      <c r="IJU11" s="112"/>
      <c r="IJV11" s="112"/>
      <c r="IJW11" s="112"/>
      <c r="IJX11" s="112"/>
      <c r="IJY11" s="112"/>
      <c r="IJZ11" s="112"/>
      <c r="IKA11" s="112"/>
      <c r="IKB11" s="112"/>
      <c r="IKC11" s="112"/>
      <c r="IKD11" s="112"/>
      <c r="IKE11" s="112"/>
      <c r="IKF11" s="112"/>
      <c r="IKG11" s="112"/>
      <c r="IKH11" s="112"/>
      <c r="IKI11" s="112"/>
      <c r="IKJ11" s="112"/>
      <c r="IKK11" s="112"/>
      <c r="IKL11" s="112"/>
      <c r="IKM11" s="112"/>
      <c r="IKN11" s="112"/>
      <c r="IKO11" s="112"/>
      <c r="IKP11" s="112"/>
      <c r="IKQ11" s="112"/>
      <c r="IKR11" s="112"/>
      <c r="IKS11" s="112"/>
      <c r="IKT11" s="112"/>
      <c r="IKU11" s="112"/>
      <c r="IKV11" s="112"/>
      <c r="IKW11" s="112"/>
      <c r="IKX11" s="112"/>
      <c r="IKY11" s="112"/>
      <c r="IKZ11" s="112"/>
      <c r="ILA11" s="112"/>
      <c r="ILB11" s="112"/>
      <c r="ILC11" s="112"/>
      <c r="ILD11" s="112"/>
      <c r="ILE11" s="112"/>
      <c r="ILF11" s="112"/>
      <c r="ILG11" s="112"/>
      <c r="ILH11" s="112"/>
      <c r="ILI11" s="112"/>
      <c r="ILJ11" s="112"/>
      <c r="ILK11" s="112"/>
      <c r="ILL11" s="112"/>
      <c r="ILM11" s="112"/>
      <c r="ILN11" s="112"/>
      <c r="ILO11" s="112"/>
      <c r="ILP11" s="112"/>
      <c r="ILQ11" s="112"/>
      <c r="ILR11" s="112"/>
      <c r="ILS11" s="112"/>
      <c r="ILT11" s="112"/>
      <c r="ILU11" s="112"/>
      <c r="ILV11" s="112"/>
      <c r="ILW11" s="112"/>
      <c r="ILX11" s="112"/>
      <c r="ILY11" s="112"/>
      <c r="ILZ11" s="112"/>
      <c r="IMA11" s="112"/>
      <c r="IMB11" s="112"/>
      <c r="IMC11" s="112"/>
      <c r="IMD11" s="112"/>
      <c r="IME11" s="112"/>
      <c r="IMF11" s="112"/>
      <c r="IMG11" s="112"/>
      <c r="IMH11" s="112"/>
      <c r="IMI11" s="112"/>
      <c r="IMJ11" s="112"/>
      <c r="IMK11" s="112"/>
      <c r="IML11" s="112"/>
      <c r="IMM11" s="112"/>
      <c r="IMN11" s="112"/>
      <c r="IMO11" s="112"/>
      <c r="IMP11" s="112"/>
      <c r="IMQ11" s="112"/>
      <c r="IMR11" s="112"/>
      <c r="IMS11" s="112"/>
      <c r="IMT11" s="112"/>
      <c r="IMU11" s="112"/>
      <c r="IMV11" s="112"/>
      <c r="IMW11" s="112"/>
      <c r="IMX11" s="112"/>
      <c r="IMY11" s="112"/>
      <c r="IMZ11" s="112"/>
      <c r="INA11" s="112"/>
      <c r="INB11" s="112"/>
      <c r="INC11" s="112"/>
      <c r="IND11" s="112"/>
      <c r="INE11" s="112"/>
      <c r="INF11" s="112"/>
      <c r="ING11" s="112"/>
      <c r="INH11" s="112"/>
      <c r="INI11" s="112"/>
      <c r="INJ11" s="112"/>
      <c r="INK11" s="112"/>
      <c r="INL11" s="112"/>
      <c r="INM11" s="112"/>
      <c r="INN11" s="112"/>
      <c r="INO11" s="112"/>
      <c r="INP11" s="112"/>
      <c r="INQ11" s="112"/>
      <c r="INR11" s="112"/>
      <c r="INS11" s="112"/>
      <c r="INT11" s="112"/>
      <c r="INU11" s="112"/>
      <c r="INV11" s="112"/>
      <c r="INW11" s="112"/>
      <c r="INX11" s="112"/>
      <c r="INY11" s="112"/>
      <c r="INZ11" s="112"/>
      <c r="IOA11" s="112"/>
      <c r="IOB11" s="112"/>
      <c r="IOC11" s="112"/>
      <c r="IOD11" s="112"/>
      <c r="IOE11" s="112"/>
      <c r="IOF11" s="112"/>
      <c r="IOG11" s="112"/>
      <c r="IOH11" s="112"/>
      <c r="IOI11" s="112"/>
      <c r="IOJ11" s="112"/>
      <c r="IOK11" s="112"/>
      <c r="IOL11" s="112"/>
      <c r="IOM11" s="112"/>
      <c r="ION11" s="112"/>
      <c r="IOO11" s="112"/>
      <c r="IOP11" s="112"/>
      <c r="IOQ11" s="112"/>
      <c r="IOR11" s="112"/>
      <c r="IOS11" s="112"/>
      <c r="IOT11" s="112"/>
      <c r="IOU11" s="112"/>
      <c r="IOV11" s="112"/>
      <c r="IOW11" s="112"/>
      <c r="IOX11" s="112"/>
      <c r="IOY11" s="112"/>
      <c r="IOZ11" s="112"/>
      <c r="IPA11" s="112"/>
      <c r="IPB11" s="112"/>
      <c r="IPC11" s="112"/>
      <c r="IPD11" s="112"/>
      <c r="IPE11" s="112"/>
      <c r="IPF11" s="112"/>
      <c r="IPG11" s="112"/>
      <c r="IPH11" s="112"/>
      <c r="IPI11" s="112"/>
      <c r="IPJ11" s="112"/>
      <c r="IPK11" s="112"/>
      <c r="IPL11" s="112"/>
      <c r="IPM11" s="112"/>
      <c r="IPN11" s="112"/>
      <c r="IPO11" s="112"/>
      <c r="IPP11" s="112"/>
      <c r="IPQ11" s="112"/>
      <c r="IPR11" s="112"/>
      <c r="IPS11" s="112"/>
      <c r="IPT11" s="112"/>
      <c r="IPU11" s="112"/>
      <c r="IPV11" s="112"/>
      <c r="IPW11" s="112"/>
      <c r="IPX11" s="112"/>
      <c r="IPY11" s="112"/>
      <c r="IPZ11" s="112"/>
      <c r="IQA11" s="112"/>
      <c r="IQB11" s="112"/>
      <c r="IQC11" s="112"/>
      <c r="IQD11" s="112"/>
      <c r="IQE11" s="112"/>
      <c r="IQF11" s="112"/>
      <c r="IQG11" s="112"/>
      <c r="IQH11" s="112"/>
      <c r="IQI11" s="112"/>
      <c r="IQJ11" s="112"/>
      <c r="IQK11" s="112"/>
      <c r="IQL11" s="112"/>
      <c r="IQM11" s="112"/>
      <c r="IQN11" s="112"/>
      <c r="IQO11" s="112"/>
      <c r="IQP11" s="112"/>
      <c r="IQQ11" s="112"/>
      <c r="IQR11" s="112"/>
      <c r="IQS11" s="112"/>
      <c r="IQT11" s="112"/>
      <c r="IQU11" s="112"/>
      <c r="IQV11" s="112"/>
      <c r="IQW11" s="112"/>
      <c r="IQX11" s="112"/>
      <c r="IQY11" s="112"/>
      <c r="IQZ11" s="112"/>
      <c r="IRA11" s="112"/>
      <c r="IRB11" s="112"/>
      <c r="IRC11" s="112"/>
      <c r="IRD11" s="112"/>
      <c r="IRE11" s="112"/>
      <c r="IRF11" s="112"/>
      <c r="IRG11" s="112"/>
      <c r="IRH11" s="112"/>
      <c r="IRI11" s="112"/>
      <c r="IRJ11" s="112"/>
      <c r="IRK11" s="112"/>
      <c r="IRL11" s="112"/>
      <c r="IRM11" s="112"/>
      <c r="IRN11" s="112"/>
      <c r="IRO11" s="112"/>
      <c r="IRP11" s="112"/>
      <c r="IRQ11" s="112"/>
      <c r="IRR11" s="112"/>
      <c r="IRS11" s="112"/>
      <c r="IRT11" s="112"/>
      <c r="IRU11" s="112"/>
      <c r="IRV11" s="112"/>
      <c r="IRW11" s="112"/>
      <c r="IRX11" s="112"/>
      <c r="IRY11" s="112"/>
      <c r="IRZ11" s="112"/>
      <c r="ISA11" s="112"/>
      <c r="ISB11" s="112"/>
      <c r="ISC11" s="112"/>
      <c r="ISD11" s="112"/>
      <c r="ISE11" s="112"/>
      <c r="ISF11" s="112"/>
      <c r="ISG11" s="112"/>
      <c r="ISH11" s="112"/>
      <c r="ISI11" s="112"/>
      <c r="ISJ11" s="112"/>
      <c r="ISK11" s="112"/>
      <c r="ISL11" s="112"/>
      <c r="ISM11" s="112"/>
      <c r="ISN11" s="112"/>
      <c r="ISO11" s="112"/>
      <c r="ISP11" s="112"/>
      <c r="ISQ11" s="112"/>
      <c r="ISR11" s="112"/>
      <c r="ISS11" s="112"/>
      <c r="IST11" s="112"/>
      <c r="ISU11" s="112"/>
      <c r="ISV11" s="112"/>
      <c r="ISW11" s="112"/>
      <c r="ISX11" s="112"/>
      <c r="ISY11" s="112"/>
      <c r="ISZ11" s="112"/>
      <c r="ITA11" s="112"/>
      <c r="ITB11" s="112"/>
      <c r="ITC11" s="112"/>
      <c r="ITD11" s="112"/>
      <c r="ITE11" s="112"/>
      <c r="ITF11" s="112"/>
      <c r="ITG11" s="112"/>
      <c r="ITH11" s="112"/>
      <c r="ITI11" s="112"/>
      <c r="ITJ11" s="112"/>
      <c r="ITK11" s="112"/>
      <c r="ITL11" s="112"/>
      <c r="ITM11" s="112"/>
      <c r="ITN11" s="112"/>
      <c r="ITO11" s="112"/>
      <c r="ITP11" s="112"/>
      <c r="ITQ11" s="112"/>
      <c r="ITR11" s="112"/>
      <c r="ITS11" s="112"/>
      <c r="ITT11" s="112"/>
      <c r="ITU11" s="112"/>
      <c r="ITV11" s="112"/>
      <c r="ITW11" s="112"/>
      <c r="ITX11" s="112"/>
      <c r="ITY11" s="112"/>
      <c r="ITZ11" s="112"/>
      <c r="IUA11" s="112"/>
      <c r="IUB11" s="112"/>
      <c r="IUC11" s="112"/>
      <c r="IUD11" s="112"/>
      <c r="IUE11" s="112"/>
      <c r="IUF11" s="112"/>
      <c r="IUG11" s="112"/>
      <c r="IUH11" s="112"/>
      <c r="IUI11" s="112"/>
      <c r="IUJ11" s="112"/>
      <c r="IUK11" s="112"/>
      <c r="IUL11" s="112"/>
      <c r="IUM11" s="112"/>
      <c r="IUN11" s="112"/>
      <c r="IUO11" s="112"/>
      <c r="IUP11" s="112"/>
      <c r="IUQ11" s="112"/>
      <c r="IUR11" s="112"/>
      <c r="IUS11" s="112"/>
      <c r="IUT11" s="112"/>
      <c r="IUU11" s="112"/>
      <c r="IUV11" s="112"/>
      <c r="IUW11" s="112"/>
      <c r="IUX11" s="112"/>
      <c r="IUY11" s="112"/>
      <c r="IUZ11" s="112"/>
      <c r="IVA11" s="112"/>
      <c r="IVB11" s="112"/>
      <c r="IVC11" s="112"/>
      <c r="IVD11" s="112"/>
      <c r="IVE11" s="112"/>
      <c r="IVF11" s="112"/>
      <c r="IVG11" s="112"/>
      <c r="IVH11" s="112"/>
      <c r="IVI11" s="112"/>
      <c r="IVJ11" s="112"/>
      <c r="IVK11" s="112"/>
      <c r="IVL11" s="112"/>
      <c r="IVM11" s="112"/>
      <c r="IVN11" s="112"/>
      <c r="IVO11" s="112"/>
      <c r="IVP11" s="112"/>
      <c r="IVQ11" s="112"/>
      <c r="IVR11" s="112"/>
      <c r="IVS11" s="112"/>
      <c r="IVT11" s="112"/>
      <c r="IVU11" s="112"/>
      <c r="IVV11" s="112"/>
      <c r="IVW11" s="112"/>
      <c r="IVX11" s="112"/>
      <c r="IVY11" s="112"/>
      <c r="IVZ11" s="112"/>
      <c r="IWA11" s="112"/>
      <c r="IWB11" s="112"/>
      <c r="IWC11" s="112"/>
      <c r="IWD11" s="112"/>
      <c r="IWE11" s="112"/>
      <c r="IWF11" s="112"/>
      <c r="IWG11" s="112"/>
      <c r="IWH11" s="112"/>
      <c r="IWI11" s="112"/>
      <c r="IWJ11" s="112"/>
      <c r="IWK11" s="112"/>
      <c r="IWL11" s="112"/>
      <c r="IWM11" s="112"/>
      <c r="IWN11" s="112"/>
      <c r="IWO11" s="112"/>
      <c r="IWP11" s="112"/>
      <c r="IWQ11" s="112"/>
      <c r="IWR11" s="112"/>
      <c r="IWS11" s="112"/>
      <c r="IWT11" s="112"/>
      <c r="IWU11" s="112"/>
      <c r="IWV11" s="112"/>
      <c r="IWW11" s="112"/>
      <c r="IWX11" s="112"/>
      <c r="IWY11" s="112"/>
      <c r="IWZ11" s="112"/>
      <c r="IXA11" s="112"/>
      <c r="IXB11" s="112"/>
      <c r="IXC11" s="112"/>
      <c r="IXD11" s="112"/>
      <c r="IXE11" s="112"/>
      <c r="IXF11" s="112"/>
      <c r="IXG11" s="112"/>
      <c r="IXH11" s="112"/>
      <c r="IXI11" s="112"/>
      <c r="IXJ11" s="112"/>
      <c r="IXK11" s="112"/>
      <c r="IXL11" s="112"/>
      <c r="IXM11" s="112"/>
      <c r="IXN11" s="112"/>
      <c r="IXO11" s="112"/>
      <c r="IXP11" s="112"/>
      <c r="IXQ11" s="112"/>
      <c r="IXR11" s="112"/>
      <c r="IXS11" s="112"/>
      <c r="IXT11" s="112"/>
      <c r="IXU11" s="112"/>
      <c r="IXV11" s="112"/>
      <c r="IXW11" s="112"/>
      <c r="IXX11" s="112"/>
      <c r="IXY11" s="112"/>
      <c r="IXZ11" s="112"/>
      <c r="IYA11" s="112"/>
      <c r="IYB11" s="112"/>
      <c r="IYC11" s="112"/>
      <c r="IYD11" s="112"/>
      <c r="IYE11" s="112"/>
      <c r="IYF11" s="112"/>
      <c r="IYG11" s="112"/>
      <c r="IYH11" s="112"/>
      <c r="IYI11" s="112"/>
      <c r="IYJ11" s="112"/>
      <c r="IYK11" s="112"/>
      <c r="IYL11" s="112"/>
      <c r="IYM11" s="112"/>
      <c r="IYN11" s="112"/>
      <c r="IYO11" s="112"/>
      <c r="IYP11" s="112"/>
      <c r="IYQ11" s="112"/>
      <c r="IYR11" s="112"/>
      <c r="IYS11" s="112"/>
      <c r="IYT11" s="112"/>
      <c r="IYU11" s="112"/>
      <c r="IYV11" s="112"/>
      <c r="IYW11" s="112"/>
      <c r="IYX11" s="112"/>
      <c r="IYY11" s="112"/>
      <c r="IYZ11" s="112"/>
      <c r="IZA11" s="112"/>
      <c r="IZB11" s="112"/>
      <c r="IZC11" s="112"/>
      <c r="IZD11" s="112"/>
      <c r="IZE11" s="112"/>
      <c r="IZF11" s="112"/>
      <c r="IZG11" s="112"/>
      <c r="IZH11" s="112"/>
      <c r="IZI11" s="112"/>
      <c r="IZJ11" s="112"/>
      <c r="IZK11" s="112"/>
      <c r="IZL11" s="112"/>
      <c r="IZM11" s="112"/>
      <c r="IZN11" s="112"/>
      <c r="IZO11" s="112"/>
      <c r="IZP11" s="112"/>
      <c r="IZQ11" s="112"/>
      <c r="IZR11" s="112"/>
      <c r="IZS11" s="112"/>
      <c r="IZT11" s="112"/>
      <c r="IZU11" s="112"/>
      <c r="IZV11" s="112"/>
      <c r="IZW11" s="112"/>
      <c r="IZX11" s="112"/>
      <c r="IZY11" s="112"/>
      <c r="IZZ11" s="112"/>
      <c r="JAA11" s="112"/>
      <c r="JAB11" s="112"/>
      <c r="JAC11" s="112"/>
      <c r="JAD11" s="112"/>
      <c r="JAE11" s="112"/>
      <c r="JAF11" s="112"/>
      <c r="JAG11" s="112"/>
      <c r="JAH11" s="112"/>
      <c r="JAI11" s="112"/>
      <c r="JAJ11" s="112"/>
      <c r="JAK11" s="112"/>
      <c r="JAL11" s="112"/>
      <c r="JAM11" s="112"/>
      <c r="JAN11" s="112"/>
      <c r="JAO11" s="112"/>
      <c r="JAP11" s="112"/>
      <c r="JAQ11" s="112"/>
      <c r="JAR11" s="112"/>
      <c r="JAS11" s="112"/>
      <c r="JAT11" s="112"/>
      <c r="JAU11" s="112"/>
      <c r="JAV11" s="112"/>
      <c r="JAW11" s="112"/>
      <c r="JAX11" s="112"/>
      <c r="JAY11" s="112"/>
      <c r="JAZ11" s="112"/>
      <c r="JBA11" s="112"/>
      <c r="JBB11" s="112"/>
      <c r="JBC11" s="112"/>
      <c r="JBD11" s="112"/>
      <c r="JBE11" s="112"/>
      <c r="JBF11" s="112"/>
      <c r="JBG11" s="112"/>
      <c r="JBH11" s="112"/>
      <c r="JBI11" s="112"/>
      <c r="JBJ11" s="112"/>
      <c r="JBK11" s="112"/>
      <c r="JBL11" s="112"/>
      <c r="JBM11" s="112"/>
      <c r="JBN11" s="112"/>
      <c r="JBO11" s="112"/>
      <c r="JBP11" s="112"/>
      <c r="JBQ11" s="112"/>
      <c r="JBR11" s="112"/>
      <c r="JBS11" s="112"/>
      <c r="JBT11" s="112"/>
      <c r="JBU11" s="112"/>
      <c r="JBV11" s="112"/>
      <c r="JBW11" s="112"/>
      <c r="JBX11" s="112"/>
      <c r="JBY11" s="112"/>
      <c r="JBZ11" s="112"/>
      <c r="JCA11" s="112"/>
      <c r="JCB11" s="112"/>
      <c r="JCC11" s="112"/>
      <c r="JCD11" s="112"/>
      <c r="JCE11" s="112"/>
      <c r="JCF11" s="112"/>
      <c r="JCG11" s="112"/>
      <c r="JCH11" s="112"/>
      <c r="JCI11" s="112"/>
      <c r="JCJ11" s="112"/>
      <c r="JCK11" s="112"/>
      <c r="JCL11" s="112"/>
      <c r="JCM11" s="112"/>
      <c r="JCN11" s="112"/>
      <c r="JCO11" s="112"/>
      <c r="JCP11" s="112"/>
      <c r="JCQ11" s="112"/>
      <c r="JCR11" s="112"/>
      <c r="JCS11" s="112"/>
      <c r="JCT11" s="112"/>
      <c r="JCU11" s="112"/>
      <c r="JCV11" s="112"/>
      <c r="JCW11" s="112"/>
      <c r="JCX11" s="112"/>
      <c r="JCY11" s="112"/>
      <c r="JCZ11" s="112"/>
      <c r="JDA11" s="112"/>
      <c r="JDB11" s="112"/>
      <c r="JDC11" s="112"/>
      <c r="JDD11" s="112"/>
      <c r="JDE11" s="112"/>
      <c r="JDF11" s="112"/>
      <c r="JDG11" s="112"/>
      <c r="JDH11" s="112"/>
      <c r="JDI11" s="112"/>
      <c r="JDJ11" s="112"/>
      <c r="JDK11" s="112"/>
      <c r="JDL11" s="112"/>
      <c r="JDM11" s="112"/>
      <c r="JDN11" s="112"/>
      <c r="JDO11" s="112"/>
      <c r="JDP11" s="112"/>
      <c r="JDQ11" s="112"/>
      <c r="JDR11" s="112"/>
      <c r="JDS11" s="112"/>
      <c r="JDT11" s="112"/>
      <c r="JDU11" s="112"/>
      <c r="JDV11" s="112"/>
      <c r="JDW11" s="112"/>
      <c r="JDX11" s="112"/>
      <c r="JDY11" s="112"/>
      <c r="JDZ11" s="112"/>
      <c r="JEA11" s="112"/>
      <c r="JEB11" s="112"/>
      <c r="JEC11" s="112"/>
      <c r="JED11" s="112"/>
      <c r="JEE11" s="112"/>
      <c r="JEF11" s="112"/>
      <c r="JEG11" s="112"/>
      <c r="JEH11" s="112"/>
      <c r="JEI11" s="112"/>
      <c r="JEJ11" s="112"/>
      <c r="JEK11" s="112"/>
      <c r="JEL11" s="112"/>
      <c r="JEM11" s="112"/>
      <c r="JEN11" s="112"/>
      <c r="JEO11" s="112"/>
      <c r="JEP11" s="112"/>
      <c r="JEQ11" s="112"/>
      <c r="JER11" s="112"/>
      <c r="JES11" s="112"/>
      <c r="JET11" s="112"/>
      <c r="JEU11" s="112"/>
      <c r="JEV11" s="112"/>
      <c r="JEW11" s="112"/>
      <c r="JEX11" s="112"/>
      <c r="JEY11" s="112"/>
      <c r="JEZ11" s="112"/>
      <c r="JFA11" s="112"/>
      <c r="JFB11" s="112"/>
      <c r="JFC11" s="112"/>
      <c r="JFD11" s="112"/>
      <c r="JFE11" s="112"/>
      <c r="JFF11" s="112"/>
      <c r="JFG11" s="112"/>
      <c r="JFH11" s="112"/>
      <c r="JFI11" s="112"/>
      <c r="JFJ11" s="112"/>
      <c r="JFK11" s="112"/>
      <c r="JFL11" s="112"/>
      <c r="JFM11" s="112"/>
      <c r="JFN11" s="112"/>
      <c r="JFO11" s="112"/>
      <c r="JFP11" s="112"/>
      <c r="JFQ11" s="112"/>
      <c r="JFR11" s="112"/>
      <c r="JFS11" s="112"/>
      <c r="JFT11" s="112"/>
      <c r="JFU11" s="112"/>
      <c r="JFV11" s="112"/>
      <c r="JFW11" s="112"/>
      <c r="JFX11" s="112"/>
      <c r="JFY11" s="112"/>
      <c r="JFZ11" s="112"/>
      <c r="JGA11" s="112"/>
      <c r="JGB11" s="112"/>
      <c r="JGC11" s="112"/>
      <c r="JGD11" s="112"/>
      <c r="JGE11" s="112"/>
      <c r="JGF11" s="112"/>
      <c r="JGG11" s="112"/>
      <c r="JGH11" s="112"/>
      <c r="JGI11" s="112"/>
      <c r="JGJ11" s="112"/>
      <c r="JGK11" s="112"/>
      <c r="JGL11" s="112"/>
      <c r="JGM11" s="112"/>
      <c r="JGN11" s="112"/>
      <c r="JGO11" s="112"/>
      <c r="JGP11" s="112"/>
      <c r="JGQ11" s="112"/>
      <c r="JGR11" s="112"/>
      <c r="JGS11" s="112"/>
      <c r="JGT11" s="112"/>
      <c r="JGU11" s="112"/>
      <c r="JGV11" s="112"/>
      <c r="JGW11" s="112"/>
      <c r="JGX11" s="112"/>
      <c r="JGY11" s="112"/>
      <c r="JGZ11" s="112"/>
      <c r="JHA11" s="112"/>
      <c r="JHB11" s="112"/>
      <c r="JHC11" s="112"/>
      <c r="JHD11" s="112"/>
      <c r="JHE11" s="112"/>
      <c r="JHF11" s="112"/>
      <c r="JHG11" s="112"/>
      <c r="JHH11" s="112"/>
      <c r="JHI11" s="112"/>
      <c r="JHJ11" s="112"/>
      <c r="JHK11" s="112"/>
      <c r="JHL11" s="112"/>
      <c r="JHM11" s="112"/>
      <c r="JHN11" s="112"/>
      <c r="JHO11" s="112"/>
      <c r="JHP11" s="112"/>
      <c r="JHQ11" s="112"/>
      <c r="JHR11" s="112"/>
      <c r="JHS11" s="112"/>
      <c r="JHT11" s="112"/>
      <c r="JHU11" s="112"/>
      <c r="JHV11" s="112"/>
      <c r="JHW11" s="112"/>
      <c r="JHX11" s="112"/>
      <c r="JHY11" s="112"/>
      <c r="JHZ11" s="112"/>
      <c r="JIA11" s="112"/>
      <c r="JIB11" s="112"/>
      <c r="JIC11" s="112"/>
      <c r="JID11" s="112"/>
      <c r="JIE11" s="112"/>
      <c r="JIF11" s="112"/>
      <c r="JIG11" s="112"/>
      <c r="JIH11" s="112"/>
      <c r="JII11" s="112"/>
      <c r="JIJ11" s="112"/>
      <c r="JIK11" s="112"/>
      <c r="JIL11" s="112"/>
      <c r="JIM11" s="112"/>
      <c r="JIN11" s="112"/>
      <c r="JIO11" s="112"/>
      <c r="JIP11" s="112"/>
      <c r="JIQ11" s="112"/>
      <c r="JIR11" s="112"/>
      <c r="JIS11" s="112"/>
      <c r="JIT11" s="112"/>
      <c r="JIU11" s="112"/>
      <c r="JIV11" s="112"/>
      <c r="JIW11" s="112"/>
      <c r="JIX11" s="112"/>
      <c r="JIY11" s="112"/>
      <c r="JIZ11" s="112"/>
      <c r="JJA11" s="112"/>
      <c r="JJB11" s="112"/>
      <c r="JJC11" s="112"/>
      <c r="JJD11" s="112"/>
      <c r="JJE11" s="112"/>
      <c r="JJF11" s="112"/>
      <c r="JJG11" s="112"/>
      <c r="JJH11" s="112"/>
      <c r="JJI11" s="112"/>
      <c r="JJJ11" s="112"/>
      <c r="JJK11" s="112"/>
      <c r="JJL11" s="112"/>
      <c r="JJM11" s="112"/>
      <c r="JJN11" s="112"/>
      <c r="JJO11" s="112"/>
      <c r="JJP11" s="112"/>
      <c r="JJQ11" s="112"/>
      <c r="JJR11" s="112"/>
      <c r="JJS11" s="112"/>
      <c r="JJT11" s="112"/>
      <c r="JJU11" s="112"/>
      <c r="JJV11" s="112"/>
      <c r="JJW11" s="112"/>
      <c r="JJX11" s="112"/>
      <c r="JJY11" s="112"/>
      <c r="JJZ11" s="112"/>
      <c r="JKA11" s="112"/>
      <c r="JKB11" s="112"/>
      <c r="JKC11" s="112"/>
      <c r="JKD11" s="112"/>
      <c r="JKE11" s="112"/>
      <c r="JKF11" s="112"/>
      <c r="JKG11" s="112"/>
      <c r="JKH11" s="112"/>
      <c r="JKI11" s="112"/>
      <c r="JKJ11" s="112"/>
      <c r="JKK11" s="112"/>
      <c r="JKL11" s="112"/>
      <c r="JKM11" s="112"/>
      <c r="JKN11" s="112"/>
      <c r="JKO11" s="112"/>
      <c r="JKP11" s="112"/>
      <c r="JKQ11" s="112"/>
      <c r="JKR11" s="112"/>
      <c r="JKS11" s="112"/>
      <c r="JKT11" s="112"/>
      <c r="JKU11" s="112"/>
      <c r="JKV11" s="112"/>
      <c r="JKW11" s="112"/>
      <c r="JKX11" s="112"/>
      <c r="JKY11" s="112"/>
      <c r="JKZ11" s="112"/>
      <c r="JLA11" s="112"/>
      <c r="JLB11" s="112"/>
      <c r="JLC11" s="112"/>
      <c r="JLD11" s="112"/>
      <c r="JLE11" s="112"/>
      <c r="JLF11" s="112"/>
      <c r="JLG11" s="112"/>
      <c r="JLH11" s="112"/>
      <c r="JLI11" s="112"/>
      <c r="JLJ11" s="112"/>
      <c r="JLK11" s="112"/>
      <c r="JLL11" s="112"/>
      <c r="JLM11" s="112"/>
      <c r="JLN11" s="112"/>
      <c r="JLO11" s="112"/>
      <c r="JLP11" s="112"/>
      <c r="JLQ11" s="112"/>
      <c r="JLR11" s="112"/>
      <c r="JLS11" s="112"/>
      <c r="JLT11" s="112"/>
      <c r="JLU11" s="112"/>
      <c r="JLV11" s="112"/>
      <c r="JLW11" s="112"/>
      <c r="JLX11" s="112"/>
      <c r="JLY11" s="112"/>
      <c r="JLZ11" s="112"/>
      <c r="JMA11" s="112"/>
      <c r="JMB11" s="112"/>
      <c r="JMC11" s="112"/>
      <c r="JMD11" s="112"/>
      <c r="JME11" s="112"/>
      <c r="JMF11" s="112"/>
      <c r="JMG11" s="112"/>
      <c r="JMH11" s="112"/>
      <c r="JMI11" s="112"/>
      <c r="JMJ11" s="112"/>
      <c r="JMK11" s="112"/>
      <c r="JML11" s="112"/>
      <c r="JMM11" s="112"/>
      <c r="JMN11" s="112"/>
      <c r="JMO11" s="112"/>
      <c r="JMP11" s="112"/>
      <c r="JMQ11" s="112"/>
      <c r="JMR11" s="112"/>
      <c r="JMS11" s="112"/>
      <c r="JMT11" s="112"/>
      <c r="JMU11" s="112"/>
      <c r="JMV11" s="112"/>
      <c r="JMW11" s="112"/>
      <c r="JMX11" s="112"/>
      <c r="JMY11" s="112"/>
      <c r="JMZ11" s="112"/>
      <c r="JNA11" s="112"/>
      <c r="JNB11" s="112"/>
      <c r="JNC11" s="112"/>
      <c r="JND11" s="112"/>
      <c r="JNE11" s="112"/>
      <c r="JNF11" s="112"/>
      <c r="JNG11" s="112"/>
      <c r="JNH11" s="112"/>
      <c r="JNI11" s="112"/>
      <c r="JNJ11" s="112"/>
      <c r="JNK11" s="112"/>
      <c r="JNL11" s="112"/>
      <c r="JNM11" s="112"/>
      <c r="JNN11" s="112"/>
      <c r="JNO11" s="112"/>
      <c r="JNP11" s="112"/>
      <c r="JNQ11" s="112"/>
      <c r="JNR11" s="112"/>
      <c r="JNS11" s="112"/>
      <c r="JNT11" s="112"/>
      <c r="JNU11" s="112"/>
      <c r="JNV11" s="112"/>
      <c r="JNW11" s="112"/>
      <c r="JNX11" s="112"/>
      <c r="JNY11" s="112"/>
      <c r="JNZ11" s="112"/>
      <c r="JOA11" s="112"/>
      <c r="JOB11" s="112"/>
      <c r="JOC11" s="112"/>
      <c r="JOD11" s="112"/>
      <c r="JOE11" s="112"/>
      <c r="JOF11" s="112"/>
      <c r="JOG11" s="112"/>
      <c r="JOH11" s="112"/>
      <c r="JOI11" s="112"/>
      <c r="JOJ11" s="112"/>
      <c r="JOK11" s="112"/>
      <c r="JOL11" s="112"/>
      <c r="JOM11" s="112"/>
      <c r="JON11" s="112"/>
      <c r="JOO11" s="112"/>
      <c r="JOP11" s="112"/>
      <c r="JOQ11" s="112"/>
      <c r="JOR11" s="112"/>
      <c r="JOS11" s="112"/>
      <c r="JOT11" s="112"/>
      <c r="JOU11" s="112"/>
      <c r="JOV11" s="112"/>
      <c r="JOW11" s="112"/>
      <c r="JOX11" s="112"/>
      <c r="JOY11" s="112"/>
      <c r="JOZ11" s="112"/>
      <c r="JPA11" s="112"/>
      <c r="JPB11" s="112"/>
      <c r="JPC11" s="112"/>
      <c r="JPD11" s="112"/>
      <c r="JPE11" s="112"/>
      <c r="JPF11" s="112"/>
      <c r="JPG11" s="112"/>
      <c r="JPH11" s="112"/>
      <c r="JPI11" s="112"/>
      <c r="JPJ11" s="112"/>
      <c r="JPK11" s="112"/>
      <c r="JPL11" s="112"/>
      <c r="JPM11" s="112"/>
      <c r="JPN11" s="112"/>
      <c r="JPO11" s="112"/>
      <c r="JPP11" s="112"/>
      <c r="JPQ11" s="112"/>
      <c r="JPR11" s="112"/>
      <c r="JPS11" s="112"/>
      <c r="JPT11" s="112"/>
      <c r="JPU11" s="112"/>
      <c r="JPV11" s="112"/>
      <c r="JPW11" s="112"/>
      <c r="JPX11" s="112"/>
      <c r="JPY11" s="112"/>
      <c r="JPZ11" s="112"/>
      <c r="JQA11" s="112"/>
      <c r="JQB11" s="112"/>
      <c r="JQC11" s="112"/>
      <c r="JQD11" s="112"/>
      <c r="JQE11" s="112"/>
      <c r="JQF11" s="112"/>
      <c r="JQG11" s="112"/>
      <c r="JQH11" s="112"/>
      <c r="JQI11" s="112"/>
      <c r="JQJ11" s="112"/>
      <c r="JQK11" s="112"/>
      <c r="JQL11" s="112"/>
      <c r="JQM11" s="112"/>
      <c r="JQN11" s="112"/>
      <c r="JQO11" s="112"/>
      <c r="JQP11" s="112"/>
      <c r="JQQ11" s="112"/>
      <c r="JQR11" s="112"/>
      <c r="JQS11" s="112"/>
      <c r="JQT11" s="112"/>
      <c r="JQU11" s="112"/>
      <c r="JQV11" s="112"/>
      <c r="JQW11" s="112"/>
      <c r="JQX11" s="112"/>
      <c r="JQY11" s="112"/>
      <c r="JQZ11" s="112"/>
      <c r="JRA11" s="112"/>
      <c r="JRB11" s="112"/>
      <c r="JRC11" s="112"/>
      <c r="JRD11" s="112"/>
      <c r="JRE11" s="112"/>
      <c r="JRF11" s="112"/>
      <c r="JRG11" s="112"/>
      <c r="JRH11" s="112"/>
      <c r="JRI11" s="112"/>
      <c r="JRJ11" s="112"/>
      <c r="JRK11" s="112"/>
      <c r="JRL11" s="112"/>
      <c r="JRM11" s="112"/>
      <c r="JRN11" s="112"/>
      <c r="JRO11" s="112"/>
      <c r="JRP11" s="112"/>
      <c r="JRQ11" s="112"/>
      <c r="JRR11" s="112"/>
      <c r="JRS11" s="112"/>
      <c r="JRT11" s="112"/>
      <c r="JRU11" s="112"/>
      <c r="JRV11" s="112"/>
      <c r="JRW11" s="112"/>
      <c r="JRX11" s="112"/>
      <c r="JRY11" s="112"/>
      <c r="JRZ11" s="112"/>
      <c r="JSA11" s="112"/>
      <c r="JSB11" s="112"/>
      <c r="JSC11" s="112"/>
      <c r="JSD11" s="112"/>
      <c r="JSE11" s="112"/>
      <c r="JSF11" s="112"/>
      <c r="JSG11" s="112"/>
      <c r="JSH11" s="112"/>
      <c r="JSI11" s="112"/>
      <c r="JSJ11" s="112"/>
      <c r="JSK11" s="112"/>
      <c r="JSL11" s="112"/>
      <c r="JSM11" s="112"/>
      <c r="JSN11" s="112"/>
      <c r="JSO11" s="112"/>
      <c r="JSP11" s="112"/>
      <c r="JSQ11" s="112"/>
      <c r="JSR11" s="112"/>
      <c r="JSS11" s="112"/>
      <c r="JST11" s="112"/>
      <c r="JSU11" s="112"/>
      <c r="JSV11" s="112"/>
      <c r="JSW11" s="112"/>
      <c r="JSX11" s="112"/>
      <c r="JSY11" s="112"/>
      <c r="JSZ11" s="112"/>
      <c r="JTA11" s="112"/>
      <c r="JTB11" s="112"/>
      <c r="JTC11" s="112"/>
      <c r="JTD11" s="112"/>
      <c r="JTE11" s="112"/>
      <c r="JTF11" s="112"/>
      <c r="JTG11" s="112"/>
      <c r="JTH11" s="112"/>
      <c r="JTI11" s="112"/>
      <c r="JTJ11" s="112"/>
      <c r="JTK11" s="112"/>
      <c r="JTL11" s="112"/>
      <c r="JTM11" s="112"/>
      <c r="JTN11" s="112"/>
      <c r="JTO11" s="112"/>
      <c r="JTP11" s="112"/>
      <c r="JTQ11" s="112"/>
      <c r="JTR11" s="112"/>
      <c r="JTS11" s="112"/>
      <c r="JTT11" s="112"/>
      <c r="JTU11" s="112"/>
      <c r="JTV11" s="112"/>
      <c r="JTW11" s="112"/>
      <c r="JTX11" s="112"/>
      <c r="JTY11" s="112"/>
      <c r="JTZ11" s="112"/>
      <c r="JUA11" s="112"/>
      <c r="JUB11" s="112"/>
      <c r="JUC11" s="112"/>
      <c r="JUD11" s="112"/>
      <c r="JUE11" s="112"/>
      <c r="JUF11" s="112"/>
      <c r="JUG11" s="112"/>
      <c r="JUH11" s="112"/>
      <c r="JUI11" s="112"/>
      <c r="JUJ11" s="112"/>
      <c r="JUK11" s="112"/>
      <c r="JUL11" s="112"/>
      <c r="JUM11" s="112"/>
      <c r="JUN11" s="112"/>
      <c r="JUO11" s="112"/>
      <c r="JUP11" s="112"/>
      <c r="JUQ11" s="112"/>
      <c r="JUR11" s="112"/>
      <c r="JUS11" s="112"/>
      <c r="JUT11" s="112"/>
      <c r="JUU11" s="112"/>
      <c r="JUV11" s="112"/>
      <c r="JUW11" s="112"/>
      <c r="JUX11" s="112"/>
      <c r="JUY11" s="112"/>
      <c r="JUZ11" s="112"/>
      <c r="JVA11" s="112"/>
      <c r="JVB11" s="112"/>
      <c r="JVC11" s="112"/>
      <c r="JVD11" s="112"/>
      <c r="JVE11" s="112"/>
      <c r="JVF11" s="112"/>
      <c r="JVG11" s="112"/>
      <c r="JVH11" s="112"/>
      <c r="JVI11" s="112"/>
      <c r="JVJ11" s="112"/>
      <c r="JVK11" s="112"/>
      <c r="JVL11" s="112"/>
      <c r="JVM11" s="112"/>
      <c r="JVN11" s="112"/>
      <c r="JVO11" s="112"/>
      <c r="JVP11" s="112"/>
      <c r="JVQ11" s="112"/>
      <c r="JVR11" s="112"/>
      <c r="JVS11" s="112"/>
      <c r="JVT11" s="112"/>
      <c r="JVU11" s="112"/>
      <c r="JVV11" s="112"/>
      <c r="JVW11" s="112"/>
      <c r="JVX11" s="112"/>
      <c r="JVY11" s="112"/>
      <c r="JVZ11" s="112"/>
      <c r="JWA11" s="112"/>
      <c r="JWB11" s="112"/>
      <c r="JWC11" s="112"/>
      <c r="JWD11" s="112"/>
      <c r="JWE11" s="112"/>
      <c r="JWF11" s="112"/>
      <c r="JWG11" s="112"/>
      <c r="JWH11" s="112"/>
      <c r="JWI11" s="112"/>
      <c r="JWJ11" s="112"/>
      <c r="JWK11" s="112"/>
      <c r="JWL11" s="112"/>
      <c r="JWM11" s="112"/>
      <c r="JWN11" s="112"/>
      <c r="JWO11" s="112"/>
      <c r="JWP11" s="112"/>
      <c r="JWQ11" s="112"/>
      <c r="JWR11" s="112"/>
      <c r="JWS11" s="112"/>
      <c r="JWT11" s="112"/>
      <c r="JWU11" s="112"/>
      <c r="JWV11" s="112"/>
      <c r="JWW11" s="112"/>
      <c r="JWX11" s="112"/>
      <c r="JWY11" s="112"/>
      <c r="JWZ11" s="112"/>
      <c r="JXA11" s="112"/>
      <c r="JXB11" s="112"/>
      <c r="JXC11" s="112"/>
      <c r="JXD11" s="112"/>
      <c r="JXE11" s="112"/>
      <c r="JXF11" s="112"/>
      <c r="JXG11" s="112"/>
      <c r="JXH11" s="112"/>
      <c r="JXI11" s="112"/>
      <c r="JXJ11" s="112"/>
      <c r="JXK11" s="112"/>
      <c r="JXL11" s="112"/>
      <c r="JXM11" s="112"/>
      <c r="JXN11" s="112"/>
      <c r="JXO11" s="112"/>
      <c r="JXP11" s="112"/>
      <c r="JXQ11" s="112"/>
      <c r="JXR11" s="112"/>
      <c r="JXS11" s="112"/>
      <c r="JXT11" s="112"/>
      <c r="JXU11" s="112"/>
      <c r="JXV11" s="112"/>
      <c r="JXW11" s="112"/>
      <c r="JXX11" s="112"/>
      <c r="JXY11" s="112"/>
      <c r="JXZ11" s="112"/>
      <c r="JYA11" s="112"/>
      <c r="JYB11" s="112"/>
      <c r="JYC11" s="112"/>
      <c r="JYD11" s="112"/>
      <c r="JYE11" s="112"/>
      <c r="JYF11" s="112"/>
      <c r="JYG11" s="112"/>
      <c r="JYH11" s="112"/>
      <c r="JYI11" s="112"/>
      <c r="JYJ11" s="112"/>
      <c r="JYK11" s="112"/>
      <c r="JYL11" s="112"/>
      <c r="JYM11" s="112"/>
      <c r="JYN11" s="112"/>
      <c r="JYO11" s="112"/>
      <c r="JYP11" s="112"/>
      <c r="JYQ11" s="112"/>
      <c r="JYR11" s="112"/>
      <c r="JYS11" s="112"/>
      <c r="JYT11" s="112"/>
      <c r="JYU11" s="112"/>
      <c r="JYV11" s="112"/>
      <c r="JYW11" s="112"/>
      <c r="JYX11" s="112"/>
      <c r="JYY11" s="112"/>
      <c r="JYZ11" s="112"/>
      <c r="JZA11" s="112"/>
      <c r="JZB11" s="112"/>
      <c r="JZC11" s="112"/>
      <c r="JZD11" s="112"/>
      <c r="JZE11" s="112"/>
      <c r="JZF11" s="112"/>
      <c r="JZG11" s="112"/>
      <c r="JZH11" s="112"/>
      <c r="JZI11" s="112"/>
      <c r="JZJ11" s="112"/>
      <c r="JZK11" s="112"/>
      <c r="JZL11" s="112"/>
      <c r="JZM11" s="112"/>
      <c r="JZN11" s="112"/>
      <c r="JZO11" s="112"/>
      <c r="JZP11" s="112"/>
      <c r="JZQ11" s="112"/>
      <c r="JZR11" s="112"/>
      <c r="JZS11" s="112"/>
      <c r="JZT11" s="112"/>
      <c r="JZU11" s="112"/>
      <c r="JZV11" s="112"/>
      <c r="JZW11" s="112"/>
      <c r="JZX11" s="112"/>
      <c r="JZY11" s="112"/>
      <c r="JZZ11" s="112"/>
      <c r="KAA11" s="112"/>
      <c r="KAB11" s="112"/>
      <c r="KAC11" s="112"/>
      <c r="KAD11" s="112"/>
      <c r="KAE11" s="112"/>
      <c r="KAF11" s="112"/>
      <c r="KAG11" s="112"/>
      <c r="KAH11" s="112"/>
      <c r="KAI11" s="112"/>
      <c r="KAJ11" s="112"/>
      <c r="KAK11" s="112"/>
      <c r="KAL11" s="112"/>
      <c r="KAM11" s="112"/>
      <c r="KAN11" s="112"/>
      <c r="KAO11" s="112"/>
      <c r="KAP11" s="112"/>
      <c r="KAQ11" s="112"/>
      <c r="KAR11" s="112"/>
      <c r="KAS11" s="112"/>
      <c r="KAT11" s="112"/>
      <c r="KAU11" s="112"/>
      <c r="KAV11" s="112"/>
      <c r="KAW11" s="112"/>
      <c r="KAX11" s="112"/>
      <c r="KAY11" s="112"/>
      <c r="KAZ11" s="112"/>
      <c r="KBA11" s="112"/>
      <c r="KBB11" s="112"/>
      <c r="KBC11" s="112"/>
      <c r="KBD11" s="112"/>
      <c r="KBE11" s="112"/>
      <c r="KBF11" s="112"/>
      <c r="KBG11" s="112"/>
      <c r="KBH11" s="112"/>
      <c r="KBI11" s="112"/>
      <c r="KBJ11" s="112"/>
      <c r="KBK11" s="112"/>
      <c r="KBL11" s="112"/>
      <c r="KBM11" s="112"/>
      <c r="KBN11" s="112"/>
      <c r="KBO11" s="112"/>
      <c r="KBP11" s="112"/>
      <c r="KBQ11" s="112"/>
      <c r="KBR11" s="112"/>
      <c r="KBS11" s="112"/>
      <c r="KBT11" s="112"/>
      <c r="KBU11" s="112"/>
      <c r="KBV11" s="112"/>
      <c r="KBW11" s="112"/>
      <c r="KBX11" s="112"/>
      <c r="KBY11" s="112"/>
      <c r="KBZ11" s="112"/>
      <c r="KCA11" s="112"/>
      <c r="KCB11" s="112"/>
      <c r="KCC11" s="112"/>
      <c r="KCD11" s="112"/>
      <c r="KCE11" s="112"/>
      <c r="KCF11" s="112"/>
      <c r="KCG11" s="112"/>
      <c r="KCH11" s="112"/>
      <c r="KCI11" s="112"/>
      <c r="KCJ11" s="112"/>
      <c r="KCK11" s="112"/>
      <c r="KCL11" s="112"/>
      <c r="KCM11" s="112"/>
      <c r="KCN11" s="112"/>
      <c r="KCO11" s="112"/>
      <c r="KCP11" s="112"/>
      <c r="KCQ11" s="112"/>
      <c r="KCR11" s="112"/>
      <c r="KCS11" s="112"/>
      <c r="KCT11" s="112"/>
      <c r="KCU11" s="112"/>
      <c r="KCV11" s="112"/>
      <c r="KCW11" s="112"/>
      <c r="KCX11" s="112"/>
      <c r="KCY11" s="112"/>
      <c r="KCZ11" s="112"/>
      <c r="KDA11" s="112"/>
      <c r="KDB11" s="112"/>
      <c r="KDC11" s="112"/>
      <c r="KDD11" s="112"/>
      <c r="KDE11" s="112"/>
      <c r="KDF11" s="112"/>
      <c r="KDG11" s="112"/>
      <c r="KDH11" s="112"/>
      <c r="KDI11" s="112"/>
      <c r="KDJ11" s="112"/>
      <c r="KDK11" s="112"/>
      <c r="KDL11" s="112"/>
      <c r="KDM11" s="112"/>
      <c r="KDN11" s="112"/>
      <c r="KDO11" s="112"/>
      <c r="KDP11" s="112"/>
      <c r="KDQ11" s="112"/>
      <c r="KDR11" s="112"/>
      <c r="KDS11" s="112"/>
      <c r="KDT11" s="112"/>
      <c r="KDU11" s="112"/>
      <c r="KDV11" s="112"/>
      <c r="KDW11" s="112"/>
      <c r="KDX11" s="112"/>
      <c r="KDY11" s="112"/>
      <c r="KDZ11" s="112"/>
      <c r="KEA11" s="112"/>
      <c r="KEB11" s="112"/>
      <c r="KEC11" s="112"/>
      <c r="KED11" s="112"/>
      <c r="KEE11" s="112"/>
      <c r="KEF11" s="112"/>
      <c r="KEG11" s="112"/>
      <c r="KEH11" s="112"/>
      <c r="KEI11" s="112"/>
      <c r="KEJ11" s="112"/>
      <c r="KEK11" s="112"/>
      <c r="KEL11" s="112"/>
      <c r="KEM11" s="112"/>
      <c r="KEN11" s="112"/>
      <c r="KEO11" s="112"/>
      <c r="KEP11" s="112"/>
      <c r="KEQ11" s="112"/>
      <c r="KER11" s="112"/>
      <c r="KES11" s="112"/>
      <c r="KET11" s="112"/>
      <c r="KEU11" s="112"/>
      <c r="KEV11" s="112"/>
      <c r="KEW11" s="112"/>
      <c r="KEX11" s="112"/>
      <c r="KEY11" s="112"/>
      <c r="KEZ11" s="112"/>
      <c r="KFA11" s="112"/>
      <c r="KFB11" s="112"/>
      <c r="KFC11" s="112"/>
      <c r="KFD11" s="112"/>
      <c r="KFE11" s="112"/>
      <c r="KFF11" s="112"/>
      <c r="KFG11" s="112"/>
      <c r="KFH11" s="112"/>
      <c r="KFI11" s="112"/>
      <c r="KFJ11" s="112"/>
      <c r="KFK11" s="112"/>
      <c r="KFL11" s="112"/>
      <c r="KFM11" s="112"/>
      <c r="KFN11" s="112"/>
      <c r="KFO11" s="112"/>
      <c r="KFP11" s="112"/>
      <c r="KFQ11" s="112"/>
      <c r="KFR11" s="112"/>
      <c r="KFS11" s="112"/>
      <c r="KFT11" s="112"/>
      <c r="KFU11" s="112"/>
      <c r="KFV11" s="112"/>
      <c r="KFW11" s="112"/>
      <c r="KFX11" s="112"/>
      <c r="KFY11" s="112"/>
      <c r="KFZ11" s="112"/>
      <c r="KGA11" s="112"/>
      <c r="KGB11" s="112"/>
      <c r="KGC11" s="112"/>
      <c r="KGD11" s="112"/>
      <c r="KGE11" s="112"/>
      <c r="KGF11" s="112"/>
      <c r="KGG11" s="112"/>
      <c r="KGH11" s="112"/>
      <c r="KGI11" s="112"/>
      <c r="KGJ11" s="112"/>
      <c r="KGK11" s="112"/>
      <c r="KGL11" s="112"/>
      <c r="KGM11" s="112"/>
      <c r="KGN11" s="112"/>
      <c r="KGO11" s="112"/>
      <c r="KGP11" s="112"/>
      <c r="KGQ11" s="112"/>
      <c r="KGR11" s="112"/>
      <c r="KGS11" s="112"/>
      <c r="KGT11" s="112"/>
      <c r="KGU11" s="112"/>
      <c r="KGV11" s="112"/>
      <c r="KGW11" s="112"/>
      <c r="KGX11" s="112"/>
      <c r="KGY11" s="112"/>
      <c r="KGZ11" s="112"/>
      <c r="KHA11" s="112"/>
      <c r="KHB11" s="112"/>
      <c r="KHC11" s="112"/>
      <c r="KHD11" s="112"/>
      <c r="KHE11" s="112"/>
      <c r="KHF11" s="112"/>
      <c r="KHG11" s="112"/>
      <c r="KHH11" s="112"/>
      <c r="KHI11" s="112"/>
      <c r="KHJ11" s="112"/>
      <c r="KHK11" s="112"/>
      <c r="KHL11" s="112"/>
      <c r="KHM11" s="112"/>
      <c r="KHN11" s="112"/>
      <c r="KHO11" s="112"/>
      <c r="KHP11" s="112"/>
      <c r="KHQ11" s="112"/>
      <c r="KHR11" s="112"/>
      <c r="KHS11" s="112"/>
      <c r="KHT11" s="112"/>
      <c r="KHU11" s="112"/>
      <c r="KHV11" s="112"/>
      <c r="KHW11" s="112"/>
      <c r="KHX11" s="112"/>
      <c r="KHY11" s="112"/>
      <c r="KHZ11" s="112"/>
      <c r="KIA11" s="112"/>
      <c r="KIB11" s="112"/>
      <c r="KIC11" s="112"/>
      <c r="KID11" s="112"/>
      <c r="KIE11" s="112"/>
      <c r="KIF11" s="112"/>
      <c r="KIG11" s="112"/>
      <c r="KIH11" s="112"/>
      <c r="KII11" s="112"/>
      <c r="KIJ11" s="112"/>
      <c r="KIK11" s="112"/>
      <c r="KIL11" s="112"/>
      <c r="KIM11" s="112"/>
      <c r="KIN11" s="112"/>
      <c r="KIO11" s="112"/>
      <c r="KIP11" s="112"/>
      <c r="KIQ11" s="112"/>
      <c r="KIR11" s="112"/>
      <c r="KIS11" s="112"/>
      <c r="KIT11" s="112"/>
      <c r="KIU11" s="112"/>
      <c r="KIV11" s="112"/>
      <c r="KIW11" s="112"/>
      <c r="KIX11" s="112"/>
      <c r="KIY11" s="112"/>
      <c r="KIZ11" s="112"/>
      <c r="KJA11" s="112"/>
      <c r="KJB11" s="112"/>
      <c r="KJC11" s="112"/>
      <c r="KJD11" s="112"/>
      <c r="KJE11" s="112"/>
      <c r="KJF11" s="112"/>
      <c r="KJG11" s="112"/>
      <c r="KJH11" s="112"/>
      <c r="KJI11" s="112"/>
      <c r="KJJ11" s="112"/>
      <c r="KJK11" s="112"/>
      <c r="KJL11" s="112"/>
      <c r="KJM11" s="112"/>
      <c r="KJN11" s="112"/>
      <c r="KJO11" s="112"/>
      <c r="KJP11" s="112"/>
      <c r="KJQ11" s="112"/>
      <c r="KJR11" s="112"/>
      <c r="KJS11" s="112"/>
      <c r="KJT11" s="112"/>
      <c r="KJU11" s="112"/>
      <c r="KJV11" s="112"/>
      <c r="KJW11" s="112"/>
      <c r="KJX11" s="112"/>
      <c r="KJY11" s="112"/>
      <c r="KJZ11" s="112"/>
      <c r="KKA11" s="112"/>
      <c r="KKB11" s="112"/>
      <c r="KKC11" s="112"/>
      <c r="KKD11" s="112"/>
      <c r="KKE11" s="112"/>
      <c r="KKF11" s="112"/>
      <c r="KKG11" s="112"/>
      <c r="KKH11" s="112"/>
      <c r="KKI11" s="112"/>
      <c r="KKJ11" s="112"/>
      <c r="KKK11" s="112"/>
      <c r="KKL11" s="112"/>
      <c r="KKM11" s="112"/>
      <c r="KKN11" s="112"/>
      <c r="KKO11" s="112"/>
      <c r="KKP11" s="112"/>
      <c r="KKQ11" s="112"/>
      <c r="KKR11" s="112"/>
      <c r="KKS11" s="112"/>
      <c r="KKT11" s="112"/>
      <c r="KKU11" s="112"/>
      <c r="KKV11" s="112"/>
      <c r="KKW11" s="112"/>
      <c r="KKX11" s="112"/>
      <c r="KKY11" s="112"/>
      <c r="KKZ11" s="112"/>
      <c r="KLA11" s="112"/>
      <c r="KLB11" s="112"/>
      <c r="KLC11" s="112"/>
      <c r="KLD11" s="112"/>
      <c r="KLE11" s="112"/>
      <c r="KLF11" s="112"/>
      <c r="KLG11" s="112"/>
      <c r="KLH11" s="112"/>
      <c r="KLI11" s="112"/>
      <c r="KLJ11" s="112"/>
      <c r="KLK11" s="112"/>
      <c r="KLL11" s="112"/>
      <c r="KLM11" s="112"/>
      <c r="KLN11" s="112"/>
      <c r="KLO11" s="112"/>
      <c r="KLP11" s="112"/>
      <c r="KLQ11" s="112"/>
      <c r="KLR11" s="112"/>
      <c r="KLS11" s="112"/>
      <c r="KLT11" s="112"/>
      <c r="KLU11" s="112"/>
      <c r="KLV11" s="112"/>
      <c r="KLW11" s="112"/>
      <c r="KLX11" s="112"/>
      <c r="KLY11" s="112"/>
      <c r="KLZ11" s="112"/>
      <c r="KMA11" s="112"/>
      <c r="KMB11" s="112"/>
      <c r="KMC11" s="112"/>
      <c r="KMD11" s="112"/>
      <c r="KME11" s="112"/>
      <c r="KMF11" s="112"/>
      <c r="KMG11" s="112"/>
      <c r="KMH11" s="112"/>
      <c r="KMI11" s="112"/>
      <c r="KMJ11" s="112"/>
      <c r="KMK11" s="112"/>
      <c r="KML11" s="112"/>
      <c r="KMM11" s="112"/>
      <c r="KMN11" s="112"/>
      <c r="KMO11" s="112"/>
      <c r="KMP11" s="112"/>
      <c r="KMQ11" s="112"/>
      <c r="KMR11" s="112"/>
      <c r="KMS11" s="112"/>
      <c r="KMT11" s="112"/>
      <c r="KMU11" s="112"/>
      <c r="KMV11" s="112"/>
      <c r="KMW11" s="112"/>
      <c r="KMX11" s="112"/>
      <c r="KMY11" s="112"/>
      <c r="KMZ11" s="112"/>
      <c r="KNA11" s="112"/>
      <c r="KNB11" s="112"/>
      <c r="KNC11" s="112"/>
      <c r="KND11" s="112"/>
      <c r="KNE11" s="112"/>
      <c r="KNF11" s="112"/>
      <c r="KNG11" s="112"/>
      <c r="KNH11" s="112"/>
      <c r="KNI11" s="112"/>
      <c r="KNJ11" s="112"/>
      <c r="KNK11" s="112"/>
      <c r="KNL11" s="112"/>
      <c r="KNM11" s="112"/>
      <c r="KNN11" s="112"/>
      <c r="KNO11" s="112"/>
      <c r="KNP11" s="112"/>
      <c r="KNQ11" s="112"/>
      <c r="KNR11" s="112"/>
      <c r="KNS11" s="112"/>
      <c r="KNT11" s="112"/>
      <c r="KNU11" s="112"/>
      <c r="KNV11" s="112"/>
      <c r="KNW11" s="112"/>
      <c r="KNX11" s="112"/>
      <c r="KNY11" s="112"/>
      <c r="KNZ11" s="112"/>
      <c r="KOA11" s="112"/>
      <c r="KOB11" s="112"/>
      <c r="KOC11" s="112"/>
      <c r="KOD11" s="112"/>
      <c r="KOE11" s="112"/>
      <c r="KOF11" s="112"/>
      <c r="KOG11" s="112"/>
      <c r="KOH11" s="112"/>
      <c r="KOI11" s="112"/>
      <c r="KOJ11" s="112"/>
      <c r="KOK11" s="112"/>
      <c r="KOL11" s="112"/>
      <c r="KOM11" s="112"/>
      <c r="KON11" s="112"/>
      <c r="KOO11" s="112"/>
      <c r="KOP11" s="112"/>
      <c r="KOQ11" s="112"/>
      <c r="KOR11" s="112"/>
      <c r="KOS11" s="112"/>
      <c r="KOT11" s="112"/>
      <c r="KOU11" s="112"/>
      <c r="KOV11" s="112"/>
      <c r="KOW11" s="112"/>
      <c r="KOX11" s="112"/>
      <c r="KOY11" s="112"/>
      <c r="KOZ11" s="112"/>
      <c r="KPA11" s="112"/>
      <c r="KPB11" s="112"/>
      <c r="KPC11" s="112"/>
      <c r="KPD11" s="112"/>
      <c r="KPE11" s="112"/>
      <c r="KPF11" s="112"/>
      <c r="KPG11" s="112"/>
      <c r="KPH11" s="112"/>
      <c r="KPI11" s="112"/>
      <c r="KPJ11" s="112"/>
      <c r="KPK11" s="112"/>
      <c r="KPL11" s="112"/>
      <c r="KPM11" s="112"/>
      <c r="KPN11" s="112"/>
      <c r="KPO11" s="112"/>
      <c r="KPP11" s="112"/>
      <c r="KPQ11" s="112"/>
      <c r="KPR11" s="112"/>
      <c r="KPS11" s="112"/>
      <c r="KPT11" s="112"/>
      <c r="KPU11" s="112"/>
      <c r="KPV11" s="112"/>
      <c r="KPW11" s="112"/>
      <c r="KPX11" s="112"/>
      <c r="KPY11" s="112"/>
      <c r="KPZ11" s="112"/>
      <c r="KQA11" s="112"/>
      <c r="KQB11" s="112"/>
      <c r="KQC11" s="112"/>
      <c r="KQD11" s="112"/>
      <c r="KQE11" s="112"/>
      <c r="KQF11" s="112"/>
      <c r="KQG11" s="112"/>
      <c r="KQH11" s="112"/>
      <c r="KQI11" s="112"/>
      <c r="KQJ11" s="112"/>
      <c r="KQK11" s="112"/>
      <c r="KQL11" s="112"/>
      <c r="KQM11" s="112"/>
      <c r="KQN11" s="112"/>
      <c r="KQO11" s="112"/>
      <c r="KQP11" s="112"/>
      <c r="KQQ11" s="112"/>
      <c r="KQR11" s="112"/>
      <c r="KQS11" s="112"/>
      <c r="KQT11" s="112"/>
      <c r="KQU11" s="112"/>
      <c r="KQV11" s="112"/>
      <c r="KQW11" s="112"/>
      <c r="KQX11" s="112"/>
      <c r="KQY11" s="112"/>
      <c r="KQZ11" s="112"/>
      <c r="KRA11" s="112"/>
      <c r="KRB11" s="112"/>
      <c r="KRC11" s="112"/>
      <c r="KRD11" s="112"/>
      <c r="KRE11" s="112"/>
      <c r="KRF11" s="112"/>
      <c r="KRG11" s="112"/>
      <c r="KRH11" s="112"/>
      <c r="KRI11" s="112"/>
      <c r="KRJ11" s="112"/>
      <c r="KRK11" s="112"/>
      <c r="KRL11" s="112"/>
      <c r="KRM11" s="112"/>
      <c r="KRN11" s="112"/>
      <c r="KRO11" s="112"/>
      <c r="KRP11" s="112"/>
      <c r="KRQ11" s="112"/>
      <c r="KRR11" s="112"/>
      <c r="KRS11" s="112"/>
      <c r="KRT11" s="112"/>
      <c r="KRU11" s="112"/>
      <c r="KRV11" s="112"/>
      <c r="KRW11" s="112"/>
      <c r="KRX11" s="112"/>
      <c r="KRY11" s="112"/>
      <c r="KRZ11" s="112"/>
      <c r="KSA11" s="112"/>
      <c r="KSB11" s="112"/>
      <c r="KSC11" s="112"/>
      <c r="KSD11" s="112"/>
      <c r="KSE11" s="112"/>
      <c r="KSF11" s="112"/>
      <c r="KSG11" s="112"/>
      <c r="KSH11" s="112"/>
      <c r="KSI11" s="112"/>
      <c r="KSJ11" s="112"/>
      <c r="KSK11" s="112"/>
      <c r="KSL11" s="112"/>
      <c r="KSM11" s="112"/>
      <c r="KSN11" s="112"/>
      <c r="KSO11" s="112"/>
      <c r="KSP11" s="112"/>
      <c r="KSQ11" s="112"/>
      <c r="KSR11" s="112"/>
      <c r="KSS11" s="112"/>
      <c r="KST11" s="112"/>
      <c r="KSU11" s="112"/>
      <c r="KSV11" s="112"/>
      <c r="KSW11" s="112"/>
      <c r="KSX11" s="112"/>
      <c r="KSY11" s="112"/>
      <c r="KSZ11" s="112"/>
      <c r="KTA11" s="112"/>
      <c r="KTB11" s="112"/>
      <c r="KTC11" s="112"/>
      <c r="KTD11" s="112"/>
      <c r="KTE11" s="112"/>
      <c r="KTF11" s="112"/>
      <c r="KTG11" s="112"/>
      <c r="KTH11" s="112"/>
      <c r="KTI11" s="112"/>
      <c r="KTJ11" s="112"/>
      <c r="KTK11" s="112"/>
      <c r="KTL11" s="112"/>
      <c r="KTM11" s="112"/>
      <c r="KTN11" s="112"/>
      <c r="KTO11" s="112"/>
      <c r="KTP11" s="112"/>
      <c r="KTQ11" s="112"/>
      <c r="KTR11" s="112"/>
      <c r="KTS11" s="112"/>
      <c r="KTT11" s="112"/>
      <c r="KTU11" s="112"/>
      <c r="KTV11" s="112"/>
      <c r="KTW11" s="112"/>
      <c r="KTX11" s="112"/>
      <c r="KTY11" s="112"/>
      <c r="KTZ11" s="112"/>
      <c r="KUA11" s="112"/>
      <c r="KUB11" s="112"/>
      <c r="KUC11" s="112"/>
      <c r="KUD11" s="112"/>
      <c r="KUE11" s="112"/>
      <c r="KUF11" s="112"/>
      <c r="KUG11" s="112"/>
      <c r="KUH11" s="112"/>
      <c r="KUI11" s="112"/>
      <c r="KUJ11" s="112"/>
      <c r="KUK11" s="112"/>
      <c r="KUL11" s="112"/>
      <c r="KUM11" s="112"/>
      <c r="KUN11" s="112"/>
      <c r="KUO11" s="112"/>
      <c r="KUP11" s="112"/>
      <c r="KUQ11" s="112"/>
      <c r="KUR11" s="112"/>
      <c r="KUS11" s="112"/>
      <c r="KUT11" s="112"/>
      <c r="KUU11" s="112"/>
      <c r="KUV11" s="112"/>
      <c r="KUW11" s="112"/>
      <c r="KUX11" s="112"/>
      <c r="KUY11" s="112"/>
      <c r="KUZ11" s="112"/>
      <c r="KVA11" s="112"/>
      <c r="KVB11" s="112"/>
      <c r="KVC11" s="112"/>
      <c r="KVD11" s="112"/>
      <c r="KVE11" s="112"/>
      <c r="KVF11" s="112"/>
      <c r="KVG11" s="112"/>
      <c r="KVH11" s="112"/>
      <c r="KVI11" s="112"/>
      <c r="KVJ11" s="112"/>
      <c r="KVK11" s="112"/>
      <c r="KVL11" s="112"/>
      <c r="KVM11" s="112"/>
      <c r="KVN11" s="112"/>
      <c r="KVO11" s="112"/>
      <c r="KVP11" s="112"/>
      <c r="KVQ11" s="112"/>
      <c r="KVR11" s="112"/>
      <c r="KVS11" s="112"/>
      <c r="KVT11" s="112"/>
      <c r="KVU11" s="112"/>
      <c r="KVV11" s="112"/>
      <c r="KVW11" s="112"/>
      <c r="KVX11" s="112"/>
      <c r="KVY11" s="112"/>
      <c r="KVZ11" s="112"/>
      <c r="KWA11" s="112"/>
      <c r="KWB11" s="112"/>
      <c r="KWC11" s="112"/>
      <c r="KWD11" s="112"/>
      <c r="KWE11" s="112"/>
      <c r="KWF11" s="112"/>
      <c r="KWG11" s="112"/>
      <c r="KWH11" s="112"/>
      <c r="KWI11" s="112"/>
      <c r="KWJ11" s="112"/>
      <c r="KWK11" s="112"/>
      <c r="KWL11" s="112"/>
      <c r="KWM11" s="112"/>
      <c r="KWN11" s="112"/>
      <c r="KWO11" s="112"/>
      <c r="KWP11" s="112"/>
      <c r="KWQ11" s="112"/>
      <c r="KWR11" s="112"/>
      <c r="KWS11" s="112"/>
      <c r="KWT11" s="112"/>
      <c r="KWU11" s="112"/>
      <c r="KWV11" s="112"/>
      <c r="KWW11" s="112"/>
      <c r="KWX11" s="112"/>
      <c r="KWY11" s="112"/>
      <c r="KWZ11" s="112"/>
      <c r="KXA11" s="112"/>
      <c r="KXB11" s="112"/>
      <c r="KXC11" s="112"/>
      <c r="KXD11" s="112"/>
      <c r="KXE11" s="112"/>
      <c r="KXF11" s="112"/>
      <c r="KXG11" s="112"/>
      <c r="KXH11" s="112"/>
      <c r="KXI11" s="112"/>
      <c r="KXJ11" s="112"/>
      <c r="KXK11" s="112"/>
      <c r="KXL11" s="112"/>
      <c r="KXM11" s="112"/>
      <c r="KXN11" s="112"/>
      <c r="KXO11" s="112"/>
      <c r="KXP11" s="112"/>
      <c r="KXQ11" s="112"/>
      <c r="KXR11" s="112"/>
      <c r="KXS11" s="112"/>
      <c r="KXT11" s="112"/>
      <c r="KXU11" s="112"/>
      <c r="KXV11" s="112"/>
      <c r="KXW11" s="112"/>
      <c r="KXX11" s="112"/>
      <c r="KXY11" s="112"/>
      <c r="KXZ11" s="112"/>
      <c r="KYA11" s="112"/>
      <c r="KYB11" s="112"/>
      <c r="KYC11" s="112"/>
      <c r="KYD11" s="112"/>
      <c r="KYE11" s="112"/>
      <c r="KYF11" s="112"/>
      <c r="KYG11" s="112"/>
      <c r="KYH11" s="112"/>
      <c r="KYI11" s="112"/>
      <c r="KYJ11" s="112"/>
      <c r="KYK11" s="112"/>
      <c r="KYL11" s="112"/>
      <c r="KYM11" s="112"/>
      <c r="KYN11" s="112"/>
      <c r="KYO11" s="112"/>
      <c r="KYP11" s="112"/>
      <c r="KYQ11" s="112"/>
      <c r="KYR11" s="112"/>
      <c r="KYS11" s="112"/>
      <c r="KYT11" s="112"/>
      <c r="KYU11" s="112"/>
      <c r="KYV11" s="112"/>
      <c r="KYW11" s="112"/>
      <c r="KYX11" s="112"/>
      <c r="KYY11" s="112"/>
      <c r="KYZ11" s="112"/>
      <c r="KZA11" s="112"/>
      <c r="KZB11" s="112"/>
      <c r="KZC11" s="112"/>
      <c r="KZD11" s="112"/>
      <c r="KZE11" s="112"/>
      <c r="KZF11" s="112"/>
      <c r="KZG11" s="112"/>
      <c r="KZH11" s="112"/>
      <c r="KZI11" s="112"/>
      <c r="KZJ11" s="112"/>
      <c r="KZK11" s="112"/>
      <c r="KZL11" s="112"/>
      <c r="KZM11" s="112"/>
      <c r="KZN11" s="112"/>
      <c r="KZO11" s="112"/>
      <c r="KZP11" s="112"/>
      <c r="KZQ11" s="112"/>
      <c r="KZR11" s="112"/>
      <c r="KZS11" s="112"/>
      <c r="KZT11" s="112"/>
      <c r="KZU11" s="112"/>
      <c r="KZV11" s="112"/>
      <c r="KZW11" s="112"/>
      <c r="KZX11" s="112"/>
      <c r="KZY11" s="112"/>
      <c r="KZZ11" s="112"/>
      <c r="LAA11" s="112"/>
      <c r="LAB11" s="112"/>
      <c r="LAC11" s="112"/>
      <c r="LAD11" s="112"/>
      <c r="LAE11" s="112"/>
      <c r="LAF11" s="112"/>
      <c r="LAG11" s="112"/>
      <c r="LAH11" s="112"/>
      <c r="LAI11" s="112"/>
      <c r="LAJ11" s="112"/>
      <c r="LAK11" s="112"/>
      <c r="LAL11" s="112"/>
      <c r="LAM11" s="112"/>
      <c r="LAN11" s="112"/>
      <c r="LAO11" s="112"/>
      <c r="LAP11" s="112"/>
      <c r="LAQ11" s="112"/>
      <c r="LAR11" s="112"/>
      <c r="LAS11" s="112"/>
      <c r="LAT11" s="112"/>
      <c r="LAU11" s="112"/>
      <c r="LAV11" s="112"/>
      <c r="LAW11" s="112"/>
      <c r="LAX11" s="112"/>
      <c r="LAY11" s="112"/>
      <c r="LAZ11" s="112"/>
      <c r="LBA11" s="112"/>
      <c r="LBB11" s="112"/>
      <c r="LBC11" s="112"/>
      <c r="LBD11" s="112"/>
      <c r="LBE11" s="112"/>
      <c r="LBF11" s="112"/>
      <c r="LBG11" s="112"/>
      <c r="LBH11" s="112"/>
      <c r="LBI11" s="112"/>
      <c r="LBJ11" s="112"/>
      <c r="LBK11" s="112"/>
      <c r="LBL11" s="112"/>
      <c r="LBM11" s="112"/>
      <c r="LBN11" s="112"/>
      <c r="LBO11" s="112"/>
      <c r="LBP11" s="112"/>
      <c r="LBQ11" s="112"/>
      <c r="LBR11" s="112"/>
      <c r="LBS11" s="112"/>
      <c r="LBT11" s="112"/>
      <c r="LBU11" s="112"/>
      <c r="LBV11" s="112"/>
      <c r="LBW11" s="112"/>
      <c r="LBX11" s="112"/>
      <c r="LBY11" s="112"/>
      <c r="LBZ11" s="112"/>
      <c r="LCA11" s="112"/>
      <c r="LCB11" s="112"/>
      <c r="LCC11" s="112"/>
      <c r="LCD11" s="112"/>
      <c r="LCE11" s="112"/>
      <c r="LCF11" s="112"/>
      <c r="LCG11" s="112"/>
      <c r="LCH11" s="112"/>
      <c r="LCI11" s="112"/>
      <c r="LCJ11" s="112"/>
      <c r="LCK11" s="112"/>
      <c r="LCL11" s="112"/>
      <c r="LCM11" s="112"/>
      <c r="LCN11" s="112"/>
      <c r="LCO11" s="112"/>
      <c r="LCP11" s="112"/>
      <c r="LCQ11" s="112"/>
      <c r="LCR11" s="112"/>
      <c r="LCS11" s="112"/>
      <c r="LCT11" s="112"/>
      <c r="LCU11" s="112"/>
      <c r="LCV11" s="112"/>
      <c r="LCW11" s="112"/>
      <c r="LCX11" s="112"/>
      <c r="LCY11" s="112"/>
      <c r="LCZ11" s="112"/>
      <c r="LDA11" s="112"/>
      <c r="LDB11" s="112"/>
      <c r="LDC11" s="112"/>
      <c r="LDD11" s="112"/>
      <c r="LDE11" s="112"/>
      <c r="LDF11" s="112"/>
      <c r="LDG11" s="112"/>
      <c r="LDH11" s="112"/>
      <c r="LDI11" s="112"/>
      <c r="LDJ11" s="112"/>
      <c r="LDK11" s="112"/>
      <c r="LDL11" s="112"/>
      <c r="LDM11" s="112"/>
      <c r="LDN11" s="112"/>
      <c r="LDO11" s="112"/>
      <c r="LDP11" s="112"/>
      <c r="LDQ11" s="112"/>
      <c r="LDR11" s="112"/>
      <c r="LDS11" s="112"/>
      <c r="LDT11" s="112"/>
      <c r="LDU11" s="112"/>
      <c r="LDV11" s="112"/>
      <c r="LDW11" s="112"/>
      <c r="LDX11" s="112"/>
      <c r="LDY11" s="112"/>
      <c r="LDZ11" s="112"/>
      <c r="LEA11" s="112"/>
      <c r="LEB11" s="112"/>
      <c r="LEC11" s="112"/>
      <c r="LED11" s="112"/>
      <c r="LEE11" s="112"/>
      <c r="LEF11" s="112"/>
      <c r="LEG11" s="112"/>
      <c r="LEH11" s="112"/>
      <c r="LEI11" s="112"/>
      <c r="LEJ11" s="112"/>
      <c r="LEK11" s="112"/>
      <c r="LEL11" s="112"/>
      <c r="LEM11" s="112"/>
      <c r="LEN11" s="112"/>
      <c r="LEO11" s="112"/>
      <c r="LEP11" s="112"/>
      <c r="LEQ11" s="112"/>
      <c r="LER11" s="112"/>
      <c r="LES11" s="112"/>
      <c r="LET11" s="112"/>
      <c r="LEU11" s="112"/>
      <c r="LEV11" s="112"/>
      <c r="LEW11" s="112"/>
      <c r="LEX11" s="112"/>
      <c r="LEY11" s="112"/>
      <c r="LEZ11" s="112"/>
      <c r="LFA11" s="112"/>
      <c r="LFB11" s="112"/>
      <c r="LFC11" s="112"/>
      <c r="LFD11" s="112"/>
      <c r="LFE11" s="112"/>
      <c r="LFF11" s="112"/>
      <c r="LFG11" s="112"/>
      <c r="LFH11" s="112"/>
      <c r="LFI11" s="112"/>
      <c r="LFJ11" s="112"/>
      <c r="LFK11" s="112"/>
      <c r="LFL11" s="112"/>
      <c r="LFM11" s="112"/>
      <c r="LFN11" s="112"/>
      <c r="LFO11" s="112"/>
      <c r="LFP11" s="112"/>
      <c r="LFQ11" s="112"/>
      <c r="LFR11" s="112"/>
      <c r="LFS11" s="112"/>
      <c r="LFT11" s="112"/>
      <c r="LFU11" s="112"/>
      <c r="LFV11" s="112"/>
      <c r="LFW11" s="112"/>
      <c r="LFX11" s="112"/>
      <c r="LFY11" s="112"/>
      <c r="LFZ11" s="112"/>
      <c r="LGA11" s="112"/>
      <c r="LGB11" s="112"/>
      <c r="LGC11" s="112"/>
      <c r="LGD11" s="112"/>
      <c r="LGE11" s="112"/>
      <c r="LGF11" s="112"/>
      <c r="LGG11" s="112"/>
      <c r="LGH11" s="112"/>
      <c r="LGI11" s="112"/>
      <c r="LGJ11" s="112"/>
      <c r="LGK11" s="112"/>
      <c r="LGL11" s="112"/>
      <c r="LGM11" s="112"/>
      <c r="LGN11" s="112"/>
      <c r="LGO11" s="112"/>
      <c r="LGP11" s="112"/>
      <c r="LGQ11" s="112"/>
      <c r="LGR11" s="112"/>
      <c r="LGS11" s="112"/>
      <c r="LGT11" s="112"/>
      <c r="LGU11" s="112"/>
      <c r="LGV11" s="112"/>
      <c r="LGW11" s="112"/>
      <c r="LGX11" s="112"/>
      <c r="LGY11" s="112"/>
      <c r="LGZ11" s="112"/>
      <c r="LHA11" s="112"/>
      <c r="LHB11" s="112"/>
      <c r="LHC11" s="112"/>
      <c r="LHD11" s="112"/>
      <c r="LHE11" s="112"/>
      <c r="LHF11" s="112"/>
      <c r="LHG11" s="112"/>
      <c r="LHH11" s="112"/>
      <c r="LHI11" s="112"/>
      <c r="LHJ11" s="112"/>
      <c r="LHK11" s="112"/>
      <c r="LHL11" s="112"/>
      <c r="LHM11" s="112"/>
      <c r="LHN11" s="112"/>
      <c r="LHO11" s="112"/>
      <c r="LHP11" s="112"/>
      <c r="LHQ11" s="112"/>
      <c r="LHR11" s="112"/>
      <c r="LHS11" s="112"/>
      <c r="LHT11" s="112"/>
      <c r="LHU11" s="112"/>
      <c r="LHV11" s="112"/>
      <c r="LHW11" s="112"/>
      <c r="LHX11" s="112"/>
      <c r="LHY11" s="112"/>
      <c r="LHZ11" s="112"/>
      <c r="LIA11" s="112"/>
      <c r="LIB11" s="112"/>
      <c r="LIC11" s="112"/>
      <c r="LID11" s="112"/>
      <c r="LIE11" s="112"/>
      <c r="LIF11" s="112"/>
      <c r="LIG11" s="112"/>
      <c r="LIH11" s="112"/>
      <c r="LII11" s="112"/>
      <c r="LIJ11" s="112"/>
      <c r="LIK11" s="112"/>
      <c r="LIL11" s="112"/>
      <c r="LIM11" s="112"/>
      <c r="LIN11" s="112"/>
      <c r="LIO11" s="112"/>
      <c r="LIP11" s="112"/>
      <c r="LIQ11" s="112"/>
      <c r="LIR11" s="112"/>
      <c r="LIS11" s="112"/>
      <c r="LIT11" s="112"/>
      <c r="LIU11" s="112"/>
      <c r="LIV11" s="112"/>
      <c r="LIW11" s="112"/>
      <c r="LIX11" s="112"/>
      <c r="LIY11" s="112"/>
      <c r="LIZ11" s="112"/>
      <c r="LJA11" s="112"/>
      <c r="LJB11" s="112"/>
      <c r="LJC11" s="112"/>
      <c r="LJD11" s="112"/>
      <c r="LJE11" s="112"/>
      <c r="LJF11" s="112"/>
      <c r="LJG11" s="112"/>
      <c r="LJH11" s="112"/>
      <c r="LJI11" s="112"/>
      <c r="LJJ11" s="112"/>
      <c r="LJK11" s="112"/>
      <c r="LJL11" s="112"/>
      <c r="LJM11" s="112"/>
      <c r="LJN11" s="112"/>
      <c r="LJO11" s="112"/>
      <c r="LJP11" s="112"/>
      <c r="LJQ11" s="112"/>
      <c r="LJR11" s="112"/>
      <c r="LJS11" s="112"/>
      <c r="LJT11" s="112"/>
      <c r="LJU11" s="112"/>
      <c r="LJV11" s="112"/>
      <c r="LJW11" s="112"/>
      <c r="LJX11" s="112"/>
      <c r="LJY11" s="112"/>
      <c r="LJZ11" s="112"/>
      <c r="LKA11" s="112"/>
      <c r="LKB11" s="112"/>
      <c r="LKC11" s="112"/>
      <c r="LKD11" s="112"/>
      <c r="LKE11" s="112"/>
      <c r="LKF11" s="112"/>
      <c r="LKG11" s="112"/>
      <c r="LKH11" s="112"/>
      <c r="LKI11" s="112"/>
      <c r="LKJ11" s="112"/>
      <c r="LKK11" s="112"/>
      <c r="LKL11" s="112"/>
      <c r="LKM11" s="112"/>
      <c r="LKN11" s="112"/>
      <c r="LKO11" s="112"/>
      <c r="LKP11" s="112"/>
      <c r="LKQ11" s="112"/>
      <c r="LKR11" s="112"/>
      <c r="LKS11" s="112"/>
      <c r="LKT11" s="112"/>
      <c r="LKU11" s="112"/>
      <c r="LKV11" s="112"/>
      <c r="LKW11" s="112"/>
      <c r="LKX11" s="112"/>
      <c r="LKY11" s="112"/>
      <c r="LKZ11" s="112"/>
      <c r="LLA11" s="112"/>
      <c r="LLB11" s="112"/>
      <c r="LLC11" s="112"/>
      <c r="LLD11" s="112"/>
      <c r="LLE11" s="112"/>
      <c r="LLF11" s="112"/>
      <c r="LLG11" s="112"/>
      <c r="LLH11" s="112"/>
      <c r="LLI11" s="112"/>
      <c r="LLJ11" s="112"/>
      <c r="LLK11" s="112"/>
      <c r="LLL11" s="112"/>
      <c r="LLM11" s="112"/>
      <c r="LLN11" s="112"/>
      <c r="LLO11" s="112"/>
      <c r="LLP11" s="112"/>
      <c r="LLQ11" s="112"/>
      <c r="LLR11" s="112"/>
      <c r="LLS11" s="112"/>
      <c r="LLT11" s="112"/>
      <c r="LLU11" s="112"/>
      <c r="LLV11" s="112"/>
      <c r="LLW11" s="112"/>
      <c r="LLX11" s="112"/>
      <c r="LLY11" s="112"/>
      <c r="LLZ11" s="112"/>
      <c r="LMA11" s="112"/>
      <c r="LMB11" s="112"/>
      <c r="LMC11" s="112"/>
      <c r="LMD11" s="112"/>
      <c r="LME11" s="112"/>
      <c r="LMF11" s="112"/>
      <c r="LMG11" s="112"/>
      <c r="LMH11" s="112"/>
      <c r="LMI11" s="112"/>
      <c r="LMJ11" s="112"/>
      <c r="LMK11" s="112"/>
      <c r="LML11" s="112"/>
      <c r="LMM11" s="112"/>
      <c r="LMN11" s="112"/>
      <c r="LMO11" s="112"/>
      <c r="LMP11" s="112"/>
      <c r="LMQ11" s="112"/>
      <c r="LMR11" s="112"/>
      <c r="LMS11" s="112"/>
      <c r="LMT11" s="112"/>
      <c r="LMU11" s="112"/>
      <c r="LMV11" s="112"/>
      <c r="LMW11" s="112"/>
      <c r="LMX11" s="112"/>
      <c r="LMY11" s="112"/>
      <c r="LMZ11" s="112"/>
      <c r="LNA11" s="112"/>
      <c r="LNB11" s="112"/>
      <c r="LNC11" s="112"/>
      <c r="LND11" s="112"/>
      <c r="LNE11" s="112"/>
      <c r="LNF11" s="112"/>
      <c r="LNG11" s="112"/>
      <c r="LNH11" s="112"/>
      <c r="LNI11" s="112"/>
      <c r="LNJ11" s="112"/>
      <c r="LNK11" s="112"/>
      <c r="LNL11" s="112"/>
      <c r="LNM11" s="112"/>
      <c r="LNN11" s="112"/>
      <c r="LNO11" s="112"/>
      <c r="LNP11" s="112"/>
      <c r="LNQ11" s="112"/>
      <c r="LNR11" s="112"/>
      <c r="LNS11" s="112"/>
      <c r="LNT11" s="112"/>
      <c r="LNU11" s="112"/>
      <c r="LNV11" s="112"/>
      <c r="LNW11" s="112"/>
      <c r="LNX11" s="112"/>
      <c r="LNY11" s="112"/>
      <c r="LNZ11" s="112"/>
      <c r="LOA11" s="112"/>
      <c r="LOB11" s="112"/>
      <c r="LOC11" s="112"/>
      <c r="LOD11" s="112"/>
      <c r="LOE11" s="112"/>
      <c r="LOF11" s="112"/>
      <c r="LOG11" s="112"/>
      <c r="LOH11" s="112"/>
      <c r="LOI11" s="112"/>
      <c r="LOJ11" s="112"/>
      <c r="LOK11" s="112"/>
      <c r="LOL11" s="112"/>
      <c r="LOM11" s="112"/>
      <c r="LON11" s="112"/>
      <c r="LOO11" s="112"/>
      <c r="LOP11" s="112"/>
      <c r="LOQ11" s="112"/>
      <c r="LOR11" s="112"/>
      <c r="LOS11" s="112"/>
      <c r="LOT11" s="112"/>
      <c r="LOU11" s="112"/>
      <c r="LOV11" s="112"/>
      <c r="LOW11" s="112"/>
      <c r="LOX11" s="112"/>
      <c r="LOY11" s="112"/>
      <c r="LOZ11" s="112"/>
      <c r="LPA11" s="112"/>
      <c r="LPB11" s="112"/>
      <c r="LPC11" s="112"/>
      <c r="LPD11" s="112"/>
      <c r="LPE11" s="112"/>
      <c r="LPF11" s="112"/>
      <c r="LPG11" s="112"/>
      <c r="LPH11" s="112"/>
      <c r="LPI11" s="112"/>
      <c r="LPJ11" s="112"/>
      <c r="LPK11" s="112"/>
      <c r="LPL11" s="112"/>
      <c r="LPM11" s="112"/>
      <c r="LPN11" s="112"/>
      <c r="LPO11" s="112"/>
      <c r="LPP11" s="112"/>
      <c r="LPQ11" s="112"/>
      <c r="LPR11" s="112"/>
      <c r="LPS11" s="112"/>
      <c r="LPT11" s="112"/>
      <c r="LPU11" s="112"/>
      <c r="LPV11" s="112"/>
      <c r="LPW11" s="112"/>
      <c r="LPX11" s="112"/>
      <c r="LPY11" s="112"/>
      <c r="LPZ11" s="112"/>
      <c r="LQA11" s="112"/>
      <c r="LQB11" s="112"/>
      <c r="LQC11" s="112"/>
      <c r="LQD11" s="112"/>
      <c r="LQE11" s="112"/>
      <c r="LQF11" s="112"/>
      <c r="LQG11" s="112"/>
      <c r="LQH11" s="112"/>
      <c r="LQI11" s="112"/>
      <c r="LQJ11" s="112"/>
      <c r="LQK11" s="112"/>
      <c r="LQL11" s="112"/>
      <c r="LQM11" s="112"/>
      <c r="LQN11" s="112"/>
      <c r="LQO11" s="112"/>
      <c r="LQP11" s="112"/>
      <c r="LQQ11" s="112"/>
      <c r="LQR11" s="112"/>
      <c r="LQS11" s="112"/>
      <c r="LQT11" s="112"/>
      <c r="LQU11" s="112"/>
      <c r="LQV11" s="112"/>
      <c r="LQW11" s="112"/>
      <c r="LQX11" s="112"/>
      <c r="LQY11" s="112"/>
      <c r="LQZ11" s="112"/>
      <c r="LRA11" s="112"/>
      <c r="LRB11" s="112"/>
      <c r="LRC11" s="112"/>
      <c r="LRD11" s="112"/>
      <c r="LRE11" s="112"/>
      <c r="LRF11" s="112"/>
      <c r="LRG11" s="112"/>
      <c r="LRH11" s="112"/>
      <c r="LRI11" s="112"/>
      <c r="LRJ11" s="112"/>
      <c r="LRK11" s="112"/>
      <c r="LRL11" s="112"/>
      <c r="LRM11" s="112"/>
      <c r="LRN11" s="112"/>
      <c r="LRO11" s="112"/>
      <c r="LRP11" s="112"/>
      <c r="LRQ11" s="112"/>
      <c r="LRR11" s="112"/>
      <c r="LRS11" s="112"/>
      <c r="LRT11" s="112"/>
      <c r="LRU11" s="112"/>
      <c r="LRV11" s="112"/>
      <c r="LRW11" s="112"/>
      <c r="LRX11" s="112"/>
      <c r="LRY11" s="112"/>
      <c r="LRZ11" s="112"/>
      <c r="LSA11" s="112"/>
      <c r="LSB11" s="112"/>
      <c r="LSC11" s="112"/>
      <c r="LSD11" s="112"/>
      <c r="LSE11" s="112"/>
      <c r="LSF11" s="112"/>
      <c r="LSG11" s="112"/>
      <c r="LSH11" s="112"/>
      <c r="LSI11" s="112"/>
      <c r="LSJ11" s="112"/>
      <c r="LSK11" s="112"/>
      <c r="LSL11" s="112"/>
      <c r="LSM11" s="112"/>
      <c r="LSN11" s="112"/>
      <c r="LSO11" s="112"/>
      <c r="LSP11" s="112"/>
      <c r="LSQ11" s="112"/>
      <c r="LSR11" s="112"/>
      <c r="LSS11" s="112"/>
      <c r="LST11" s="112"/>
      <c r="LSU11" s="112"/>
      <c r="LSV11" s="112"/>
      <c r="LSW11" s="112"/>
      <c r="LSX11" s="112"/>
      <c r="LSY11" s="112"/>
      <c r="LSZ11" s="112"/>
      <c r="LTA11" s="112"/>
      <c r="LTB11" s="112"/>
      <c r="LTC11" s="112"/>
      <c r="LTD11" s="112"/>
      <c r="LTE11" s="112"/>
      <c r="LTF11" s="112"/>
      <c r="LTG11" s="112"/>
      <c r="LTH11" s="112"/>
      <c r="LTI11" s="112"/>
      <c r="LTJ11" s="112"/>
      <c r="LTK11" s="112"/>
      <c r="LTL11" s="112"/>
      <c r="LTM11" s="112"/>
      <c r="LTN11" s="112"/>
      <c r="LTO11" s="112"/>
      <c r="LTP11" s="112"/>
      <c r="LTQ11" s="112"/>
      <c r="LTR11" s="112"/>
      <c r="LTS11" s="112"/>
      <c r="LTT11" s="112"/>
      <c r="LTU11" s="112"/>
      <c r="LTV11" s="112"/>
      <c r="LTW11" s="112"/>
      <c r="LTX11" s="112"/>
      <c r="LTY11" s="112"/>
      <c r="LTZ11" s="112"/>
      <c r="LUA11" s="112"/>
      <c r="LUB11" s="112"/>
      <c r="LUC11" s="112"/>
      <c r="LUD11" s="112"/>
      <c r="LUE11" s="112"/>
      <c r="LUF11" s="112"/>
      <c r="LUG11" s="112"/>
      <c r="LUH11" s="112"/>
      <c r="LUI11" s="112"/>
      <c r="LUJ11" s="112"/>
      <c r="LUK11" s="112"/>
      <c r="LUL11" s="112"/>
      <c r="LUM11" s="112"/>
      <c r="LUN11" s="112"/>
      <c r="LUO11" s="112"/>
      <c r="LUP11" s="112"/>
      <c r="LUQ11" s="112"/>
      <c r="LUR11" s="112"/>
      <c r="LUS11" s="112"/>
      <c r="LUT11" s="112"/>
      <c r="LUU11" s="112"/>
      <c r="LUV11" s="112"/>
      <c r="LUW11" s="112"/>
      <c r="LUX11" s="112"/>
      <c r="LUY11" s="112"/>
      <c r="LUZ11" s="112"/>
      <c r="LVA11" s="112"/>
      <c r="LVB11" s="112"/>
      <c r="LVC11" s="112"/>
      <c r="LVD11" s="112"/>
      <c r="LVE11" s="112"/>
      <c r="LVF11" s="112"/>
      <c r="LVG11" s="112"/>
      <c r="LVH11" s="112"/>
      <c r="LVI11" s="112"/>
      <c r="LVJ11" s="112"/>
      <c r="LVK11" s="112"/>
      <c r="LVL11" s="112"/>
      <c r="LVM11" s="112"/>
      <c r="LVN11" s="112"/>
      <c r="LVO11" s="112"/>
      <c r="LVP11" s="112"/>
      <c r="LVQ11" s="112"/>
      <c r="LVR11" s="112"/>
      <c r="LVS11" s="112"/>
      <c r="LVT11" s="112"/>
      <c r="LVU11" s="112"/>
      <c r="LVV11" s="112"/>
      <c r="LVW11" s="112"/>
      <c r="LVX11" s="112"/>
      <c r="LVY11" s="112"/>
      <c r="LVZ11" s="112"/>
      <c r="LWA11" s="112"/>
      <c r="LWB11" s="112"/>
      <c r="LWC11" s="112"/>
      <c r="LWD11" s="112"/>
      <c r="LWE11" s="112"/>
      <c r="LWF11" s="112"/>
      <c r="LWG11" s="112"/>
      <c r="LWH11" s="112"/>
      <c r="LWI11" s="112"/>
      <c r="LWJ11" s="112"/>
      <c r="LWK11" s="112"/>
      <c r="LWL11" s="112"/>
      <c r="LWM11" s="112"/>
      <c r="LWN11" s="112"/>
      <c r="LWO11" s="112"/>
      <c r="LWP11" s="112"/>
      <c r="LWQ11" s="112"/>
      <c r="LWR11" s="112"/>
      <c r="LWS11" s="112"/>
      <c r="LWT11" s="112"/>
      <c r="LWU11" s="112"/>
      <c r="LWV11" s="112"/>
      <c r="LWW11" s="112"/>
      <c r="LWX11" s="112"/>
      <c r="LWY11" s="112"/>
      <c r="LWZ11" s="112"/>
      <c r="LXA11" s="112"/>
      <c r="LXB11" s="112"/>
      <c r="LXC11" s="112"/>
      <c r="LXD11" s="112"/>
      <c r="LXE11" s="112"/>
      <c r="LXF11" s="112"/>
      <c r="LXG11" s="112"/>
      <c r="LXH11" s="112"/>
      <c r="LXI11" s="112"/>
      <c r="LXJ11" s="112"/>
      <c r="LXK11" s="112"/>
      <c r="LXL11" s="112"/>
      <c r="LXM11" s="112"/>
      <c r="LXN11" s="112"/>
      <c r="LXO11" s="112"/>
      <c r="LXP11" s="112"/>
      <c r="LXQ11" s="112"/>
      <c r="LXR11" s="112"/>
      <c r="LXS11" s="112"/>
      <c r="LXT11" s="112"/>
      <c r="LXU11" s="112"/>
      <c r="LXV11" s="112"/>
      <c r="LXW11" s="112"/>
      <c r="LXX11" s="112"/>
      <c r="LXY11" s="112"/>
      <c r="LXZ11" s="112"/>
      <c r="LYA11" s="112"/>
      <c r="LYB11" s="112"/>
      <c r="LYC11" s="112"/>
      <c r="LYD11" s="112"/>
      <c r="LYE11" s="112"/>
      <c r="LYF11" s="112"/>
      <c r="LYG11" s="112"/>
      <c r="LYH11" s="112"/>
      <c r="LYI11" s="112"/>
      <c r="LYJ11" s="112"/>
      <c r="LYK11" s="112"/>
      <c r="LYL11" s="112"/>
      <c r="LYM11" s="112"/>
      <c r="LYN11" s="112"/>
      <c r="LYO11" s="112"/>
      <c r="LYP11" s="112"/>
      <c r="LYQ11" s="112"/>
      <c r="LYR11" s="112"/>
      <c r="LYS11" s="112"/>
      <c r="LYT11" s="112"/>
      <c r="LYU11" s="112"/>
      <c r="LYV11" s="112"/>
      <c r="LYW11" s="112"/>
      <c r="LYX11" s="112"/>
      <c r="LYY11" s="112"/>
      <c r="LYZ11" s="112"/>
      <c r="LZA11" s="112"/>
      <c r="LZB11" s="112"/>
      <c r="LZC11" s="112"/>
      <c r="LZD11" s="112"/>
      <c r="LZE11" s="112"/>
      <c r="LZF11" s="112"/>
      <c r="LZG11" s="112"/>
      <c r="LZH11" s="112"/>
      <c r="LZI11" s="112"/>
      <c r="LZJ11" s="112"/>
      <c r="LZK11" s="112"/>
      <c r="LZL11" s="112"/>
      <c r="LZM11" s="112"/>
      <c r="LZN11" s="112"/>
      <c r="LZO11" s="112"/>
      <c r="LZP11" s="112"/>
      <c r="LZQ11" s="112"/>
      <c r="LZR11" s="112"/>
      <c r="LZS11" s="112"/>
      <c r="LZT11" s="112"/>
      <c r="LZU11" s="112"/>
      <c r="LZV11" s="112"/>
      <c r="LZW11" s="112"/>
      <c r="LZX11" s="112"/>
      <c r="LZY11" s="112"/>
      <c r="LZZ11" s="112"/>
      <c r="MAA11" s="112"/>
      <c r="MAB11" s="112"/>
      <c r="MAC11" s="112"/>
      <c r="MAD11" s="112"/>
      <c r="MAE11" s="112"/>
      <c r="MAF11" s="112"/>
      <c r="MAG11" s="112"/>
      <c r="MAH11" s="112"/>
      <c r="MAI11" s="112"/>
      <c r="MAJ11" s="112"/>
      <c r="MAK11" s="112"/>
      <c r="MAL11" s="112"/>
      <c r="MAM11" s="112"/>
      <c r="MAN11" s="112"/>
      <c r="MAO11" s="112"/>
      <c r="MAP11" s="112"/>
      <c r="MAQ11" s="112"/>
      <c r="MAR11" s="112"/>
      <c r="MAS11" s="112"/>
      <c r="MAT11" s="112"/>
      <c r="MAU11" s="112"/>
      <c r="MAV11" s="112"/>
      <c r="MAW11" s="112"/>
      <c r="MAX11" s="112"/>
      <c r="MAY11" s="112"/>
      <c r="MAZ11" s="112"/>
      <c r="MBA11" s="112"/>
      <c r="MBB11" s="112"/>
      <c r="MBC11" s="112"/>
      <c r="MBD11" s="112"/>
      <c r="MBE11" s="112"/>
      <c r="MBF11" s="112"/>
      <c r="MBG11" s="112"/>
      <c r="MBH11" s="112"/>
      <c r="MBI11" s="112"/>
      <c r="MBJ11" s="112"/>
      <c r="MBK11" s="112"/>
      <c r="MBL11" s="112"/>
      <c r="MBM11" s="112"/>
      <c r="MBN11" s="112"/>
      <c r="MBO11" s="112"/>
      <c r="MBP11" s="112"/>
      <c r="MBQ11" s="112"/>
      <c r="MBR11" s="112"/>
      <c r="MBS11" s="112"/>
      <c r="MBT11" s="112"/>
      <c r="MBU11" s="112"/>
      <c r="MBV11" s="112"/>
      <c r="MBW11" s="112"/>
      <c r="MBX11" s="112"/>
      <c r="MBY11" s="112"/>
      <c r="MBZ11" s="112"/>
      <c r="MCA11" s="112"/>
      <c r="MCB11" s="112"/>
      <c r="MCC11" s="112"/>
      <c r="MCD11" s="112"/>
      <c r="MCE11" s="112"/>
      <c r="MCF11" s="112"/>
      <c r="MCG11" s="112"/>
      <c r="MCH11" s="112"/>
      <c r="MCI11" s="112"/>
      <c r="MCJ11" s="112"/>
      <c r="MCK11" s="112"/>
      <c r="MCL11" s="112"/>
      <c r="MCM11" s="112"/>
      <c r="MCN11" s="112"/>
      <c r="MCO11" s="112"/>
      <c r="MCP11" s="112"/>
      <c r="MCQ11" s="112"/>
      <c r="MCR11" s="112"/>
      <c r="MCS11" s="112"/>
      <c r="MCT11" s="112"/>
      <c r="MCU11" s="112"/>
      <c r="MCV11" s="112"/>
      <c r="MCW11" s="112"/>
      <c r="MCX11" s="112"/>
      <c r="MCY11" s="112"/>
      <c r="MCZ11" s="112"/>
      <c r="MDA11" s="112"/>
      <c r="MDB11" s="112"/>
      <c r="MDC11" s="112"/>
      <c r="MDD11" s="112"/>
      <c r="MDE11" s="112"/>
      <c r="MDF11" s="112"/>
      <c r="MDG11" s="112"/>
      <c r="MDH11" s="112"/>
      <c r="MDI11" s="112"/>
      <c r="MDJ11" s="112"/>
      <c r="MDK11" s="112"/>
      <c r="MDL11" s="112"/>
      <c r="MDM11" s="112"/>
      <c r="MDN11" s="112"/>
      <c r="MDO11" s="112"/>
      <c r="MDP11" s="112"/>
      <c r="MDQ11" s="112"/>
      <c r="MDR11" s="112"/>
      <c r="MDS11" s="112"/>
      <c r="MDT11" s="112"/>
      <c r="MDU11" s="112"/>
      <c r="MDV11" s="112"/>
      <c r="MDW11" s="112"/>
      <c r="MDX11" s="112"/>
      <c r="MDY11" s="112"/>
      <c r="MDZ11" s="112"/>
      <c r="MEA11" s="112"/>
      <c r="MEB11" s="112"/>
      <c r="MEC11" s="112"/>
      <c r="MED11" s="112"/>
      <c r="MEE11" s="112"/>
      <c r="MEF11" s="112"/>
      <c r="MEG11" s="112"/>
      <c r="MEH11" s="112"/>
      <c r="MEI11" s="112"/>
      <c r="MEJ11" s="112"/>
      <c r="MEK11" s="112"/>
      <c r="MEL11" s="112"/>
      <c r="MEM11" s="112"/>
      <c r="MEN11" s="112"/>
      <c r="MEO11" s="112"/>
      <c r="MEP11" s="112"/>
      <c r="MEQ11" s="112"/>
      <c r="MER11" s="112"/>
      <c r="MES11" s="112"/>
      <c r="MET11" s="112"/>
      <c r="MEU11" s="112"/>
      <c r="MEV11" s="112"/>
      <c r="MEW11" s="112"/>
      <c r="MEX11" s="112"/>
      <c r="MEY11" s="112"/>
      <c r="MEZ11" s="112"/>
      <c r="MFA11" s="112"/>
      <c r="MFB11" s="112"/>
      <c r="MFC11" s="112"/>
      <c r="MFD11" s="112"/>
      <c r="MFE11" s="112"/>
      <c r="MFF11" s="112"/>
      <c r="MFG11" s="112"/>
      <c r="MFH11" s="112"/>
      <c r="MFI11" s="112"/>
      <c r="MFJ11" s="112"/>
      <c r="MFK11" s="112"/>
      <c r="MFL11" s="112"/>
      <c r="MFM11" s="112"/>
      <c r="MFN11" s="112"/>
      <c r="MFO11" s="112"/>
      <c r="MFP11" s="112"/>
      <c r="MFQ11" s="112"/>
      <c r="MFR11" s="112"/>
      <c r="MFS11" s="112"/>
      <c r="MFT11" s="112"/>
      <c r="MFU11" s="112"/>
      <c r="MFV11" s="112"/>
      <c r="MFW11" s="112"/>
      <c r="MFX11" s="112"/>
      <c r="MFY11" s="112"/>
      <c r="MFZ11" s="112"/>
      <c r="MGA11" s="112"/>
      <c r="MGB11" s="112"/>
      <c r="MGC11" s="112"/>
      <c r="MGD11" s="112"/>
      <c r="MGE11" s="112"/>
      <c r="MGF11" s="112"/>
      <c r="MGG11" s="112"/>
      <c r="MGH11" s="112"/>
      <c r="MGI11" s="112"/>
      <c r="MGJ11" s="112"/>
      <c r="MGK11" s="112"/>
      <c r="MGL11" s="112"/>
      <c r="MGM11" s="112"/>
      <c r="MGN11" s="112"/>
      <c r="MGO11" s="112"/>
      <c r="MGP11" s="112"/>
      <c r="MGQ11" s="112"/>
      <c r="MGR11" s="112"/>
      <c r="MGS11" s="112"/>
      <c r="MGT11" s="112"/>
      <c r="MGU11" s="112"/>
      <c r="MGV11" s="112"/>
      <c r="MGW11" s="112"/>
      <c r="MGX11" s="112"/>
      <c r="MGY11" s="112"/>
      <c r="MGZ11" s="112"/>
      <c r="MHA11" s="112"/>
      <c r="MHB11" s="112"/>
      <c r="MHC11" s="112"/>
      <c r="MHD11" s="112"/>
      <c r="MHE11" s="112"/>
      <c r="MHF11" s="112"/>
      <c r="MHG11" s="112"/>
      <c r="MHH11" s="112"/>
      <c r="MHI11" s="112"/>
      <c r="MHJ11" s="112"/>
      <c r="MHK11" s="112"/>
      <c r="MHL11" s="112"/>
      <c r="MHM11" s="112"/>
      <c r="MHN11" s="112"/>
      <c r="MHO11" s="112"/>
      <c r="MHP11" s="112"/>
      <c r="MHQ11" s="112"/>
      <c r="MHR11" s="112"/>
      <c r="MHS11" s="112"/>
      <c r="MHT11" s="112"/>
      <c r="MHU11" s="112"/>
      <c r="MHV11" s="112"/>
      <c r="MHW11" s="112"/>
      <c r="MHX11" s="112"/>
      <c r="MHY11" s="112"/>
      <c r="MHZ11" s="112"/>
      <c r="MIA11" s="112"/>
      <c r="MIB11" s="112"/>
      <c r="MIC11" s="112"/>
      <c r="MID11" s="112"/>
      <c r="MIE11" s="112"/>
      <c r="MIF11" s="112"/>
      <c r="MIG11" s="112"/>
      <c r="MIH11" s="112"/>
      <c r="MII11" s="112"/>
      <c r="MIJ11" s="112"/>
      <c r="MIK11" s="112"/>
      <c r="MIL11" s="112"/>
      <c r="MIM11" s="112"/>
      <c r="MIN11" s="112"/>
      <c r="MIO11" s="112"/>
      <c r="MIP11" s="112"/>
      <c r="MIQ11" s="112"/>
      <c r="MIR11" s="112"/>
      <c r="MIS11" s="112"/>
      <c r="MIT11" s="112"/>
      <c r="MIU11" s="112"/>
      <c r="MIV11" s="112"/>
      <c r="MIW11" s="112"/>
      <c r="MIX11" s="112"/>
      <c r="MIY11" s="112"/>
      <c r="MIZ11" s="112"/>
      <c r="MJA11" s="112"/>
      <c r="MJB11" s="112"/>
      <c r="MJC11" s="112"/>
      <c r="MJD11" s="112"/>
      <c r="MJE11" s="112"/>
      <c r="MJF11" s="112"/>
      <c r="MJG11" s="112"/>
      <c r="MJH11" s="112"/>
      <c r="MJI11" s="112"/>
      <c r="MJJ11" s="112"/>
      <c r="MJK11" s="112"/>
      <c r="MJL11" s="112"/>
      <c r="MJM11" s="112"/>
      <c r="MJN11" s="112"/>
      <c r="MJO11" s="112"/>
      <c r="MJP11" s="112"/>
      <c r="MJQ11" s="112"/>
      <c r="MJR11" s="112"/>
      <c r="MJS11" s="112"/>
      <c r="MJT11" s="112"/>
      <c r="MJU11" s="112"/>
      <c r="MJV11" s="112"/>
      <c r="MJW11" s="112"/>
      <c r="MJX11" s="112"/>
      <c r="MJY11" s="112"/>
      <c r="MJZ11" s="112"/>
      <c r="MKA11" s="112"/>
      <c r="MKB11" s="112"/>
      <c r="MKC11" s="112"/>
      <c r="MKD11" s="112"/>
      <c r="MKE11" s="112"/>
      <c r="MKF11" s="112"/>
      <c r="MKG11" s="112"/>
      <c r="MKH11" s="112"/>
      <c r="MKI11" s="112"/>
      <c r="MKJ11" s="112"/>
      <c r="MKK11" s="112"/>
      <c r="MKL11" s="112"/>
      <c r="MKM11" s="112"/>
      <c r="MKN11" s="112"/>
      <c r="MKO11" s="112"/>
      <c r="MKP11" s="112"/>
      <c r="MKQ11" s="112"/>
      <c r="MKR11" s="112"/>
      <c r="MKS11" s="112"/>
      <c r="MKT11" s="112"/>
      <c r="MKU11" s="112"/>
      <c r="MKV11" s="112"/>
      <c r="MKW11" s="112"/>
      <c r="MKX11" s="112"/>
      <c r="MKY11" s="112"/>
      <c r="MKZ11" s="112"/>
      <c r="MLA11" s="112"/>
      <c r="MLB11" s="112"/>
      <c r="MLC11" s="112"/>
      <c r="MLD11" s="112"/>
      <c r="MLE11" s="112"/>
      <c r="MLF11" s="112"/>
      <c r="MLG11" s="112"/>
      <c r="MLH11" s="112"/>
      <c r="MLI11" s="112"/>
      <c r="MLJ11" s="112"/>
      <c r="MLK11" s="112"/>
      <c r="MLL11" s="112"/>
      <c r="MLM11" s="112"/>
      <c r="MLN11" s="112"/>
      <c r="MLO11" s="112"/>
      <c r="MLP11" s="112"/>
      <c r="MLQ11" s="112"/>
      <c r="MLR11" s="112"/>
      <c r="MLS11" s="112"/>
      <c r="MLT11" s="112"/>
      <c r="MLU11" s="112"/>
      <c r="MLV11" s="112"/>
      <c r="MLW11" s="112"/>
      <c r="MLX11" s="112"/>
      <c r="MLY11" s="112"/>
      <c r="MLZ11" s="112"/>
      <c r="MMA11" s="112"/>
      <c r="MMB11" s="112"/>
      <c r="MMC11" s="112"/>
      <c r="MMD11" s="112"/>
      <c r="MME11" s="112"/>
      <c r="MMF11" s="112"/>
      <c r="MMG11" s="112"/>
      <c r="MMH11" s="112"/>
      <c r="MMI11" s="112"/>
      <c r="MMJ11" s="112"/>
      <c r="MMK11" s="112"/>
      <c r="MML11" s="112"/>
      <c r="MMM11" s="112"/>
      <c r="MMN11" s="112"/>
      <c r="MMO11" s="112"/>
      <c r="MMP11" s="112"/>
      <c r="MMQ11" s="112"/>
      <c r="MMR11" s="112"/>
      <c r="MMS11" s="112"/>
      <c r="MMT11" s="112"/>
      <c r="MMU11" s="112"/>
      <c r="MMV11" s="112"/>
      <c r="MMW11" s="112"/>
      <c r="MMX11" s="112"/>
      <c r="MMY11" s="112"/>
      <c r="MMZ11" s="112"/>
      <c r="MNA11" s="112"/>
      <c r="MNB11" s="112"/>
      <c r="MNC11" s="112"/>
      <c r="MND11" s="112"/>
      <c r="MNE11" s="112"/>
      <c r="MNF11" s="112"/>
      <c r="MNG11" s="112"/>
      <c r="MNH11" s="112"/>
      <c r="MNI11" s="112"/>
      <c r="MNJ11" s="112"/>
      <c r="MNK11" s="112"/>
      <c r="MNL11" s="112"/>
      <c r="MNM11" s="112"/>
      <c r="MNN11" s="112"/>
      <c r="MNO11" s="112"/>
      <c r="MNP11" s="112"/>
      <c r="MNQ11" s="112"/>
      <c r="MNR11" s="112"/>
      <c r="MNS11" s="112"/>
      <c r="MNT11" s="112"/>
      <c r="MNU11" s="112"/>
      <c r="MNV11" s="112"/>
      <c r="MNW11" s="112"/>
      <c r="MNX11" s="112"/>
      <c r="MNY11" s="112"/>
      <c r="MNZ11" s="112"/>
      <c r="MOA11" s="112"/>
      <c r="MOB11" s="112"/>
      <c r="MOC11" s="112"/>
      <c r="MOD11" s="112"/>
      <c r="MOE11" s="112"/>
      <c r="MOF11" s="112"/>
      <c r="MOG11" s="112"/>
      <c r="MOH11" s="112"/>
      <c r="MOI11" s="112"/>
      <c r="MOJ11" s="112"/>
      <c r="MOK11" s="112"/>
      <c r="MOL11" s="112"/>
      <c r="MOM11" s="112"/>
      <c r="MON11" s="112"/>
      <c r="MOO11" s="112"/>
      <c r="MOP11" s="112"/>
      <c r="MOQ11" s="112"/>
      <c r="MOR11" s="112"/>
      <c r="MOS11" s="112"/>
      <c r="MOT11" s="112"/>
      <c r="MOU11" s="112"/>
      <c r="MOV11" s="112"/>
      <c r="MOW11" s="112"/>
      <c r="MOX11" s="112"/>
      <c r="MOY11" s="112"/>
      <c r="MOZ11" s="112"/>
      <c r="MPA11" s="112"/>
      <c r="MPB11" s="112"/>
      <c r="MPC11" s="112"/>
      <c r="MPD11" s="112"/>
      <c r="MPE11" s="112"/>
      <c r="MPF11" s="112"/>
      <c r="MPG11" s="112"/>
      <c r="MPH11" s="112"/>
      <c r="MPI11" s="112"/>
      <c r="MPJ11" s="112"/>
      <c r="MPK11" s="112"/>
      <c r="MPL11" s="112"/>
      <c r="MPM11" s="112"/>
      <c r="MPN11" s="112"/>
      <c r="MPO11" s="112"/>
      <c r="MPP11" s="112"/>
      <c r="MPQ11" s="112"/>
      <c r="MPR11" s="112"/>
      <c r="MPS11" s="112"/>
      <c r="MPT11" s="112"/>
      <c r="MPU11" s="112"/>
      <c r="MPV11" s="112"/>
      <c r="MPW11" s="112"/>
      <c r="MPX11" s="112"/>
      <c r="MPY11" s="112"/>
      <c r="MPZ11" s="112"/>
      <c r="MQA11" s="112"/>
      <c r="MQB11" s="112"/>
      <c r="MQC11" s="112"/>
      <c r="MQD11" s="112"/>
      <c r="MQE11" s="112"/>
      <c r="MQF11" s="112"/>
      <c r="MQG11" s="112"/>
      <c r="MQH11" s="112"/>
      <c r="MQI11" s="112"/>
      <c r="MQJ11" s="112"/>
      <c r="MQK11" s="112"/>
      <c r="MQL11" s="112"/>
      <c r="MQM11" s="112"/>
      <c r="MQN11" s="112"/>
      <c r="MQO11" s="112"/>
      <c r="MQP11" s="112"/>
      <c r="MQQ11" s="112"/>
      <c r="MQR11" s="112"/>
      <c r="MQS11" s="112"/>
      <c r="MQT11" s="112"/>
      <c r="MQU11" s="112"/>
      <c r="MQV11" s="112"/>
      <c r="MQW11" s="112"/>
      <c r="MQX11" s="112"/>
      <c r="MQY11" s="112"/>
      <c r="MQZ11" s="112"/>
      <c r="MRA11" s="112"/>
      <c r="MRB11" s="112"/>
      <c r="MRC11" s="112"/>
      <c r="MRD11" s="112"/>
      <c r="MRE11" s="112"/>
      <c r="MRF11" s="112"/>
      <c r="MRG11" s="112"/>
      <c r="MRH11" s="112"/>
      <c r="MRI11" s="112"/>
      <c r="MRJ11" s="112"/>
      <c r="MRK11" s="112"/>
      <c r="MRL11" s="112"/>
      <c r="MRM11" s="112"/>
      <c r="MRN11" s="112"/>
      <c r="MRO11" s="112"/>
      <c r="MRP11" s="112"/>
      <c r="MRQ11" s="112"/>
      <c r="MRR11" s="112"/>
      <c r="MRS11" s="112"/>
      <c r="MRT11" s="112"/>
      <c r="MRU11" s="112"/>
      <c r="MRV11" s="112"/>
      <c r="MRW11" s="112"/>
      <c r="MRX11" s="112"/>
      <c r="MRY11" s="112"/>
      <c r="MRZ11" s="112"/>
      <c r="MSA11" s="112"/>
      <c r="MSB11" s="112"/>
      <c r="MSC11" s="112"/>
      <c r="MSD11" s="112"/>
      <c r="MSE11" s="112"/>
      <c r="MSF11" s="112"/>
      <c r="MSG11" s="112"/>
      <c r="MSH11" s="112"/>
      <c r="MSI11" s="112"/>
      <c r="MSJ11" s="112"/>
      <c r="MSK11" s="112"/>
      <c r="MSL11" s="112"/>
      <c r="MSM11" s="112"/>
      <c r="MSN11" s="112"/>
      <c r="MSO11" s="112"/>
      <c r="MSP11" s="112"/>
      <c r="MSQ11" s="112"/>
      <c r="MSR11" s="112"/>
      <c r="MSS11" s="112"/>
      <c r="MST11" s="112"/>
      <c r="MSU11" s="112"/>
      <c r="MSV11" s="112"/>
      <c r="MSW11" s="112"/>
      <c r="MSX11" s="112"/>
      <c r="MSY11" s="112"/>
      <c r="MSZ11" s="112"/>
      <c r="MTA11" s="112"/>
      <c r="MTB11" s="112"/>
      <c r="MTC11" s="112"/>
      <c r="MTD11" s="112"/>
      <c r="MTE11" s="112"/>
      <c r="MTF11" s="112"/>
      <c r="MTG11" s="112"/>
      <c r="MTH11" s="112"/>
      <c r="MTI11" s="112"/>
      <c r="MTJ11" s="112"/>
      <c r="MTK11" s="112"/>
      <c r="MTL11" s="112"/>
      <c r="MTM11" s="112"/>
      <c r="MTN11" s="112"/>
      <c r="MTO11" s="112"/>
      <c r="MTP11" s="112"/>
      <c r="MTQ11" s="112"/>
      <c r="MTR11" s="112"/>
      <c r="MTS11" s="112"/>
      <c r="MTT11" s="112"/>
      <c r="MTU11" s="112"/>
      <c r="MTV11" s="112"/>
      <c r="MTW11" s="112"/>
      <c r="MTX11" s="112"/>
      <c r="MTY11" s="112"/>
      <c r="MTZ11" s="112"/>
      <c r="MUA11" s="112"/>
      <c r="MUB11" s="112"/>
      <c r="MUC11" s="112"/>
      <c r="MUD11" s="112"/>
      <c r="MUE11" s="112"/>
      <c r="MUF11" s="112"/>
      <c r="MUG11" s="112"/>
      <c r="MUH11" s="112"/>
      <c r="MUI11" s="112"/>
      <c r="MUJ11" s="112"/>
      <c r="MUK11" s="112"/>
      <c r="MUL11" s="112"/>
      <c r="MUM11" s="112"/>
      <c r="MUN11" s="112"/>
      <c r="MUO11" s="112"/>
      <c r="MUP11" s="112"/>
      <c r="MUQ11" s="112"/>
      <c r="MUR11" s="112"/>
      <c r="MUS11" s="112"/>
      <c r="MUT11" s="112"/>
      <c r="MUU11" s="112"/>
      <c r="MUV11" s="112"/>
      <c r="MUW11" s="112"/>
      <c r="MUX11" s="112"/>
      <c r="MUY11" s="112"/>
      <c r="MUZ11" s="112"/>
      <c r="MVA11" s="112"/>
      <c r="MVB11" s="112"/>
      <c r="MVC11" s="112"/>
      <c r="MVD11" s="112"/>
      <c r="MVE11" s="112"/>
      <c r="MVF11" s="112"/>
      <c r="MVG11" s="112"/>
      <c r="MVH11" s="112"/>
      <c r="MVI11" s="112"/>
      <c r="MVJ11" s="112"/>
      <c r="MVK11" s="112"/>
      <c r="MVL11" s="112"/>
      <c r="MVM11" s="112"/>
      <c r="MVN11" s="112"/>
      <c r="MVO11" s="112"/>
      <c r="MVP11" s="112"/>
      <c r="MVQ11" s="112"/>
      <c r="MVR11" s="112"/>
      <c r="MVS11" s="112"/>
      <c r="MVT11" s="112"/>
      <c r="MVU11" s="112"/>
      <c r="MVV11" s="112"/>
      <c r="MVW11" s="112"/>
      <c r="MVX11" s="112"/>
      <c r="MVY11" s="112"/>
      <c r="MVZ11" s="112"/>
      <c r="MWA11" s="112"/>
      <c r="MWB11" s="112"/>
      <c r="MWC11" s="112"/>
      <c r="MWD11" s="112"/>
      <c r="MWE11" s="112"/>
      <c r="MWF11" s="112"/>
      <c r="MWG11" s="112"/>
      <c r="MWH11" s="112"/>
      <c r="MWI11" s="112"/>
      <c r="MWJ11" s="112"/>
      <c r="MWK11" s="112"/>
      <c r="MWL11" s="112"/>
      <c r="MWM11" s="112"/>
      <c r="MWN11" s="112"/>
      <c r="MWO11" s="112"/>
      <c r="MWP11" s="112"/>
      <c r="MWQ11" s="112"/>
      <c r="MWR11" s="112"/>
      <c r="MWS11" s="112"/>
      <c r="MWT11" s="112"/>
      <c r="MWU11" s="112"/>
      <c r="MWV11" s="112"/>
      <c r="MWW11" s="112"/>
      <c r="MWX11" s="112"/>
      <c r="MWY11" s="112"/>
      <c r="MWZ11" s="112"/>
      <c r="MXA11" s="112"/>
      <c r="MXB11" s="112"/>
      <c r="MXC11" s="112"/>
      <c r="MXD11" s="112"/>
      <c r="MXE11" s="112"/>
      <c r="MXF11" s="112"/>
      <c r="MXG11" s="112"/>
      <c r="MXH11" s="112"/>
      <c r="MXI11" s="112"/>
      <c r="MXJ11" s="112"/>
      <c r="MXK11" s="112"/>
      <c r="MXL11" s="112"/>
      <c r="MXM11" s="112"/>
      <c r="MXN11" s="112"/>
      <c r="MXO11" s="112"/>
      <c r="MXP11" s="112"/>
      <c r="MXQ11" s="112"/>
      <c r="MXR11" s="112"/>
      <c r="MXS11" s="112"/>
      <c r="MXT11" s="112"/>
      <c r="MXU11" s="112"/>
      <c r="MXV11" s="112"/>
      <c r="MXW11" s="112"/>
      <c r="MXX11" s="112"/>
      <c r="MXY11" s="112"/>
      <c r="MXZ11" s="112"/>
      <c r="MYA11" s="112"/>
      <c r="MYB11" s="112"/>
      <c r="MYC11" s="112"/>
      <c r="MYD11" s="112"/>
      <c r="MYE11" s="112"/>
      <c r="MYF11" s="112"/>
      <c r="MYG11" s="112"/>
      <c r="MYH11" s="112"/>
      <c r="MYI11" s="112"/>
      <c r="MYJ11" s="112"/>
      <c r="MYK11" s="112"/>
      <c r="MYL11" s="112"/>
      <c r="MYM11" s="112"/>
      <c r="MYN11" s="112"/>
      <c r="MYO11" s="112"/>
      <c r="MYP11" s="112"/>
      <c r="MYQ11" s="112"/>
      <c r="MYR11" s="112"/>
      <c r="MYS11" s="112"/>
      <c r="MYT11" s="112"/>
      <c r="MYU11" s="112"/>
      <c r="MYV11" s="112"/>
      <c r="MYW11" s="112"/>
      <c r="MYX11" s="112"/>
      <c r="MYY11" s="112"/>
      <c r="MYZ11" s="112"/>
      <c r="MZA11" s="112"/>
      <c r="MZB11" s="112"/>
      <c r="MZC11" s="112"/>
      <c r="MZD11" s="112"/>
      <c r="MZE11" s="112"/>
      <c r="MZF11" s="112"/>
      <c r="MZG11" s="112"/>
      <c r="MZH11" s="112"/>
      <c r="MZI11" s="112"/>
      <c r="MZJ11" s="112"/>
      <c r="MZK11" s="112"/>
      <c r="MZL11" s="112"/>
      <c r="MZM11" s="112"/>
      <c r="MZN11" s="112"/>
      <c r="MZO11" s="112"/>
      <c r="MZP11" s="112"/>
      <c r="MZQ11" s="112"/>
      <c r="MZR11" s="112"/>
      <c r="MZS11" s="112"/>
      <c r="MZT11" s="112"/>
      <c r="MZU11" s="112"/>
      <c r="MZV11" s="112"/>
      <c r="MZW11" s="112"/>
      <c r="MZX11" s="112"/>
      <c r="MZY11" s="112"/>
      <c r="MZZ11" s="112"/>
      <c r="NAA11" s="112"/>
      <c r="NAB11" s="112"/>
      <c r="NAC11" s="112"/>
      <c r="NAD11" s="112"/>
      <c r="NAE11" s="112"/>
      <c r="NAF11" s="112"/>
      <c r="NAG11" s="112"/>
      <c r="NAH11" s="112"/>
      <c r="NAI11" s="112"/>
      <c r="NAJ11" s="112"/>
      <c r="NAK11" s="112"/>
      <c r="NAL11" s="112"/>
      <c r="NAM11" s="112"/>
      <c r="NAN11" s="112"/>
      <c r="NAO11" s="112"/>
      <c r="NAP11" s="112"/>
      <c r="NAQ11" s="112"/>
      <c r="NAR11" s="112"/>
      <c r="NAS11" s="112"/>
      <c r="NAT11" s="112"/>
      <c r="NAU11" s="112"/>
      <c r="NAV11" s="112"/>
      <c r="NAW11" s="112"/>
      <c r="NAX11" s="112"/>
      <c r="NAY11" s="112"/>
      <c r="NAZ11" s="112"/>
      <c r="NBA11" s="112"/>
      <c r="NBB11" s="112"/>
      <c r="NBC11" s="112"/>
      <c r="NBD11" s="112"/>
      <c r="NBE11" s="112"/>
      <c r="NBF11" s="112"/>
      <c r="NBG11" s="112"/>
      <c r="NBH11" s="112"/>
      <c r="NBI11" s="112"/>
      <c r="NBJ11" s="112"/>
      <c r="NBK11" s="112"/>
      <c r="NBL11" s="112"/>
      <c r="NBM11" s="112"/>
      <c r="NBN11" s="112"/>
      <c r="NBO11" s="112"/>
      <c r="NBP11" s="112"/>
      <c r="NBQ11" s="112"/>
      <c r="NBR11" s="112"/>
      <c r="NBS11" s="112"/>
      <c r="NBT11" s="112"/>
      <c r="NBU11" s="112"/>
      <c r="NBV11" s="112"/>
      <c r="NBW11" s="112"/>
      <c r="NBX11" s="112"/>
      <c r="NBY11" s="112"/>
      <c r="NBZ11" s="112"/>
      <c r="NCA11" s="112"/>
      <c r="NCB11" s="112"/>
      <c r="NCC11" s="112"/>
      <c r="NCD11" s="112"/>
      <c r="NCE11" s="112"/>
      <c r="NCF11" s="112"/>
      <c r="NCG11" s="112"/>
      <c r="NCH11" s="112"/>
      <c r="NCI11" s="112"/>
      <c r="NCJ11" s="112"/>
      <c r="NCK11" s="112"/>
      <c r="NCL11" s="112"/>
      <c r="NCM11" s="112"/>
      <c r="NCN11" s="112"/>
      <c r="NCO11" s="112"/>
      <c r="NCP11" s="112"/>
      <c r="NCQ11" s="112"/>
      <c r="NCR11" s="112"/>
      <c r="NCS11" s="112"/>
      <c r="NCT11" s="112"/>
      <c r="NCU11" s="112"/>
      <c r="NCV11" s="112"/>
      <c r="NCW11" s="112"/>
      <c r="NCX11" s="112"/>
      <c r="NCY11" s="112"/>
      <c r="NCZ11" s="112"/>
      <c r="NDA11" s="112"/>
      <c r="NDB11" s="112"/>
      <c r="NDC11" s="112"/>
      <c r="NDD11" s="112"/>
      <c r="NDE11" s="112"/>
      <c r="NDF11" s="112"/>
      <c r="NDG11" s="112"/>
      <c r="NDH11" s="112"/>
      <c r="NDI11" s="112"/>
      <c r="NDJ11" s="112"/>
      <c r="NDK11" s="112"/>
      <c r="NDL11" s="112"/>
      <c r="NDM11" s="112"/>
      <c r="NDN11" s="112"/>
      <c r="NDO11" s="112"/>
      <c r="NDP11" s="112"/>
      <c r="NDQ11" s="112"/>
      <c r="NDR11" s="112"/>
      <c r="NDS11" s="112"/>
      <c r="NDT11" s="112"/>
      <c r="NDU11" s="112"/>
      <c r="NDV11" s="112"/>
      <c r="NDW11" s="112"/>
      <c r="NDX11" s="112"/>
      <c r="NDY11" s="112"/>
      <c r="NDZ11" s="112"/>
      <c r="NEA11" s="112"/>
      <c r="NEB11" s="112"/>
      <c r="NEC11" s="112"/>
      <c r="NED11" s="112"/>
      <c r="NEE11" s="112"/>
      <c r="NEF11" s="112"/>
      <c r="NEG11" s="112"/>
      <c r="NEH11" s="112"/>
      <c r="NEI11" s="112"/>
      <c r="NEJ11" s="112"/>
      <c r="NEK11" s="112"/>
      <c r="NEL11" s="112"/>
      <c r="NEM11" s="112"/>
      <c r="NEN11" s="112"/>
      <c r="NEO11" s="112"/>
      <c r="NEP11" s="112"/>
      <c r="NEQ11" s="112"/>
      <c r="NER11" s="112"/>
      <c r="NES11" s="112"/>
      <c r="NET11" s="112"/>
      <c r="NEU11" s="112"/>
      <c r="NEV11" s="112"/>
      <c r="NEW11" s="112"/>
      <c r="NEX11" s="112"/>
      <c r="NEY11" s="112"/>
      <c r="NEZ11" s="112"/>
      <c r="NFA11" s="112"/>
      <c r="NFB11" s="112"/>
      <c r="NFC11" s="112"/>
      <c r="NFD11" s="112"/>
      <c r="NFE11" s="112"/>
      <c r="NFF11" s="112"/>
      <c r="NFG11" s="112"/>
      <c r="NFH11" s="112"/>
      <c r="NFI11" s="112"/>
      <c r="NFJ11" s="112"/>
      <c r="NFK11" s="112"/>
      <c r="NFL11" s="112"/>
      <c r="NFM11" s="112"/>
      <c r="NFN11" s="112"/>
      <c r="NFO11" s="112"/>
      <c r="NFP11" s="112"/>
      <c r="NFQ11" s="112"/>
      <c r="NFR11" s="112"/>
      <c r="NFS11" s="112"/>
      <c r="NFT11" s="112"/>
      <c r="NFU11" s="112"/>
      <c r="NFV11" s="112"/>
      <c r="NFW11" s="112"/>
      <c r="NFX11" s="112"/>
      <c r="NFY11" s="112"/>
      <c r="NFZ11" s="112"/>
      <c r="NGA11" s="112"/>
      <c r="NGB11" s="112"/>
      <c r="NGC11" s="112"/>
      <c r="NGD11" s="112"/>
      <c r="NGE11" s="112"/>
      <c r="NGF11" s="112"/>
      <c r="NGG11" s="112"/>
      <c r="NGH11" s="112"/>
      <c r="NGI11" s="112"/>
      <c r="NGJ11" s="112"/>
      <c r="NGK11" s="112"/>
      <c r="NGL11" s="112"/>
      <c r="NGM11" s="112"/>
      <c r="NGN11" s="112"/>
      <c r="NGO11" s="112"/>
      <c r="NGP11" s="112"/>
      <c r="NGQ11" s="112"/>
      <c r="NGR11" s="112"/>
      <c r="NGS11" s="112"/>
      <c r="NGT11" s="112"/>
      <c r="NGU11" s="112"/>
      <c r="NGV11" s="112"/>
      <c r="NGW11" s="112"/>
      <c r="NGX11" s="112"/>
      <c r="NGY11" s="112"/>
      <c r="NGZ11" s="112"/>
      <c r="NHA11" s="112"/>
      <c r="NHB11" s="112"/>
      <c r="NHC11" s="112"/>
      <c r="NHD11" s="112"/>
      <c r="NHE11" s="112"/>
      <c r="NHF11" s="112"/>
      <c r="NHG11" s="112"/>
      <c r="NHH11" s="112"/>
      <c r="NHI11" s="112"/>
      <c r="NHJ11" s="112"/>
      <c r="NHK11" s="112"/>
      <c r="NHL11" s="112"/>
      <c r="NHM11" s="112"/>
      <c r="NHN11" s="112"/>
      <c r="NHO11" s="112"/>
      <c r="NHP11" s="112"/>
      <c r="NHQ11" s="112"/>
      <c r="NHR11" s="112"/>
      <c r="NHS11" s="112"/>
      <c r="NHT11" s="112"/>
      <c r="NHU11" s="112"/>
      <c r="NHV11" s="112"/>
      <c r="NHW11" s="112"/>
      <c r="NHX11" s="112"/>
      <c r="NHY11" s="112"/>
      <c r="NHZ11" s="112"/>
      <c r="NIA11" s="112"/>
      <c r="NIB11" s="112"/>
      <c r="NIC11" s="112"/>
      <c r="NID11" s="112"/>
      <c r="NIE11" s="112"/>
      <c r="NIF11" s="112"/>
      <c r="NIG11" s="112"/>
      <c r="NIH11" s="112"/>
      <c r="NII11" s="112"/>
      <c r="NIJ11" s="112"/>
      <c r="NIK11" s="112"/>
      <c r="NIL11" s="112"/>
      <c r="NIM11" s="112"/>
      <c r="NIN11" s="112"/>
      <c r="NIO11" s="112"/>
      <c r="NIP11" s="112"/>
      <c r="NIQ11" s="112"/>
      <c r="NIR11" s="112"/>
      <c r="NIS11" s="112"/>
      <c r="NIT11" s="112"/>
      <c r="NIU11" s="112"/>
      <c r="NIV11" s="112"/>
      <c r="NIW11" s="112"/>
      <c r="NIX11" s="112"/>
      <c r="NIY11" s="112"/>
      <c r="NIZ11" s="112"/>
      <c r="NJA11" s="112"/>
      <c r="NJB11" s="112"/>
      <c r="NJC11" s="112"/>
      <c r="NJD11" s="112"/>
      <c r="NJE11" s="112"/>
      <c r="NJF11" s="112"/>
      <c r="NJG11" s="112"/>
      <c r="NJH11" s="112"/>
      <c r="NJI11" s="112"/>
      <c r="NJJ11" s="112"/>
      <c r="NJK11" s="112"/>
      <c r="NJL11" s="112"/>
      <c r="NJM11" s="112"/>
      <c r="NJN11" s="112"/>
      <c r="NJO11" s="112"/>
      <c r="NJP11" s="112"/>
      <c r="NJQ11" s="112"/>
      <c r="NJR11" s="112"/>
      <c r="NJS11" s="112"/>
      <c r="NJT11" s="112"/>
      <c r="NJU11" s="112"/>
      <c r="NJV11" s="112"/>
      <c r="NJW11" s="112"/>
      <c r="NJX11" s="112"/>
      <c r="NJY11" s="112"/>
      <c r="NJZ11" s="112"/>
      <c r="NKA11" s="112"/>
      <c r="NKB11" s="112"/>
      <c r="NKC11" s="112"/>
      <c r="NKD11" s="112"/>
      <c r="NKE11" s="112"/>
      <c r="NKF11" s="112"/>
      <c r="NKG11" s="112"/>
      <c r="NKH11" s="112"/>
      <c r="NKI11" s="112"/>
      <c r="NKJ11" s="112"/>
      <c r="NKK11" s="112"/>
      <c r="NKL11" s="112"/>
      <c r="NKM11" s="112"/>
      <c r="NKN11" s="112"/>
      <c r="NKO11" s="112"/>
      <c r="NKP11" s="112"/>
      <c r="NKQ11" s="112"/>
      <c r="NKR11" s="112"/>
      <c r="NKS11" s="112"/>
      <c r="NKT11" s="112"/>
      <c r="NKU11" s="112"/>
      <c r="NKV11" s="112"/>
      <c r="NKW11" s="112"/>
      <c r="NKX11" s="112"/>
      <c r="NKY11" s="112"/>
      <c r="NKZ11" s="112"/>
      <c r="NLA11" s="112"/>
      <c r="NLB11" s="112"/>
      <c r="NLC11" s="112"/>
      <c r="NLD11" s="112"/>
      <c r="NLE11" s="112"/>
      <c r="NLF11" s="112"/>
      <c r="NLG11" s="112"/>
      <c r="NLH11" s="112"/>
      <c r="NLI11" s="112"/>
      <c r="NLJ11" s="112"/>
      <c r="NLK11" s="112"/>
      <c r="NLL11" s="112"/>
      <c r="NLM11" s="112"/>
      <c r="NLN11" s="112"/>
      <c r="NLO11" s="112"/>
      <c r="NLP11" s="112"/>
      <c r="NLQ11" s="112"/>
      <c r="NLR11" s="112"/>
      <c r="NLS11" s="112"/>
      <c r="NLT11" s="112"/>
      <c r="NLU11" s="112"/>
      <c r="NLV11" s="112"/>
      <c r="NLW11" s="112"/>
      <c r="NLX11" s="112"/>
      <c r="NLY11" s="112"/>
      <c r="NLZ11" s="112"/>
      <c r="NMA11" s="112"/>
      <c r="NMB11" s="112"/>
      <c r="NMC11" s="112"/>
      <c r="NMD11" s="112"/>
      <c r="NME11" s="112"/>
      <c r="NMF11" s="112"/>
      <c r="NMG11" s="112"/>
      <c r="NMH11" s="112"/>
      <c r="NMI11" s="112"/>
      <c r="NMJ11" s="112"/>
      <c r="NMK11" s="112"/>
      <c r="NML11" s="112"/>
      <c r="NMM11" s="112"/>
      <c r="NMN11" s="112"/>
      <c r="NMO11" s="112"/>
      <c r="NMP11" s="112"/>
      <c r="NMQ11" s="112"/>
      <c r="NMR11" s="112"/>
      <c r="NMS11" s="112"/>
      <c r="NMT11" s="112"/>
      <c r="NMU11" s="112"/>
      <c r="NMV11" s="112"/>
      <c r="NMW11" s="112"/>
      <c r="NMX11" s="112"/>
      <c r="NMY11" s="112"/>
      <c r="NMZ11" s="112"/>
      <c r="NNA11" s="112"/>
      <c r="NNB11" s="112"/>
      <c r="NNC11" s="112"/>
      <c r="NND11" s="112"/>
      <c r="NNE11" s="112"/>
      <c r="NNF11" s="112"/>
      <c r="NNG11" s="112"/>
      <c r="NNH11" s="112"/>
      <c r="NNI11" s="112"/>
      <c r="NNJ11" s="112"/>
      <c r="NNK11" s="112"/>
      <c r="NNL11" s="112"/>
      <c r="NNM11" s="112"/>
      <c r="NNN11" s="112"/>
      <c r="NNO11" s="112"/>
      <c r="NNP11" s="112"/>
      <c r="NNQ11" s="112"/>
      <c r="NNR11" s="112"/>
      <c r="NNS11" s="112"/>
      <c r="NNT11" s="112"/>
      <c r="NNU11" s="112"/>
      <c r="NNV11" s="112"/>
      <c r="NNW11" s="112"/>
      <c r="NNX11" s="112"/>
      <c r="NNY11" s="112"/>
      <c r="NNZ11" s="112"/>
      <c r="NOA11" s="112"/>
      <c r="NOB11" s="112"/>
      <c r="NOC11" s="112"/>
      <c r="NOD11" s="112"/>
      <c r="NOE11" s="112"/>
      <c r="NOF11" s="112"/>
      <c r="NOG11" s="112"/>
      <c r="NOH11" s="112"/>
      <c r="NOI11" s="112"/>
      <c r="NOJ11" s="112"/>
      <c r="NOK11" s="112"/>
      <c r="NOL11" s="112"/>
      <c r="NOM11" s="112"/>
      <c r="NON11" s="112"/>
      <c r="NOO11" s="112"/>
      <c r="NOP11" s="112"/>
      <c r="NOQ11" s="112"/>
      <c r="NOR11" s="112"/>
      <c r="NOS11" s="112"/>
      <c r="NOT11" s="112"/>
      <c r="NOU11" s="112"/>
      <c r="NOV11" s="112"/>
      <c r="NOW11" s="112"/>
      <c r="NOX11" s="112"/>
      <c r="NOY11" s="112"/>
      <c r="NOZ11" s="112"/>
      <c r="NPA11" s="112"/>
      <c r="NPB11" s="112"/>
      <c r="NPC11" s="112"/>
      <c r="NPD11" s="112"/>
      <c r="NPE11" s="112"/>
      <c r="NPF11" s="112"/>
      <c r="NPG11" s="112"/>
      <c r="NPH11" s="112"/>
      <c r="NPI11" s="112"/>
      <c r="NPJ11" s="112"/>
      <c r="NPK11" s="112"/>
      <c r="NPL11" s="112"/>
      <c r="NPM11" s="112"/>
      <c r="NPN11" s="112"/>
      <c r="NPO11" s="112"/>
      <c r="NPP11" s="112"/>
      <c r="NPQ11" s="112"/>
      <c r="NPR11" s="112"/>
      <c r="NPS11" s="112"/>
      <c r="NPT11" s="112"/>
      <c r="NPU11" s="112"/>
      <c r="NPV11" s="112"/>
      <c r="NPW11" s="112"/>
      <c r="NPX11" s="112"/>
      <c r="NPY11" s="112"/>
      <c r="NPZ11" s="112"/>
      <c r="NQA11" s="112"/>
      <c r="NQB11" s="112"/>
      <c r="NQC11" s="112"/>
      <c r="NQD11" s="112"/>
      <c r="NQE11" s="112"/>
      <c r="NQF11" s="112"/>
      <c r="NQG11" s="112"/>
      <c r="NQH11" s="112"/>
      <c r="NQI11" s="112"/>
      <c r="NQJ11" s="112"/>
      <c r="NQK11" s="112"/>
      <c r="NQL11" s="112"/>
      <c r="NQM11" s="112"/>
      <c r="NQN11" s="112"/>
      <c r="NQO11" s="112"/>
      <c r="NQP11" s="112"/>
      <c r="NQQ11" s="112"/>
      <c r="NQR11" s="112"/>
      <c r="NQS11" s="112"/>
      <c r="NQT11" s="112"/>
      <c r="NQU11" s="112"/>
      <c r="NQV11" s="112"/>
      <c r="NQW11" s="112"/>
      <c r="NQX11" s="112"/>
      <c r="NQY11" s="112"/>
      <c r="NQZ11" s="112"/>
      <c r="NRA11" s="112"/>
      <c r="NRB11" s="112"/>
      <c r="NRC11" s="112"/>
      <c r="NRD11" s="112"/>
      <c r="NRE11" s="112"/>
      <c r="NRF11" s="112"/>
      <c r="NRG11" s="112"/>
      <c r="NRH11" s="112"/>
      <c r="NRI11" s="112"/>
      <c r="NRJ11" s="112"/>
      <c r="NRK11" s="112"/>
      <c r="NRL11" s="112"/>
      <c r="NRM11" s="112"/>
      <c r="NRN11" s="112"/>
      <c r="NRO11" s="112"/>
      <c r="NRP11" s="112"/>
      <c r="NRQ11" s="112"/>
      <c r="NRR11" s="112"/>
      <c r="NRS11" s="112"/>
      <c r="NRT11" s="112"/>
      <c r="NRU11" s="112"/>
      <c r="NRV11" s="112"/>
      <c r="NRW11" s="112"/>
      <c r="NRX11" s="112"/>
      <c r="NRY11" s="112"/>
      <c r="NRZ11" s="112"/>
      <c r="NSA11" s="112"/>
      <c r="NSB11" s="112"/>
      <c r="NSC11" s="112"/>
      <c r="NSD11" s="112"/>
      <c r="NSE11" s="112"/>
      <c r="NSF11" s="112"/>
      <c r="NSG11" s="112"/>
      <c r="NSH11" s="112"/>
      <c r="NSI11" s="112"/>
      <c r="NSJ11" s="112"/>
      <c r="NSK11" s="112"/>
      <c r="NSL11" s="112"/>
      <c r="NSM11" s="112"/>
      <c r="NSN11" s="112"/>
      <c r="NSO11" s="112"/>
      <c r="NSP11" s="112"/>
      <c r="NSQ11" s="112"/>
      <c r="NSR11" s="112"/>
      <c r="NSS11" s="112"/>
      <c r="NST11" s="112"/>
      <c r="NSU11" s="112"/>
      <c r="NSV11" s="112"/>
      <c r="NSW11" s="112"/>
      <c r="NSX11" s="112"/>
      <c r="NSY11" s="112"/>
      <c r="NSZ11" s="112"/>
      <c r="NTA11" s="112"/>
      <c r="NTB11" s="112"/>
      <c r="NTC11" s="112"/>
      <c r="NTD11" s="112"/>
      <c r="NTE11" s="112"/>
      <c r="NTF11" s="112"/>
      <c r="NTG11" s="112"/>
      <c r="NTH11" s="112"/>
      <c r="NTI11" s="112"/>
      <c r="NTJ11" s="112"/>
      <c r="NTK11" s="112"/>
      <c r="NTL11" s="112"/>
      <c r="NTM11" s="112"/>
      <c r="NTN11" s="112"/>
      <c r="NTO11" s="112"/>
      <c r="NTP11" s="112"/>
      <c r="NTQ11" s="112"/>
      <c r="NTR11" s="112"/>
      <c r="NTS11" s="112"/>
      <c r="NTT11" s="112"/>
      <c r="NTU11" s="112"/>
      <c r="NTV11" s="112"/>
      <c r="NTW11" s="112"/>
      <c r="NTX11" s="112"/>
      <c r="NTY11" s="112"/>
      <c r="NTZ11" s="112"/>
      <c r="NUA11" s="112"/>
      <c r="NUB11" s="112"/>
      <c r="NUC11" s="112"/>
      <c r="NUD11" s="112"/>
      <c r="NUE11" s="112"/>
      <c r="NUF11" s="112"/>
      <c r="NUG11" s="112"/>
      <c r="NUH11" s="112"/>
      <c r="NUI11" s="112"/>
      <c r="NUJ11" s="112"/>
      <c r="NUK11" s="112"/>
      <c r="NUL11" s="112"/>
      <c r="NUM11" s="112"/>
      <c r="NUN11" s="112"/>
      <c r="NUO11" s="112"/>
      <c r="NUP11" s="112"/>
      <c r="NUQ11" s="112"/>
      <c r="NUR11" s="112"/>
      <c r="NUS11" s="112"/>
      <c r="NUT11" s="112"/>
      <c r="NUU11" s="112"/>
      <c r="NUV11" s="112"/>
      <c r="NUW11" s="112"/>
      <c r="NUX11" s="112"/>
      <c r="NUY11" s="112"/>
      <c r="NUZ11" s="112"/>
      <c r="NVA11" s="112"/>
      <c r="NVB11" s="112"/>
      <c r="NVC11" s="112"/>
      <c r="NVD11" s="112"/>
      <c r="NVE11" s="112"/>
      <c r="NVF11" s="112"/>
      <c r="NVG11" s="112"/>
      <c r="NVH11" s="112"/>
      <c r="NVI11" s="112"/>
      <c r="NVJ11" s="112"/>
      <c r="NVK11" s="112"/>
      <c r="NVL11" s="112"/>
      <c r="NVM11" s="112"/>
      <c r="NVN11" s="112"/>
      <c r="NVO11" s="112"/>
      <c r="NVP11" s="112"/>
      <c r="NVQ11" s="112"/>
      <c r="NVR11" s="112"/>
      <c r="NVS11" s="112"/>
      <c r="NVT11" s="112"/>
      <c r="NVU11" s="112"/>
      <c r="NVV11" s="112"/>
      <c r="NVW11" s="112"/>
      <c r="NVX11" s="112"/>
      <c r="NVY11" s="112"/>
      <c r="NVZ11" s="112"/>
      <c r="NWA11" s="112"/>
      <c r="NWB11" s="112"/>
      <c r="NWC11" s="112"/>
      <c r="NWD11" s="112"/>
      <c r="NWE11" s="112"/>
      <c r="NWF11" s="112"/>
      <c r="NWG11" s="112"/>
      <c r="NWH11" s="112"/>
      <c r="NWI11" s="112"/>
      <c r="NWJ11" s="112"/>
      <c r="NWK11" s="112"/>
      <c r="NWL11" s="112"/>
      <c r="NWM11" s="112"/>
      <c r="NWN11" s="112"/>
      <c r="NWO11" s="112"/>
      <c r="NWP11" s="112"/>
      <c r="NWQ11" s="112"/>
      <c r="NWR11" s="112"/>
      <c r="NWS11" s="112"/>
      <c r="NWT11" s="112"/>
      <c r="NWU11" s="112"/>
      <c r="NWV11" s="112"/>
      <c r="NWW11" s="112"/>
      <c r="NWX11" s="112"/>
      <c r="NWY11" s="112"/>
      <c r="NWZ11" s="112"/>
      <c r="NXA11" s="112"/>
      <c r="NXB11" s="112"/>
      <c r="NXC11" s="112"/>
      <c r="NXD11" s="112"/>
      <c r="NXE11" s="112"/>
      <c r="NXF11" s="112"/>
      <c r="NXG11" s="112"/>
      <c r="NXH11" s="112"/>
      <c r="NXI11" s="112"/>
      <c r="NXJ11" s="112"/>
      <c r="NXK11" s="112"/>
      <c r="NXL11" s="112"/>
      <c r="NXM11" s="112"/>
      <c r="NXN11" s="112"/>
      <c r="NXO11" s="112"/>
      <c r="NXP11" s="112"/>
      <c r="NXQ11" s="112"/>
      <c r="NXR11" s="112"/>
      <c r="NXS11" s="112"/>
      <c r="NXT11" s="112"/>
      <c r="NXU11" s="112"/>
      <c r="NXV11" s="112"/>
      <c r="NXW11" s="112"/>
      <c r="NXX11" s="112"/>
      <c r="NXY11" s="112"/>
      <c r="NXZ11" s="112"/>
      <c r="NYA11" s="112"/>
      <c r="NYB11" s="112"/>
      <c r="NYC11" s="112"/>
      <c r="NYD11" s="112"/>
      <c r="NYE11" s="112"/>
      <c r="NYF11" s="112"/>
      <c r="NYG11" s="112"/>
      <c r="NYH11" s="112"/>
      <c r="NYI11" s="112"/>
      <c r="NYJ11" s="112"/>
      <c r="NYK11" s="112"/>
      <c r="NYL11" s="112"/>
      <c r="NYM11" s="112"/>
      <c r="NYN11" s="112"/>
      <c r="NYO11" s="112"/>
      <c r="NYP11" s="112"/>
      <c r="NYQ11" s="112"/>
      <c r="NYR11" s="112"/>
      <c r="NYS11" s="112"/>
      <c r="NYT11" s="112"/>
      <c r="NYU11" s="112"/>
      <c r="NYV11" s="112"/>
      <c r="NYW11" s="112"/>
      <c r="NYX11" s="112"/>
      <c r="NYY11" s="112"/>
      <c r="NYZ11" s="112"/>
      <c r="NZA11" s="112"/>
      <c r="NZB11" s="112"/>
      <c r="NZC11" s="112"/>
      <c r="NZD11" s="112"/>
      <c r="NZE11" s="112"/>
      <c r="NZF11" s="112"/>
      <c r="NZG11" s="112"/>
      <c r="NZH11" s="112"/>
      <c r="NZI11" s="112"/>
      <c r="NZJ11" s="112"/>
      <c r="NZK11" s="112"/>
      <c r="NZL11" s="112"/>
      <c r="NZM11" s="112"/>
      <c r="NZN11" s="112"/>
      <c r="NZO11" s="112"/>
      <c r="NZP11" s="112"/>
      <c r="NZQ11" s="112"/>
      <c r="NZR11" s="112"/>
      <c r="NZS11" s="112"/>
      <c r="NZT11" s="112"/>
      <c r="NZU11" s="112"/>
      <c r="NZV11" s="112"/>
      <c r="NZW11" s="112"/>
      <c r="NZX11" s="112"/>
      <c r="NZY11" s="112"/>
      <c r="NZZ11" s="112"/>
      <c r="OAA11" s="112"/>
      <c r="OAB11" s="112"/>
      <c r="OAC11" s="112"/>
      <c r="OAD11" s="112"/>
      <c r="OAE11" s="112"/>
      <c r="OAF11" s="112"/>
      <c r="OAG11" s="112"/>
      <c r="OAH11" s="112"/>
      <c r="OAI11" s="112"/>
      <c r="OAJ11" s="112"/>
      <c r="OAK11" s="112"/>
      <c r="OAL11" s="112"/>
      <c r="OAM11" s="112"/>
      <c r="OAN11" s="112"/>
      <c r="OAO11" s="112"/>
      <c r="OAP11" s="112"/>
      <c r="OAQ11" s="112"/>
      <c r="OAR11" s="112"/>
      <c r="OAS11" s="112"/>
      <c r="OAT11" s="112"/>
      <c r="OAU11" s="112"/>
      <c r="OAV11" s="112"/>
      <c r="OAW11" s="112"/>
      <c r="OAX11" s="112"/>
      <c r="OAY11" s="112"/>
      <c r="OAZ11" s="112"/>
      <c r="OBA11" s="112"/>
      <c r="OBB11" s="112"/>
      <c r="OBC11" s="112"/>
      <c r="OBD11" s="112"/>
      <c r="OBE11" s="112"/>
      <c r="OBF11" s="112"/>
      <c r="OBG11" s="112"/>
      <c r="OBH11" s="112"/>
      <c r="OBI11" s="112"/>
      <c r="OBJ11" s="112"/>
      <c r="OBK11" s="112"/>
      <c r="OBL11" s="112"/>
      <c r="OBM11" s="112"/>
      <c r="OBN11" s="112"/>
      <c r="OBO11" s="112"/>
      <c r="OBP11" s="112"/>
      <c r="OBQ11" s="112"/>
      <c r="OBR11" s="112"/>
      <c r="OBS11" s="112"/>
      <c r="OBT11" s="112"/>
      <c r="OBU11" s="112"/>
      <c r="OBV11" s="112"/>
      <c r="OBW11" s="112"/>
      <c r="OBX11" s="112"/>
      <c r="OBY11" s="112"/>
      <c r="OBZ11" s="112"/>
      <c r="OCA11" s="112"/>
      <c r="OCB11" s="112"/>
      <c r="OCC11" s="112"/>
      <c r="OCD11" s="112"/>
      <c r="OCE11" s="112"/>
      <c r="OCF11" s="112"/>
      <c r="OCG11" s="112"/>
      <c r="OCH11" s="112"/>
      <c r="OCI11" s="112"/>
      <c r="OCJ11" s="112"/>
      <c r="OCK11" s="112"/>
      <c r="OCL11" s="112"/>
      <c r="OCM11" s="112"/>
      <c r="OCN11" s="112"/>
      <c r="OCO11" s="112"/>
      <c r="OCP11" s="112"/>
      <c r="OCQ11" s="112"/>
      <c r="OCR11" s="112"/>
      <c r="OCS11" s="112"/>
      <c r="OCT11" s="112"/>
      <c r="OCU11" s="112"/>
      <c r="OCV11" s="112"/>
      <c r="OCW11" s="112"/>
      <c r="OCX11" s="112"/>
      <c r="OCY11" s="112"/>
      <c r="OCZ11" s="112"/>
      <c r="ODA11" s="112"/>
      <c r="ODB11" s="112"/>
      <c r="ODC11" s="112"/>
      <c r="ODD11" s="112"/>
      <c r="ODE11" s="112"/>
      <c r="ODF11" s="112"/>
      <c r="ODG11" s="112"/>
      <c r="ODH11" s="112"/>
      <c r="ODI11" s="112"/>
      <c r="ODJ11" s="112"/>
      <c r="ODK11" s="112"/>
      <c r="ODL11" s="112"/>
      <c r="ODM11" s="112"/>
      <c r="ODN11" s="112"/>
      <c r="ODO11" s="112"/>
      <c r="ODP11" s="112"/>
      <c r="ODQ11" s="112"/>
      <c r="ODR11" s="112"/>
      <c r="ODS11" s="112"/>
      <c r="ODT11" s="112"/>
      <c r="ODU11" s="112"/>
      <c r="ODV11" s="112"/>
      <c r="ODW11" s="112"/>
      <c r="ODX11" s="112"/>
      <c r="ODY11" s="112"/>
      <c r="ODZ11" s="112"/>
      <c r="OEA11" s="112"/>
      <c r="OEB11" s="112"/>
      <c r="OEC11" s="112"/>
      <c r="OED11" s="112"/>
      <c r="OEE11" s="112"/>
      <c r="OEF11" s="112"/>
      <c r="OEG11" s="112"/>
      <c r="OEH11" s="112"/>
      <c r="OEI11" s="112"/>
      <c r="OEJ11" s="112"/>
      <c r="OEK11" s="112"/>
      <c r="OEL11" s="112"/>
      <c r="OEM11" s="112"/>
      <c r="OEN11" s="112"/>
      <c r="OEO11" s="112"/>
      <c r="OEP11" s="112"/>
      <c r="OEQ11" s="112"/>
      <c r="OER11" s="112"/>
      <c r="OES11" s="112"/>
      <c r="OET11" s="112"/>
      <c r="OEU11" s="112"/>
      <c r="OEV11" s="112"/>
      <c r="OEW11" s="112"/>
      <c r="OEX11" s="112"/>
      <c r="OEY11" s="112"/>
      <c r="OEZ11" s="112"/>
      <c r="OFA11" s="112"/>
      <c r="OFB11" s="112"/>
      <c r="OFC11" s="112"/>
      <c r="OFD11" s="112"/>
      <c r="OFE11" s="112"/>
      <c r="OFF11" s="112"/>
      <c r="OFG11" s="112"/>
      <c r="OFH11" s="112"/>
      <c r="OFI11" s="112"/>
      <c r="OFJ11" s="112"/>
      <c r="OFK11" s="112"/>
      <c r="OFL11" s="112"/>
      <c r="OFM11" s="112"/>
      <c r="OFN11" s="112"/>
      <c r="OFO11" s="112"/>
      <c r="OFP11" s="112"/>
      <c r="OFQ11" s="112"/>
      <c r="OFR11" s="112"/>
      <c r="OFS11" s="112"/>
      <c r="OFT11" s="112"/>
      <c r="OFU11" s="112"/>
      <c r="OFV11" s="112"/>
      <c r="OFW11" s="112"/>
      <c r="OFX11" s="112"/>
      <c r="OFY11" s="112"/>
      <c r="OFZ11" s="112"/>
      <c r="OGA11" s="112"/>
      <c r="OGB11" s="112"/>
      <c r="OGC11" s="112"/>
      <c r="OGD11" s="112"/>
      <c r="OGE11" s="112"/>
      <c r="OGF11" s="112"/>
      <c r="OGG11" s="112"/>
      <c r="OGH11" s="112"/>
      <c r="OGI11" s="112"/>
      <c r="OGJ11" s="112"/>
      <c r="OGK11" s="112"/>
      <c r="OGL11" s="112"/>
      <c r="OGM11" s="112"/>
      <c r="OGN11" s="112"/>
      <c r="OGO11" s="112"/>
      <c r="OGP11" s="112"/>
      <c r="OGQ11" s="112"/>
      <c r="OGR11" s="112"/>
      <c r="OGS11" s="112"/>
      <c r="OGT11" s="112"/>
      <c r="OGU11" s="112"/>
      <c r="OGV11" s="112"/>
      <c r="OGW11" s="112"/>
      <c r="OGX11" s="112"/>
      <c r="OGY11" s="112"/>
      <c r="OGZ11" s="112"/>
      <c r="OHA11" s="112"/>
      <c r="OHB11" s="112"/>
      <c r="OHC11" s="112"/>
      <c r="OHD11" s="112"/>
      <c r="OHE11" s="112"/>
      <c r="OHF11" s="112"/>
      <c r="OHG11" s="112"/>
      <c r="OHH11" s="112"/>
      <c r="OHI11" s="112"/>
      <c r="OHJ11" s="112"/>
      <c r="OHK11" s="112"/>
      <c r="OHL11" s="112"/>
      <c r="OHM11" s="112"/>
      <c r="OHN11" s="112"/>
      <c r="OHO11" s="112"/>
      <c r="OHP11" s="112"/>
      <c r="OHQ11" s="112"/>
      <c r="OHR11" s="112"/>
      <c r="OHS11" s="112"/>
      <c r="OHT11" s="112"/>
      <c r="OHU11" s="112"/>
      <c r="OHV11" s="112"/>
      <c r="OHW11" s="112"/>
      <c r="OHX11" s="112"/>
      <c r="OHY11" s="112"/>
      <c r="OHZ11" s="112"/>
      <c r="OIA11" s="112"/>
      <c r="OIB11" s="112"/>
      <c r="OIC11" s="112"/>
      <c r="OID11" s="112"/>
      <c r="OIE11" s="112"/>
      <c r="OIF11" s="112"/>
      <c r="OIG11" s="112"/>
      <c r="OIH11" s="112"/>
      <c r="OII11" s="112"/>
      <c r="OIJ11" s="112"/>
      <c r="OIK11" s="112"/>
      <c r="OIL11" s="112"/>
      <c r="OIM11" s="112"/>
      <c r="OIN11" s="112"/>
      <c r="OIO11" s="112"/>
      <c r="OIP11" s="112"/>
      <c r="OIQ11" s="112"/>
      <c r="OIR11" s="112"/>
      <c r="OIS11" s="112"/>
      <c r="OIT11" s="112"/>
      <c r="OIU11" s="112"/>
      <c r="OIV11" s="112"/>
      <c r="OIW11" s="112"/>
      <c r="OIX11" s="112"/>
      <c r="OIY11" s="112"/>
      <c r="OIZ11" s="112"/>
      <c r="OJA11" s="112"/>
      <c r="OJB11" s="112"/>
      <c r="OJC11" s="112"/>
      <c r="OJD11" s="112"/>
      <c r="OJE11" s="112"/>
      <c r="OJF11" s="112"/>
      <c r="OJG11" s="112"/>
      <c r="OJH11" s="112"/>
      <c r="OJI11" s="112"/>
      <c r="OJJ11" s="112"/>
      <c r="OJK11" s="112"/>
      <c r="OJL11" s="112"/>
      <c r="OJM11" s="112"/>
      <c r="OJN11" s="112"/>
      <c r="OJO11" s="112"/>
      <c r="OJP11" s="112"/>
      <c r="OJQ11" s="112"/>
      <c r="OJR11" s="112"/>
      <c r="OJS11" s="112"/>
      <c r="OJT11" s="112"/>
      <c r="OJU11" s="112"/>
      <c r="OJV11" s="112"/>
      <c r="OJW11" s="112"/>
      <c r="OJX11" s="112"/>
      <c r="OJY11" s="112"/>
      <c r="OJZ11" s="112"/>
      <c r="OKA11" s="112"/>
      <c r="OKB11" s="112"/>
      <c r="OKC11" s="112"/>
      <c r="OKD11" s="112"/>
      <c r="OKE11" s="112"/>
      <c r="OKF11" s="112"/>
      <c r="OKG11" s="112"/>
      <c r="OKH11" s="112"/>
      <c r="OKI11" s="112"/>
      <c r="OKJ11" s="112"/>
      <c r="OKK11" s="112"/>
      <c r="OKL11" s="112"/>
      <c r="OKM11" s="112"/>
      <c r="OKN11" s="112"/>
      <c r="OKO11" s="112"/>
      <c r="OKP11" s="112"/>
      <c r="OKQ11" s="112"/>
      <c r="OKR11" s="112"/>
      <c r="OKS11" s="112"/>
      <c r="OKT11" s="112"/>
      <c r="OKU11" s="112"/>
      <c r="OKV11" s="112"/>
      <c r="OKW11" s="112"/>
      <c r="OKX11" s="112"/>
      <c r="OKY11" s="112"/>
      <c r="OKZ11" s="112"/>
      <c r="OLA11" s="112"/>
      <c r="OLB11" s="112"/>
      <c r="OLC11" s="112"/>
      <c r="OLD11" s="112"/>
      <c r="OLE11" s="112"/>
      <c r="OLF11" s="112"/>
      <c r="OLG11" s="112"/>
      <c r="OLH11" s="112"/>
      <c r="OLI11" s="112"/>
      <c r="OLJ11" s="112"/>
      <c r="OLK11" s="112"/>
      <c r="OLL11" s="112"/>
      <c r="OLM11" s="112"/>
      <c r="OLN11" s="112"/>
      <c r="OLO11" s="112"/>
      <c r="OLP11" s="112"/>
      <c r="OLQ11" s="112"/>
      <c r="OLR11" s="112"/>
      <c r="OLS11" s="112"/>
      <c r="OLT11" s="112"/>
      <c r="OLU11" s="112"/>
      <c r="OLV11" s="112"/>
      <c r="OLW11" s="112"/>
      <c r="OLX11" s="112"/>
      <c r="OLY11" s="112"/>
      <c r="OLZ11" s="112"/>
      <c r="OMA11" s="112"/>
      <c r="OMB11" s="112"/>
      <c r="OMC11" s="112"/>
      <c r="OMD11" s="112"/>
      <c r="OME11" s="112"/>
      <c r="OMF11" s="112"/>
      <c r="OMG11" s="112"/>
      <c r="OMH11" s="112"/>
      <c r="OMI11" s="112"/>
      <c r="OMJ11" s="112"/>
      <c r="OMK11" s="112"/>
      <c r="OML11" s="112"/>
      <c r="OMM11" s="112"/>
      <c r="OMN11" s="112"/>
      <c r="OMO11" s="112"/>
      <c r="OMP11" s="112"/>
      <c r="OMQ11" s="112"/>
      <c r="OMR11" s="112"/>
      <c r="OMS11" s="112"/>
      <c r="OMT11" s="112"/>
      <c r="OMU11" s="112"/>
      <c r="OMV11" s="112"/>
      <c r="OMW11" s="112"/>
      <c r="OMX11" s="112"/>
      <c r="OMY11" s="112"/>
      <c r="OMZ11" s="112"/>
      <c r="ONA11" s="112"/>
      <c r="ONB11" s="112"/>
      <c r="ONC11" s="112"/>
      <c r="OND11" s="112"/>
      <c r="ONE11" s="112"/>
      <c r="ONF11" s="112"/>
      <c r="ONG11" s="112"/>
      <c r="ONH11" s="112"/>
      <c r="ONI11" s="112"/>
      <c r="ONJ11" s="112"/>
      <c r="ONK11" s="112"/>
      <c r="ONL11" s="112"/>
      <c r="ONM11" s="112"/>
      <c r="ONN11" s="112"/>
      <c r="ONO11" s="112"/>
      <c r="ONP11" s="112"/>
      <c r="ONQ11" s="112"/>
      <c r="ONR11" s="112"/>
      <c r="ONS11" s="112"/>
      <c r="ONT11" s="112"/>
      <c r="ONU11" s="112"/>
      <c r="ONV11" s="112"/>
      <c r="ONW11" s="112"/>
      <c r="ONX11" s="112"/>
      <c r="ONY11" s="112"/>
      <c r="ONZ11" s="112"/>
      <c r="OOA11" s="112"/>
      <c r="OOB11" s="112"/>
      <c r="OOC11" s="112"/>
      <c r="OOD11" s="112"/>
      <c r="OOE11" s="112"/>
      <c r="OOF11" s="112"/>
      <c r="OOG11" s="112"/>
      <c r="OOH11" s="112"/>
      <c r="OOI11" s="112"/>
      <c r="OOJ11" s="112"/>
      <c r="OOK11" s="112"/>
      <c r="OOL11" s="112"/>
      <c r="OOM11" s="112"/>
      <c r="OON11" s="112"/>
      <c r="OOO11" s="112"/>
      <c r="OOP11" s="112"/>
      <c r="OOQ11" s="112"/>
      <c r="OOR11" s="112"/>
      <c r="OOS11" s="112"/>
      <c r="OOT11" s="112"/>
      <c r="OOU11" s="112"/>
      <c r="OOV11" s="112"/>
      <c r="OOW11" s="112"/>
      <c r="OOX11" s="112"/>
      <c r="OOY11" s="112"/>
      <c r="OOZ11" s="112"/>
      <c r="OPA11" s="112"/>
      <c r="OPB11" s="112"/>
      <c r="OPC11" s="112"/>
      <c r="OPD11" s="112"/>
      <c r="OPE11" s="112"/>
      <c r="OPF11" s="112"/>
      <c r="OPG11" s="112"/>
      <c r="OPH11" s="112"/>
      <c r="OPI11" s="112"/>
      <c r="OPJ11" s="112"/>
      <c r="OPK11" s="112"/>
      <c r="OPL11" s="112"/>
      <c r="OPM11" s="112"/>
      <c r="OPN11" s="112"/>
      <c r="OPO11" s="112"/>
      <c r="OPP11" s="112"/>
      <c r="OPQ11" s="112"/>
      <c r="OPR11" s="112"/>
      <c r="OPS11" s="112"/>
      <c r="OPT11" s="112"/>
      <c r="OPU11" s="112"/>
      <c r="OPV11" s="112"/>
      <c r="OPW11" s="112"/>
      <c r="OPX11" s="112"/>
      <c r="OPY11" s="112"/>
      <c r="OPZ11" s="112"/>
      <c r="OQA11" s="112"/>
      <c r="OQB11" s="112"/>
      <c r="OQC11" s="112"/>
      <c r="OQD11" s="112"/>
      <c r="OQE11" s="112"/>
      <c r="OQF11" s="112"/>
      <c r="OQG11" s="112"/>
      <c r="OQH11" s="112"/>
      <c r="OQI11" s="112"/>
      <c r="OQJ11" s="112"/>
      <c r="OQK11" s="112"/>
      <c r="OQL11" s="112"/>
      <c r="OQM11" s="112"/>
      <c r="OQN11" s="112"/>
      <c r="OQO11" s="112"/>
      <c r="OQP11" s="112"/>
      <c r="OQQ11" s="112"/>
      <c r="OQR11" s="112"/>
      <c r="OQS11" s="112"/>
      <c r="OQT11" s="112"/>
      <c r="OQU11" s="112"/>
      <c r="OQV11" s="112"/>
      <c r="OQW11" s="112"/>
      <c r="OQX11" s="112"/>
      <c r="OQY11" s="112"/>
      <c r="OQZ11" s="112"/>
      <c r="ORA11" s="112"/>
      <c r="ORB11" s="112"/>
      <c r="ORC11" s="112"/>
      <c r="ORD11" s="112"/>
      <c r="ORE11" s="112"/>
      <c r="ORF11" s="112"/>
      <c r="ORG11" s="112"/>
      <c r="ORH11" s="112"/>
      <c r="ORI11" s="112"/>
      <c r="ORJ11" s="112"/>
      <c r="ORK11" s="112"/>
      <c r="ORL11" s="112"/>
      <c r="ORM11" s="112"/>
      <c r="ORN11" s="112"/>
      <c r="ORO11" s="112"/>
      <c r="ORP11" s="112"/>
      <c r="ORQ11" s="112"/>
      <c r="ORR11" s="112"/>
      <c r="ORS11" s="112"/>
      <c r="ORT11" s="112"/>
      <c r="ORU11" s="112"/>
      <c r="ORV11" s="112"/>
      <c r="ORW11" s="112"/>
      <c r="ORX11" s="112"/>
      <c r="ORY11" s="112"/>
      <c r="ORZ11" s="112"/>
      <c r="OSA11" s="112"/>
      <c r="OSB11" s="112"/>
      <c r="OSC11" s="112"/>
      <c r="OSD11" s="112"/>
      <c r="OSE11" s="112"/>
      <c r="OSF11" s="112"/>
      <c r="OSG11" s="112"/>
      <c r="OSH11" s="112"/>
      <c r="OSI11" s="112"/>
      <c r="OSJ11" s="112"/>
      <c r="OSK11" s="112"/>
      <c r="OSL11" s="112"/>
      <c r="OSM11" s="112"/>
      <c r="OSN11" s="112"/>
      <c r="OSO11" s="112"/>
      <c r="OSP11" s="112"/>
      <c r="OSQ11" s="112"/>
      <c r="OSR11" s="112"/>
      <c r="OSS11" s="112"/>
      <c r="OST11" s="112"/>
      <c r="OSU11" s="112"/>
      <c r="OSV11" s="112"/>
      <c r="OSW11" s="112"/>
      <c r="OSX11" s="112"/>
      <c r="OSY11" s="112"/>
      <c r="OSZ11" s="112"/>
      <c r="OTA11" s="112"/>
      <c r="OTB11" s="112"/>
      <c r="OTC11" s="112"/>
      <c r="OTD11" s="112"/>
      <c r="OTE11" s="112"/>
      <c r="OTF11" s="112"/>
      <c r="OTG11" s="112"/>
      <c r="OTH11" s="112"/>
      <c r="OTI11" s="112"/>
      <c r="OTJ11" s="112"/>
      <c r="OTK11" s="112"/>
      <c r="OTL11" s="112"/>
      <c r="OTM11" s="112"/>
      <c r="OTN11" s="112"/>
      <c r="OTO11" s="112"/>
      <c r="OTP11" s="112"/>
      <c r="OTQ11" s="112"/>
      <c r="OTR11" s="112"/>
      <c r="OTS11" s="112"/>
      <c r="OTT11" s="112"/>
      <c r="OTU11" s="112"/>
      <c r="OTV11" s="112"/>
      <c r="OTW11" s="112"/>
      <c r="OTX11" s="112"/>
      <c r="OTY11" s="112"/>
      <c r="OTZ11" s="112"/>
      <c r="OUA11" s="112"/>
      <c r="OUB11" s="112"/>
      <c r="OUC11" s="112"/>
      <c r="OUD11" s="112"/>
      <c r="OUE11" s="112"/>
      <c r="OUF11" s="112"/>
      <c r="OUG11" s="112"/>
      <c r="OUH11" s="112"/>
      <c r="OUI11" s="112"/>
      <c r="OUJ11" s="112"/>
      <c r="OUK11" s="112"/>
      <c r="OUL11" s="112"/>
      <c r="OUM11" s="112"/>
      <c r="OUN11" s="112"/>
      <c r="OUO11" s="112"/>
      <c r="OUP11" s="112"/>
      <c r="OUQ11" s="112"/>
      <c r="OUR11" s="112"/>
      <c r="OUS11" s="112"/>
      <c r="OUT11" s="112"/>
      <c r="OUU11" s="112"/>
      <c r="OUV11" s="112"/>
      <c r="OUW11" s="112"/>
      <c r="OUX11" s="112"/>
      <c r="OUY11" s="112"/>
      <c r="OUZ11" s="112"/>
      <c r="OVA11" s="112"/>
      <c r="OVB11" s="112"/>
      <c r="OVC11" s="112"/>
      <c r="OVD11" s="112"/>
      <c r="OVE11" s="112"/>
      <c r="OVF11" s="112"/>
      <c r="OVG11" s="112"/>
      <c r="OVH11" s="112"/>
      <c r="OVI11" s="112"/>
      <c r="OVJ11" s="112"/>
      <c r="OVK11" s="112"/>
      <c r="OVL11" s="112"/>
      <c r="OVM11" s="112"/>
      <c r="OVN11" s="112"/>
      <c r="OVO11" s="112"/>
      <c r="OVP11" s="112"/>
      <c r="OVQ11" s="112"/>
      <c r="OVR11" s="112"/>
      <c r="OVS11" s="112"/>
      <c r="OVT11" s="112"/>
      <c r="OVU11" s="112"/>
      <c r="OVV11" s="112"/>
      <c r="OVW11" s="112"/>
      <c r="OVX11" s="112"/>
      <c r="OVY11" s="112"/>
      <c r="OVZ11" s="112"/>
      <c r="OWA11" s="112"/>
      <c r="OWB11" s="112"/>
      <c r="OWC11" s="112"/>
      <c r="OWD11" s="112"/>
      <c r="OWE11" s="112"/>
      <c r="OWF11" s="112"/>
      <c r="OWG11" s="112"/>
      <c r="OWH11" s="112"/>
      <c r="OWI11" s="112"/>
      <c r="OWJ11" s="112"/>
      <c r="OWK11" s="112"/>
      <c r="OWL11" s="112"/>
      <c r="OWM11" s="112"/>
      <c r="OWN11" s="112"/>
      <c r="OWO11" s="112"/>
      <c r="OWP11" s="112"/>
      <c r="OWQ11" s="112"/>
      <c r="OWR11" s="112"/>
      <c r="OWS11" s="112"/>
      <c r="OWT11" s="112"/>
      <c r="OWU11" s="112"/>
      <c r="OWV11" s="112"/>
      <c r="OWW11" s="112"/>
      <c r="OWX11" s="112"/>
      <c r="OWY11" s="112"/>
      <c r="OWZ11" s="112"/>
      <c r="OXA11" s="112"/>
      <c r="OXB11" s="112"/>
      <c r="OXC11" s="112"/>
      <c r="OXD11" s="112"/>
      <c r="OXE11" s="112"/>
      <c r="OXF11" s="112"/>
      <c r="OXG11" s="112"/>
      <c r="OXH11" s="112"/>
      <c r="OXI11" s="112"/>
      <c r="OXJ11" s="112"/>
      <c r="OXK11" s="112"/>
      <c r="OXL11" s="112"/>
      <c r="OXM11" s="112"/>
      <c r="OXN11" s="112"/>
      <c r="OXO11" s="112"/>
      <c r="OXP11" s="112"/>
      <c r="OXQ11" s="112"/>
      <c r="OXR11" s="112"/>
      <c r="OXS11" s="112"/>
      <c r="OXT11" s="112"/>
      <c r="OXU11" s="112"/>
      <c r="OXV11" s="112"/>
      <c r="OXW11" s="112"/>
      <c r="OXX11" s="112"/>
      <c r="OXY11" s="112"/>
      <c r="OXZ11" s="112"/>
      <c r="OYA11" s="112"/>
      <c r="OYB11" s="112"/>
      <c r="OYC11" s="112"/>
      <c r="OYD11" s="112"/>
      <c r="OYE11" s="112"/>
      <c r="OYF11" s="112"/>
      <c r="OYG11" s="112"/>
      <c r="OYH11" s="112"/>
      <c r="OYI11" s="112"/>
      <c r="OYJ11" s="112"/>
      <c r="OYK11" s="112"/>
      <c r="OYL11" s="112"/>
      <c r="OYM11" s="112"/>
      <c r="OYN11" s="112"/>
      <c r="OYO11" s="112"/>
      <c r="OYP11" s="112"/>
      <c r="OYQ11" s="112"/>
      <c r="OYR11" s="112"/>
      <c r="OYS11" s="112"/>
      <c r="OYT11" s="112"/>
      <c r="OYU11" s="112"/>
      <c r="OYV11" s="112"/>
      <c r="OYW11" s="112"/>
      <c r="OYX11" s="112"/>
      <c r="OYY11" s="112"/>
      <c r="OYZ11" s="112"/>
      <c r="OZA11" s="112"/>
      <c r="OZB11" s="112"/>
      <c r="OZC11" s="112"/>
      <c r="OZD11" s="112"/>
      <c r="OZE11" s="112"/>
      <c r="OZF11" s="112"/>
      <c r="OZG11" s="112"/>
      <c r="OZH11" s="112"/>
      <c r="OZI11" s="112"/>
      <c r="OZJ11" s="112"/>
      <c r="OZK11" s="112"/>
      <c r="OZL11" s="112"/>
      <c r="OZM11" s="112"/>
      <c r="OZN11" s="112"/>
      <c r="OZO11" s="112"/>
      <c r="OZP11" s="112"/>
      <c r="OZQ11" s="112"/>
      <c r="OZR11" s="112"/>
      <c r="OZS11" s="112"/>
      <c r="OZT11" s="112"/>
      <c r="OZU11" s="112"/>
      <c r="OZV11" s="112"/>
      <c r="OZW11" s="112"/>
      <c r="OZX11" s="112"/>
      <c r="OZY11" s="112"/>
      <c r="OZZ11" s="112"/>
      <c r="PAA11" s="112"/>
      <c r="PAB11" s="112"/>
      <c r="PAC11" s="112"/>
      <c r="PAD11" s="112"/>
      <c r="PAE11" s="112"/>
      <c r="PAF11" s="112"/>
      <c r="PAG11" s="112"/>
      <c r="PAH11" s="112"/>
      <c r="PAI11" s="112"/>
      <c r="PAJ11" s="112"/>
      <c r="PAK11" s="112"/>
      <c r="PAL11" s="112"/>
      <c r="PAM11" s="112"/>
      <c r="PAN11" s="112"/>
      <c r="PAO11" s="112"/>
      <c r="PAP11" s="112"/>
      <c r="PAQ11" s="112"/>
      <c r="PAR11" s="112"/>
      <c r="PAS11" s="112"/>
      <c r="PAT11" s="112"/>
      <c r="PAU11" s="112"/>
      <c r="PAV11" s="112"/>
      <c r="PAW11" s="112"/>
      <c r="PAX11" s="112"/>
      <c r="PAY11" s="112"/>
      <c r="PAZ11" s="112"/>
      <c r="PBA11" s="112"/>
      <c r="PBB11" s="112"/>
      <c r="PBC11" s="112"/>
      <c r="PBD11" s="112"/>
      <c r="PBE11" s="112"/>
      <c r="PBF11" s="112"/>
      <c r="PBG11" s="112"/>
      <c r="PBH11" s="112"/>
      <c r="PBI11" s="112"/>
      <c r="PBJ11" s="112"/>
      <c r="PBK11" s="112"/>
      <c r="PBL11" s="112"/>
      <c r="PBM11" s="112"/>
      <c r="PBN11" s="112"/>
      <c r="PBO11" s="112"/>
      <c r="PBP11" s="112"/>
      <c r="PBQ11" s="112"/>
      <c r="PBR11" s="112"/>
      <c r="PBS11" s="112"/>
      <c r="PBT11" s="112"/>
      <c r="PBU11" s="112"/>
      <c r="PBV11" s="112"/>
      <c r="PBW11" s="112"/>
      <c r="PBX11" s="112"/>
      <c r="PBY11" s="112"/>
      <c r="PBZ11" s="112"/>
      <c r="PCA11" s="112"/>
      <c r="PCB11" s="112"/>
      <c r="PCC11" s="112"/>
      <c r="PCD11" s="112"/>
      <c r="PCE11" s="112"/>
      <c r="PCF11" s="112"/>
      <c r="PCG11" s="112"/>
      <c r="PCH11" s="112"/>
      <c r="PCI11" s="112"/>
      <c r="PCJ11" s="112"/>
      <c r="PCK11" s="112"/>
      <c r="PCL11" s="112"/>
      <c r="PCM11" s="112"/>
      <c r="PCN11" s="112"/>
      <c r="PCO11" s="112"/>
      <c r="PCP11" s="112"/>
      <c r="PCQ11" s="112"/>
      <c r="PCR11" s="112"/>
      <c r="PCS11" s="112"/>
      <c r="PCT11" s="112"/>
      <c r="PCU11" s="112"/>
      <c r="PCV11" s="112"/>
      <c r="PCW11" s="112"/>
      <c r="PCX11" s="112"/>
      <c r="PCY11" s="112"/>
      <c r="PCZ11" s="112"/>
      <c r="PDA11" s="112"/>
      <c r="PDB11" s="112"/>
      <c r="PDC11" s="112"/>
      <c r="PDD11" s="112"/>
      <c r="PDE11" s="112"/>
      <c r="PDF11" s="112"/>
      <c r="PDG11" s="112"/>
      <c r="PDH11" s="112"/>
      <c r="PDI11" s="112"/>
      <c r="PDJ11" s="112"/>
      <c r="PDK11" s="112"/>
      <c r="PDL11" s="112"/>
      <c r="PDM11" s="112"/>
      <c r="PDN11" s="112"/>
      <c r="PDO11" s="112"/>
      <c r="PDP11" s="112"/>
      <c r="PDQ11" s="112"/>
      <c r="PDR11" s="112"/>
      <c r="PDS11" s="112"/>
      <c r="PDT11" s="112"/>
      <c r="PDU11" s="112"/>
      <c r="PDV11" s="112"/>
      <c r="PDW11" s="112"/>
      <c r="PDX11" s="112"/>
      <c r="PDY11" s="112"/>
      <c r="PDZ11" s="112"/>
      <c r="PEA11" s="112"/>
      <c r="PEB11" s="112"/>
      <c r="PEC11" s="112"/>
      <c r="PED11" s="112"/>
      <c r="PEE11" s="112"/>
      <c r="PEF11" s="112"/>
      <c r="PEG11" s="112"/>
      <c r="PEH11" s="112"/>
      <c r="PEI11" s="112"/>
      <c r="PEJ11" s="112"/>
      <c r="PEK11" s="112"/>
      <c r="PEL11" s="112"/>
      <c r="PEM11" s="112"/>
      <c r="PEN11" s="112"/>
      <c r="PEO11" s="112"/>
      <c r="PEP11" s="112"/>
      <c r="PEQ11" s="112"/>
      <c r="PER11" s="112"/>
      <c r="PES11" s="112"/>
      <c r="PET11" s="112"/>
      <c r="PEU11" s="112"/>
      <c r="PEV11" s="112"/>
      <c r="PEW11" s="112"/>
      <c r="PEX11" s="112"/>
      <c r="PEY11" s="112"/>
      <c r="PEZ11" s="112"/>
      <c r="PFA11" s="112"/>
      <c r="PFB11" s="112"/>
      <c r="PFC11" s="112"/>
      <c r="PFD11" s="112"/>
      <c r="PFE11" s="112"/>
      <c r="PFF11" s="112"/>
      <c r="PFG11" s="112"/>
      <c r="PFH11" s="112"/>
      <c r="PFI11" s="112"/>
      <c r="PFJ11" s="112"/>
      <c r="PFK11" s="112"/>
      <c r="PFL11" s="112"/>
      <c r="PFM11" s="112"/>
      <c r="PFN11" s="112"/>
      <c r="PFO11" s="112"/>
      <c r="PFP11" s="112"/>
      <c r="PFQ11" s="112"/>
      <c r="PFR11" s="112"/>
      <c r="PFS11" s="112"/>
      <c r="PFT11" s="112"/>
      <c r="PFU11" s="112"/>
      <c r="PFV11" s="112"/>
      <c r="PFW11" s="112"/>
      <c r="PFX11" s="112"/>
      <c r="PFY11" s="112"/>
      <c r="PFZ11" s="112"/>
      <c r="PGA11" s="112"/>
      <c r="PGB11" s="112"/>
      <c r="PGC11" s="112"/>
      <c r="PGD11" s="112"/>
      <c r="PGE11" s="112"/>
      <c r="PGF11" s="112"/>
      <c r="PGG11" s="112"/>
      <c r="PGH11" s="112"/>
      <c r="PGI11" s="112"/>
      <c r="PGJ11" s="112"/>
      <c r="PGK11" s="112"/>
      <c r="PGL11" s="112"/>
      <c r="PGM11" s="112"/>
      <c r="PGN11" s="112"/>
      <c r="PGO11" s="112"/>
      <c r="PGP11" s="112"/>
      <c r="PGQ11" s="112"/>
      <c r="PGR11" s="112"/>
      <c r="PGS11" s="112"/>
      <c r="PGT11" s="112"/>
      <c r="PGU11" s="112"/>
      <c r="PGV11" s="112"/>
      <c r="PGW11" s="112"/>
      <c r="PGX11" s="112"/>
      <c r="PGY11" s="112"/>
      <c r="PGZ11" s="112"/>
      <c r="PHA11" s="112"/>
      <c r="PHB11" s="112"/>
      <c r="PHC11" s="112"/>
      <c r="PHD11" s="112"/>
      <c r="PHE11" s="112"/>
      <c r="PHF11" s="112"/>
      <c r="PHG11" s="112"/>
      <c r="PHH11" s="112"/>
      <c r="PHI11" s="112"/>
      <c r="PHJ11" s="112"/>
      <c r="PHK11" s="112"/>
      <c r="PHL11" s="112"/>
      <c r="PHM11" s="112"/>
      <c r="PHN11" s="112"/>
      <c r="PHO11" s="112"/>
      <c r="PHP11" s="112"/>
      <c r="PHQ11" s="112"/>
      <c r="PHR11" s="112"/>
      <c r="PHS11" s="112"/>
      <c r="PHT11" s="112"/>
      <c r="PHU11" s="112"/>
      <c r="PHV11" s="112"/>
      <c r="PHW11" s="112"/>
      <c r="PHX11" s="112"/>
      <c r="PHY11" s="112"/>
      <c r="PHZ11" s="112"/>
      <c r="PIA11" s="112"/>
      <c r="PIB11" s="112"/>
      <c r="PIC11" s="112"/>
      <c r="PID11" s="112"/>
      <c r="PIE11" s="112"/>
      <c r="PIF11" s="112"/>
      <c r="PIG11" s="112"/>
      <c r="PIH11" s="112"/>
      <c r="PII11" s="112"/>
      <c r="PIJ11" s="112"/>
      <c r="PIK11" s="112"/>
      <c r="PIL11" s="112"/>
      <c r="PIM11" s="112"/>
      <c r="PIN11" s="112"/>
      <c r="PIO11" s="112"/>
      <c r="PIP11" s="112"/>
      <c r="PIQ11" s="112"/>
      <c r="PIR11" s="112"/>
      <c r="PIS11" s="112"/>
      <c r="PIT11" s="112"/>
      <c r="PIU11" s="112"/>
      <c r="PIV11" s="112"/>
      <c r="PIW11" s="112"/>
      <c r="PIX11" s="112"/>
      <c r="PIY11" s="112"/>
      <c r="PIZ11" s="112"/>
      <c r="PJA11" s="112"/>
      <c r="PJB11" s="112"/>
      <c r="PJC11" s="112"/>
      <c r="PJD11" s="112"/>
      <c r="PJE11" s="112"/>
      <c r="PJF11" s="112"/>
      <c r="PJG11" s="112"/>
      <c r="PJH11" s="112"/>
      <c r="PJI11" s="112"/>
      <c r="PJJ11" s="112"/>
      <c r="PJK11" s="112"/>
      <c r="PJL11" s="112"/>
      <c r="PJM11" s="112"/>
      <c r="PJN11" s="112"/>
      <c r="PJO11" s="112"/>
      <c r="PJP11" s="112"/>
      <c r="PJQ11" s="112"/>
      <c r="PJR11" s="112"/>
      <c r="PJS11" s="112"/>
      <c r="PJT11" s="112"/>
      <c r="PJU11" s="112"/>
      <c r="PJV11" s="112"/>
      <c r="PJW11" s="112"/>
      <c r="PJX11" s="112"/>
      <c r="PJY11" s="112"/>
      <c r="PJZ11" s="112"/>
      <c r="PKA11" s="112"/>
      <c r="PKB11" s="112"/>
      <c r="PKC11" s="112"/>
      <c r="PKD11" s="112"/>
      <c r="PKE11" s="112"/>
      <c r="PKF11" s="112"/>
      <c r="PKG11" s="112"/>
      <c r="PKH11" s="112"/>
      <c r="PKI11" s="112"/>
      <c r="PKJ11" s="112"/>
      <c r="PKK11" s="112"/>
      <c r="PKL11" s="112"/>
      <c r="PKM11" s="112"/>
      <c r="PKN11" s="112"/>
      <c r="PKO11" s="112"/>
      <c r="PKP11" s="112"/>
      <c r="PKQ11" s="112"/>
      <c r="PKR11" s="112"/>
      <c r="PKS11" s="112"/>
      <c r="PKT11" s="112"/>
      <c r="PKU11" s="112"/>
      <c r="PKV11" s="112"/>
      <c r="PKW11" s="112"/>
      <c r="PKX11" s="112"/>
      <c r="PKY11" s="112"/>
      <c r="PKZ11" s="112"/>
      <c r="PLA11" s="112"/>
      <c r="PLB11" s="112"/>
      <c r="PLC11" s="112"/>
      <c r="PLD11" s="112"/>
      <c r="PLE11" s="112"/>
      <c r="PLF11" s="112"/>
      <c r="PLG11" s="112"/>
      <c r="PLH11" s="112"/>
      <c r="PLI11" s="112"/>
      <c r="PLJ11" s="112"/>
      <c r="PLK11" s="112"/>
      <c r="PLL11" s="112"/>
      <c r="PLM11" s="112"/>
      <c r="PLN11" s="112"/>
      <c r="PLO11" s="112"/>
      <c r="PLP11" s="112"/>
      <c r="PLQ11" s="112"/>
      <c r="PLR11" s="112"/>
      <c r="PLS11" s="112"/>
      <c r="PLT11" s="112"/>
      <c r="PLU11" s="112"/>
      <c r="PLV11" s="112"/>
      <c r="PLW11" s="112"/>
      <c r="PLX11" s="112"/>
      <c r="PLY11" s="112"/>
      <c r="PLZ11" s="112"/>
      <c r="PMA11" s="112"/>
      <c r="PMB11" s="112"/>
      <c r="PMC11" s="112"/>
      <c r="PMD11" s="112"/>
      <c r="PME11" s="112"/>
      <c r="PMF11" s="112"/>
      <c r="PMG11" s="112"/>
      <c r="PMH11" s="112"/>
      <c r="PMI11" s="112"/>
      <c r="PMJ11" s="112"/>
      <c r="PMK11" s="112"/>
      <c r="PML11" s="112"/>
      <c r="PMM11" s="112"/>
      <c r="PMN11" s="112"/>
      <c r="PMO11" s="112"/>
      <c r="PMP11" s="112"/>
      <c r="PMQ11" s="112"/>
      <c r="PMR11" s="112"/>
      <c r="PMS11" s="112"/>
      <c r="PMT11" s="112"/>
      <c r="PMU11" s="112"/>
      <c r="PMV11" s="112"/>
      <c r="PMW11" s="112"/>
      <c r="PMX11" s="112"/>
      <c r="PMY11" s="112"/>
      <c r="PMZ11" s="112"/>
      <c r="PNA11" s="112"/>
      <c r="PNB11" s="112"/>
      <c r="PNC11" s="112"/>
      <c r="PND11" s="112"/>
      <c r="PNE11" s="112"/>
      <c r="PNF11" s="112"/>
      <c r="PNG11" s="112"/>
      <c r="PNH11" s="112"/>
      <c r="PNI11" s="112"/>
      <c r="PNJ11" s="112"/>
      <c r="PNK11" s="112"/>
      <c r="PNL11" s="112"/>
      <c r="PNM11" s="112"/>
      <c r="PNN11" s="112"/>
      <c r="PNO11" s="112"/>
      <c r="PNP11" s="112"/>
      <c r="PNQ11" s="112"/>
      <c r="PNR11" s="112"/>
      <c r="PNS11" s="112"/>
      <c r="PNT11" s="112"/>
      <c r="PNU11" s="112"/>
      <c r="PNV11" s="112"/>
      <c r="PNW11" s="112"/>
      <c r="PNX11" s="112"/>
      <c r="PNY11" s="112"/>
      <c r="PNZ11" s="112"/>
      <c r="POA11" s="112"/>
      <c r="POB11" s="112"/>
      <c r="POC11" s="112"/>
      <c r="POD11" s="112"/>
      <c r="POE11" s="112"/>
      <c r="POF11" s="112"/>
      <c r="POG11" s="112"/>
      <c r="POH11" s="112"/>
      <c r="POI11" s="112"/>
      <c r="POJ11" s="112"/>
      <c r="POK11" s="112"/>
      <c r="POL11" s="112"/>
      <c r="POM11" s="112"/>
      <c r="PON11" s="112"/>
      <c r="POO11" s="112"/>
      <c r="POP11" s="112"/>
      <c r="POQ11" s="112"/>
      <c r="POR11" s="112"/>
      <c r="POS11" s="112"/>
      <c r="POT11" s="112"/>
      <c r="POU11" s="112"/>
      <c r="POV11" s="112"/>
      <c r="POW11" s="112"/>
      <c r="POX11" s="112"/>
      <c r="POY11" s="112"/>
      <c r="POZ11" s="112"/>
      <c r="PPA11" s="112"/>
      <c r="PPB11" s="112"/>
      <c r="PPC11" s="112"/>
      <c r="PPD11" s="112"/>
      <c r="PPE11" s="112"/>
      <c r="PPF11" s="112"/>
      <c r="PPG11" s="112"/>
      <c r="PPH11" s="112"/>
      <c r="PPI11" s="112"/>
      <c r="PPJ11" s="112"/>
      <c r="PPK11" s="112"/>
      <c r="PPL11" s="112"/>
      <c r="PPM11" s="112"/>
      <c r="PPN11" s="112"/>
      <c r="PPO11" s="112"/>
      <c r="PPP11" s="112"/>
      <c r="PPQ11" s="112"/>
      <c r="PPR11" s="112"/>
      <c r="PPS11" s="112"/>
      <c r="PPT11" s="112"/>
      <c r="PPU11" s="112"/>
      <c r="PPV11" s="112"/>
      <c r="PPW11" s="112"/>
      <c r="PPX11" s="112"/>
      <c r="PPY11" s="112"/>
      <c r="PPZ11" s="112"/>
      <c r="PQA11" s="112"/>
      <c r="PQB11" s="112"/>
      <c r="PQC11" s="112"/>
      <c r="PQD11" s="112"/>
      <c r="PQE11" s="112"/>
      <c r="PQF11" s="112"/>
      <c r="PQG11" s="112"/>
      <c r="PQH11" s="112"/>
      <c r="PQI11" s="112"/>
      <c r="PQJ11" s="112"/>
      <c r="PQK11" s="112"/>
      <c r="PQL11" s="112"/>
      <c r="PQM11" s="112"/>
      <c r="PQN11" s="112"/>
      <c r="PQO11" s="112"/>
      <c r="PQP11" s="112"/>
      <c r="PQQ11" s="112"/>
      <c r="PQR11" s="112"/>
      <c r="PQS11" s="112"/>
      <c r="PQT11" s="112"/>
      <c r="PQU11" s="112"/>
      <c r="PQV11" s="112"/>
      <c r="PQW11" s="112"/>
      <c r="PQX11" s="112"/>
      <c r="PQY11" s="112"/>
      <c r="PQZ11" s="112"/>
      <c r="PRA11" s="112"/>
      <c r="PRB11" s="112"/>
      <c r="PRC11" s="112"/>
      <c r="PRD11" s="112"/>
      <c r="PRE11" s="112"/>
      <c r="PRF11" s="112"/>
      <c r="PRG11" s="112"/>
      <c r="PRH11" s="112"/>
      <c r="PRI11" s="112"/>
      <c r="PRJ11" s="112"/>
      <c r="PRK11" s="112"/>
      <c r="PRL11" s="112"/>
      <c r="PRM11" s="112"/>
      <c r="PRN11" s="112"/>
      <c r="PRO11" s="112"/>
      <c r="PRP11" s="112"/>
      <c r="PRQ11" s="112"/>
      <c r="PRR11" s="112"/>
      <c r="PRS11" s="112"/>
      <c r="PRT11" s="112"/>
      <c r="PRU11" s="112"/>
      <c r="PRV11" s="112"/>
      <c r="PRW11" s="112"/>
      <c r="PRX11" s="112"/>
      <c r="PRY11" s="112"/>
      <c r="PRZ11" s="112"/>
      <c r="PSA11" s="112"/>
      <c r="PSB11" s="112"/>
      <c r="PSC11" s="112"/>
      <c r="PSD11" s="112"/>
      <c r="PSE11" s="112"/>
      <c r="PSF11" s="112"/>
      <c r="PSG11" s="112"/>
      <c r="PSH11" s="112"/>
      <c r="PSI11" s="112"/>
      <c r="PSJ11" s="112"/>
      <c r="PSK11" s="112"/>
      <c r="PSL11" s="112"/>
      <c r="PSM11" s="112"/>
      <c r="PSN11" s="112"/>
      <c r="PSO11" s="112"/>
      <c r="PSP11" s="112"/>
      <c r="PSQ11" s="112"/>
      <c r="PSR11" s="112"/>
      <c r="PSS11" s="112"/>
      <c r="PST11" s="112"/>
      <c r="PSU11" s="112"/>
      <c r="PSV11" s="112"/>
      <c r="PSW11" s="112"/>
      <c r="PSX11" s="112"/>
      <c r="PSY11" s="112"/>
      <c r="PSZ11" s="112"/>
      <c r="PTA11" s="112"/>
      <c r="PTB11" s="112"/>
      <c r="PTC11" s="112"/>
      <c r="PTD11" s="112"/>
      <c r="PTE11" s="112"/>
      <c r="PTF11" s="112"/>
      <c r="PTG11" s="112"/>
      <c r="PTH11" s="112"/>
      <c r="PTI11" s="112"/>
      <c r="PTJ11" s="112"/>
      <c r="PTK11" s="112"/>
      <c r="PTL11" s="112"/>
      <c r="PTM11" s="112"/>
      <c r="PTN11" s="112"/>
      <c r="PTO11" s="112"/>
      <c r="PTP11" s="112"/>
      <c r="PTQ11" s="112"/>
      <c r="PTR11" s="112"/>
      <c r="PTS11" s="112"/>
      <c r="PTT11" s="112"/>
      <c r="PTU11" s="112"/>
      <c r="PTV11" s="112"/>
      <c r="PTW11" s="112"/>
      <c r="PTX11" s="112"/>
      <c r="PTY11" s="112"/>
      <c r="PTZ11" s="112"/>
      <c r="PUA11" s="112"/>
      <c r="PUB11" s="112"/>
      <c r="PUC11" s="112"/>
      <c r="PUD11" s="112"/>
      <c r="PUE11" s="112"/>
      <c r="PUF11" s="112"/>
      <c r="PUG11" s="112"/>
      <c r="PUH11" s="112"/>
      <c r="PUI11" s="112"/>
      <c r="PUJ11" s="112"/>
      <c r="PUK11" s="112"/>
      <c r="PUL11" s="112"/>
      <c r="PUM11" s="112"/>
      <c r="PUN11" s="112"/>
      <c r="PUO11" s="112"/>
      <c r="PUP11" s="112"/>
      <c r="PUQ11" s="112"/>
      <c r="PUR11" s="112"/>
      <c r="PUS11" s="112"/>
      <c r="PUT11" s="112"/>
      <c r="PUU11" s="112"/>
      <c r="PUV11" s="112"/>
      <c r="PUW11" s="112"/>
      <c r="PUX11" s="112"/>
      <c r="PUY11" s="112"/>
      <c r="PUZ11" s="112"/>
      <c r="PVA11" s="112"/>
      <c r="PVB11" s="112"/>
      <c r="PVC11" s="112"/>
      <c r="PVD11" s="112"/>
      <c r="PVE11" s="112"/>
      <c r="PVF11" s="112"/>
      <c r="PVG11" s="112"/>
      <c r="PVH11" s="112"/>
      <c r="PVI11" s="112"/>
      <c r="PVJ11" s="112"/>
      <c r="PVK11" s="112"/>
      <c r="PVL11" s="112"/>
      <c r="PVM11" s="112"/>
      <c r="PVN11" s="112"/>
      <c r="PVO11" s="112"/>
      <c r="PVP11" s="112"/>
      <c r="PVQ11" s="112"/>
      <c r="PVR11" s="112"/>
      <c r="PVS11" s="112"/>
      <c r="PVT11" s="112"/>
      <c r="PVU11" s="112"/>
      <c r="PVV11" s="112"/>
      <c r="PVW11" s="112"/>
      <c r="PVX11" s="112"/>
      <c r="PVY11" s="112"/>
      <c r="PVZ11" s="112"/>
      <c r="PWA11" s="112"/>
      <c r="PWB11" s="112"/>
      <c r="PWC11" s="112"/>
      <c r="PWD11" s="112"/>
      <c r="PWE11" s="112"/>
      <c r="PWF11" s="112"/>
      <c r="PWG11" s="112"/>
      <c r="PWH11" s="112"/>
      <c r="PWI11" s="112"/>
      <c r="PWJ11" s="112"/>
      <c r="PWK11" s="112"/>
      <c r="PWL11" s="112"/>
      <c r="PWM11" s="112"/>
      <c r="PWN11" s="112"/>
      <c r="PWO11" s="112"/>
      <c r="PWP11" s="112"/>
      <c r="PWQ11" s="112"/>
      <c r="PWR11" s="112"/>
      <c r="PWS11" s="112"/>
      <c r="PWT11" s="112"/>
      <c r="PWU11" s="112"/>
      <c r="PWV11" s="112"/>
      <c r="PWW11" s="112"/>
      <c r="PWX11" s="112"/>
      <c r="PWY11" s="112"/>
      <c r="PWZ11" s="112"/>
      <c r="PXA11" s="112"/>
      <c r="PXB11" s="112"/>
      <c r="PXC11" s="112"/>
      <c r="PXD11" s="112"/>
      <c r="PXE11" s="112"/>
      <c r="PXF11" s="112"/>
      <c r="PXG11" s="112"/>
      <c r="PXH11" s="112"/>
      <c r="PXI11" s="112"/>
      <c r="PXJ11" s="112"/>
      <c r="PXK11" s="112"/>
      <c r="PXL11" s="112"/>
      <c r="PXM11" s="112"/>
      <c r="PXN11" s="112"/>
      <c r="PXO11" s="112"/>
      <c r="PXP11" s="112"/>
      <c r="PXQ11" s="112"/>
      <c r="PXR11" s="112"/>
      <c r="PXS11" s="112"/>
      <c r="PXT11" s="112"/>
      <c r="PXU11" s="112"/>
      <c r="PXV11" s="112"/>
      <c r="PXW11" s="112"/>
      <c r="PXX11" s="112"/>
      <c r="PXY11" s="112"/>
      <c r="PXZ11" s="112"/>
      <c r="PYA11" s="112"/>
      <c r="PYB11" s="112"/>
      <c r="PYC11" s="112"/>
      <c r="PYD11" s="112"/>
      <c r="PYE11" s="112"/>
      <c r="PYF11" s="112"/>
      <c r="PYG11" s="112"/>
      <c r="PYH11" s="112"/>
      <c r="PYI11" s="112"/>
      <c r="PYJ11" s="112"/>
      <c r="PYK11" s="112"/>
      <c r="PYL11" s="112"/>
      <c r="PYM11" s="112"/>
      <c r="PYN11" s="112"/>
      <c r="PYO11" s="112"/>
      <c r="PYP11" s="112"/>
      <c r="PYQ11" s="112"/>
      <c r="PYR11" s="112"/>
      <c r="PYS11" s="112"/>
      <c r="PYT11" s="112"/>
      <c r="PYU11" s="112"/>
      <c r="PYV11" s="112"/>
      <c r="PYW11" s="112"/>
      <c r="PYX11" s="112"/>
      <c r="PYY11" s="112"/>
      <c r="PYZ11" s="112"/>
      <c r="PZA11" s="112"/>
      <c r="PZB11" s="112"/>
      <c r="PZC11" s="112"/>
      <c r="PZD11" s="112"/>
      <c r="PZE11" s="112"/>
      <c r="PZF11" s="112"/>
      <c r="PZG11" s="112"/>
      <c r="PZH11" s="112"/>
      <c r="PZI11" s="112"/>
      <c r="PZJ11" s="112"/>
      <c r="PZK11" s="112"/>
      <c r="PZL11" s="112"/>
      <c r="PZM11" s="112"/>
      <c r="PZN11" s="112"/>
      <c r="PZO11" s="112"/>
      <c r="PZP11" s="112"/>
      <c r="PZQ11" s="112"/>
      <c r="PZR11" s="112"/>
      <c r="PZS11" s="112"/>
      <c r="PZT11" s="112"/>
      <c r="PZU11" s="112"/>
      <c r="PZV11" s="112"/>
      <c r="PZW11" s="112"/>
      <c r="PZX11" s="112"/>
      <c r="PZY11" s="112"/>
      <c r="PZZ11" s="112"/>
      <c r="QAA11" s="112"/>
      <c r="QAB11" s="112"/>
      <c r="QAC11" s="112"/>
      <c r="QAD11" s="112"/>
      <c r="QAE11" s="112"/>
      <c r="QAF11" s="112"/>
      <c r="QAG11" s="112"/>
      <c r="QAH11" s="112"/>
      <c r="QAI11" s="112"/>
      <c r="QAJ11" s="112"/>
      <c r="QAK11" s="112"/>
      <c r="QAL11" s="112"/>
      <c r="QAM11" s="112"/>
      <c r="QAN11" s="112"/>
      <c r="QAO11" s="112"/>
      <c r="QAP11" s="112"/>
      <c r="QAQ11" s="112"/>
      <c r="QAR11" s="112"/>
      <c r="QAS11" s="112"/>
      <c r="QAT11" s="112"/>
      <c r="QAU11" s="112"/>
      <c r="QAV11" s="112"/>
      <c r="QAW11" s="112"/>
      <c r="QAX11" s="112"/>
      <c r="QAY11" s="112"/>
      <c r="QAZ11" s="112"/>
      <c r="QBA11" s="112"/>
      <c r="QBB11" s="112"/>
      <c r="QBC11" s="112"/>
      <c r="QBD11" s="112"/>
      <c r="QBE11" s="112"/>
      <c r="QBF11" s="112"/>
      <c r="QBG11" s="112"/>
      <c r="QBH11" s="112"/>
      <c r="QBI11" s="112"/>
      <c r="QBJ11" s="112"/>
      <c r="QBK11" s="112"/>
      <c r="QBL11" s="112"/>
      <c r="QBM11" s="112"/>
      <c r="QBN11" s="112"/>
      <c r="QBO11" s="112"/>
      <c r="QBP11" s="112"/>
      <c r="QBQ11" s="112"/>
      <c r="QBR11" s="112"/>
      <c r="QBS11" s="112"/>
      <c r="QBT11" s="112"/>
      <c r="QBU11" s="112"/>
      <c r="QBV11" s="112"/>
      <c r="QBW11" s="112"/>
      <c r="QBX11" s="112"/>
      <c r="QBY11" s="112"/>
      <c r="QBZ11" s="112"/>
      <c r="QCA11" s="112"/>
      <c r="QCB11" s="112"/>
      <c r="QCC11" s="112"/>
      <c r="QCD11" s="112"/>
      <c r="QCE11" s="112"/>
      <c r="QCF11" s="112"/>
      <c r="QCG11" s="112"/>
      <c r="QCH11" s="112"/>
      <c r="QCI11" s="112"/>
      <c r="QCJ11" s="112"/>
      <c r="QCK11" s="112"/>
      <c r="QCL11" s="112"/>
      <c r="QCM11" s="112"/>
      <c r="QCN11" s="112"/>
      <c r="QCO11" s="112"/>
      <c r="QCP11" s="112"/>
      <c r="QCQ11" s="112"/>
      <c r="QCR11" s="112"/>
      <c r="QCS11" s="112"/>
      <c r="QCT11" s="112"/>
      <c r="QCU11" s="112"/>
      <c r="QCV11" s="112"/>
      <c r="QCW11" s="112"/>
      <c r="QCX11" s="112"/>
      <c r="QCY11" s="112"/>
      <c r="QCZ11" s="112"/>
      <c r="QDA11" s="112"/>
      <c r="QDB11" s="112"/>
      <c r="QDC11" s="112"/>
      <c r="QDD11" s="112"/>
      <c r="QDE11" s="112"/>
      <c r="QDF11" s="112"/>
      <c r="QDG11" s="112"/>
      <c r="QDH11" s="112"/>
      <c r="QDI11" s="112"/>
      <c r="QDJ11" s="112"/>
      <c r="QDK11" s="112"/>
      <c r="QDL11" s="112"/>
      <c r="QDM11" s="112"/>
      <c r="QDN11" s="112"/>
      <c r="QDO11" s="112"/>
      <c r="QDP11" s="112"/>
      <c r="QDQ11" s="112"/>
      <c r="QDR11" s="112"/>
      <c r="QDS11" s="112"/>
      <c r="QDT11" s="112"/>
      <c r="QDU11" s="112"/>
      <c r="QDV11" s="112"/>
      <c r="QDW11" s="112"/>
      <c r="QDX11" s="112"/>
      <c r="QDY11" s="112"/>
      <c r="QDZ11" s="112"/>
      <c r="QEA11" s="112"/>
      <c r="QEB11" s="112"/>
      <c r="QEC11" s="112"/>
      <c r="QED11" s="112"/>
      <c r="QEE11" s="112"/>
      <c r="QEF11" s="112"/>
      <c r="QEG11" s="112"/>
      <c r="QEH11" s="112"/>
      <c r="QEI11" s="112"/>
      <c r="QEJ11" s="112"/>
      <c r="QEK11" s="112"/>
      <c r="QEL11" s="112"/>
      <c r="QEM11" s="112"/>
      <c r="QEN11" s="112"/>
      <c r="QEO11" s="112"/>
      <c r="QEP11" s="112"/>
      <c r="QEQ11" s="112"/>
      <c r="QER11" s="112"/>
      <c r="QES11" s="112"/>
      <c r="QET11" s="112"/>
      <c r="QEU11" s="112"/>
      <c r="QEV11" s="112"/>
      <c r="QEW11" s="112"/>
      <c r="QEX11" s="112"/>
      <c r="QEY11" s="112"/>
      <c r="QEZ11" s="112"/>
      <c r="QFA11" s="112"/>
      <c r="QFB11" s="112"/>
      <c r="QFC11" s="112"/>
      <c r="QFD11" s="112"/>
      <c r="QFE11" s="112"/>
      <c r="QFF11" s="112"/>
      <c r="QFG11" s="112"/>
      <c r="QFH11" s="112"/>
      <c r="QFI11" s="112"/>
      <c r="QFJ11" s="112"/>
      <c r="QFK11" s="112"/>
      <c r="QFL11" s="112"/>
      <c r="QFM11" s="112"/>
      <c r="QFN11" s="112"/>
      <c r="QFO11" s="112"/>
      <c r="QFP11" s="112"/>
      <c r="QFQ11" s="112"/>
      <c r="QFR11" s="112"/>
      <c r="QFS11" s="112"/>
      <c r="QFT11" s="112"/>
      <c r="QFU11" s="112"/>
      <c r="QFV11" s="112"/>
      <c r="QFW11" s="112"/>
      <c r="QFX11" s="112"/>
      <c r="QFY11" s="112"/>
      <c r="QFZ11" s="112"/>
      <c r="QGA11" s="112"/>
      <c r="QGB11" s="112"/>
      <c r="QGC11" s="112"/>
      <c r="QGD11" s="112"/>
      <c r="QGE11" s="112"/>
      <c r="QGF11" s="112"/>
      <c r="QGG11" s="112"/>
      <c r="QGH11" s="112"/>
      <c r="QGI11" s="112"/>
      <c r="QGJ11" s="112"/>
      <c r="QGK11" s="112"/>
      <c r="QGL11" s="112"/>
      <c r="QGM11" s="112"/>
      <c r="QGN11" s="112"/>
      <c r="QGO11" s="112"/>
      <c r="QGP11" s="112"/>
      <c r="QGQ11" s="112"/>
      <c r="QGR11" s="112"/>
      <c r="QGS11" s="112"/>
      <c r="QGT11" s="112"/>
      <c r="QGU11" s="112"/>
      <c r="QGV11" s="112"/>
      <c r="QGW11" s="112"/>
      <c r="QGX11" s="112"/>
      <c r="QGY11" s="112"/>
      <c r="QGZ11" s="112"/>
      <c r="QHA11" s="112"/>
      <c r="QHB11" s="112"/>
      <c r="QHC11" s="112"/>
      <c r="QHD11" s="112"/>
      <c r="QHE11" s="112"/>
      <c r="QHF11" s="112"/>
      <c r="QHG11" s="112"/>
      <c r="QHH11" s="112"/>
      <c r="QHI11" s="112"/>
      <c r="QHJ11" s="112"/>
      <c r="QHK11" s="112"/>
      <c r="QHL11" s="112"/>
      <c r="QHM11" s="112"/>
      <c r="QHN11" s="112"/>
      <c r="QHO11" s="112"/>
      <c r="QHP11" s="112"/>
      <c r="QHQ11" s="112"/>
      <c r="QHR11" s="112"/>
      <c r="QHS11" s="112"/>
      <c r="QHT11" s="112"/>
      <c r="QHU11" s="112"/>
      <c r="QHV11" s="112"/>
      <c r="QHW11" s="112"/>
      <c r="QHX11" s="112"/>
      <c r="QHY11" s="112"/>
      <c r="QHZ11" s="112"/>
      <c r="QIA11" s="112"/>
      <c r="QIB11" s="112"/>
      <c r="QIC11" s="112"/>
      <c r="QID11" s="112"/>
      <c r="QIE11" s="112"/>
      <c r="QIF11" s="112"/>
      <c r="QIG11" s="112"/>
      <c r="QIH11" s="112"/>
      <c r="QII11" s="112"/>
      <c r="QIJ11" s="112"/>
      <c r="QIK11" s="112"/>
      <c r="QIL11" s="112"/>
      <c r="QIM11" s="112"/>
      <c r="QIN11" s="112"/>
      <c r="QIO11" s="112"/>
      <c r="QIP11" s="112"/>
      <c r="QIQ11" s="112"/>
      <c r="QIR11" s="112"/>
      <c r="QIS11" s="112"/>
      <c r="QIT11" s="112"/>
      <c r="QIU11" s="112"/>
      <c r="QIV11" s="112"/>
      <c r="QIW11" s="112"/>
      <c r="QIX11" s="112"/>
      <c r="QIY11" s="112"/>
      <c r="QIZ11" s="112"/>
      <c r="QJA11" s="112"/>
      <c r="QJB11" s="112"/>
      <c r="QJC11" s="112"/>
      <c r="QJD11" s="112"/>
      <c r="QJE11" s="112"/>
      <c r="QJF11" s="112"/>
      <c r="QJG11" s="112"/>
      <c r="QJH11" s="112"/>
      <c r="QJI11" s="112"/>
      <c r="QJJ11" s="112"/>
      <c r="QJK11" s="112"/>
      <c r="QJL11" s="112"/>
      <c r="QJM11" s="112"/>
      <c r="QJN11" s="112"/>
      <c r="QJO11" s="112"/>
      <c r="QJP11" s="112"/>
      <c r="QJQ11" s="112"/>
      <c r="QJR11" s="112"/>
      <c r="QJS11" s="112"/>
      <c r="QJT11" s="112"/>
      <c r="QJU11" s="112"/>
      <c r="QJV11" s="112"/>
      <c r="QJW11" s="112"/>
      <c r="QJX11" s="112"/>
      <c r="QJY11" s="112"/>
      <c r="QJZ11" s="112"/>
      <c r="QKA11" s="112"/>
      <c r="QKB11" s="112"/>
      <c r="QKC11" s="112"/>
      <c r="QKD11" s="112"/>
      <c r="QKE11" s="112"/>
      <c r="QKF11" s="112"/>
      <c r="QKG11" s="112"/>
      <c r="QKH11" s="112"/>
      <c r="QKI11" s="112"/>
      <c r="QKJ11" s="112"/>
      <c r="QKK11" s="112"/>
      <c r="QKL11" s="112"/>
      <c r="QKM11" s="112"/>
      <c r="QKN11" s="112"/>
      <c r="QKO11" s="112"/>
      <c r="QKP11" s="112"/>
      <c r="QKQ11" s="112"/>
      <c r="QKR11" s="112"/>
      <c r="QKS11" s="112"/>
      <c r="QKT11" s="112"/>
      <c r="QKU11" s="112"/>
      <c r="QKV11" s="112"/>
      <c r="QKW11" s="112"/>
      <c r="QKX11" s="112"/>
      <c r="QKY11" s="112"/>
      <c r="QKZ11" s="112"/>
      <c r="QLA11" s="112"/>
      <c r="QLB11" s="112"/>
      <c r="QLC11" s="112"/>
      <c r="QLD11" s="112"/>
      <c r="QLE11" s="112"/>
      <c r="QLF11" s="112"/>
      <c r="QLG11" s="112"/>
      <c r="QLH11" s="112"/>
      <c r="QLI11" s="112"/>
      <c r="QLJ11" s="112"/>
      <c r="QLK11" s="112"/>
      <c r="QLL11" s="112"/>
      <c r="QLM11" s="112"/>
      <c r="QLN11" s="112"/>
      <c r="QLO11" s="112"/>
      <c r="QLP11" s="112"/>
      <c r="QLQ11" s="112"/>
      <c r="QLR11" s="112"/>
      <c r="QLS11" s="112"/>
      <c r="QLT11" s="112"/>
      <c r="QLU11" s="112"/>
      <c r="QLV11" s="112"/>
      <c r="QLW11" s="112"/>
      <c r="QLX11" s="112"/>
      <c r="QLY11" s="112"/>
      <c r="QLZ11" s="112"/>
      <c r="QMA11" s="112"/>
      <c r="QMB11" s="112"/>
      <c r="QMC11" s="112"/>
      <c r="QMD11" s="112"/>
      <c r="QME11" s="112"/>
      <c r="QMF11" s="112"/>
      <c r="QMG11" s="112"/>
      <c r="QMH11" s="112"/>
      <c r="QMI11" s="112"/>
      <c r="QMJ11" s="112"/>
      <c r="QMK11" s="112"/>
      <c r="QML11" s="112"/>
      <c r="QMM11" s="112"/>
      <c r="QMN11" s="112"/>
      <c r="QMO11" s="112"/>
      <c r="QMP11" s="112"/>
      <c r="QMQ11" s="112"/>
      <c r="QMR11" s="112"/>
      <c r="QMS11" s="112"/>
      <c r="QMT11" s="112"/>
      <c r="QMU11" s="112"/>
      <c r="QMV11" s="112"/>
      <c r="QMW11" s="112"/>
      <c r="QMX11" s="112"/>
      <c r="QMY11" s="112"/>
      <c r="QMZ11" s="112"/>
      <c r="QNA11" s="112"/>
      <c r="QNB11" s="112"/>
      <c r="QNC11" s="112"/>
      <c r="QND11" s="112"/>
      <c r="QNE11" s="112"/>
      <c r="QNF11" s="112"/>
      <c r="QNG11" s="112"/>
      <c r="QNH11" s="112"/>
      <c r="QNI11" s="112"/>
      <c r="QNJ11" s="112"/>
      <c r="QNK11" s="112"/>
      <c r="QNL11" s="112"/>
      <c r="QNM11" s="112"/>
      <c r="QNN11" s="112"/>
      <c r="QNO11" s="112"/>
      <c r="QNP11" s="112"/>
      <c r="QNQ11" s="112"/>
      <c r="QNR11" s="112"/>
      <c r="QNS11" s="112"/>
      <c r="QNT11" s="112"/>
      <c r="QNU11" s="112"/>
      <c r="QNV11" s="112"/>
      <c r="QNW11" s="112"/>
      <c r="QNX11" s="112"/>
      <c r="QNY11" s="112"/>
      <c r="QNZ11" s="112"/>
      <c r="QOA11" s="112"/>
      <c r="QOB11" s="112"/>
      <c r="QOC11" s="112"/>
      <c r="QOD11" s="112"/>
      <c r="QOE11" s="112"/>
      <c r="QOF11" s="112"/>
      <c r="QOG11" s="112"/>
      <c r="QOH11" s="112"/>
      <c r="QOI11" s="112"/>
      <c r="QOJ11" s="112"/>
      <c r="QOK11" s="112"/>
      <c r="QOL11" s="112"/>
      <c r="QOM11" s="112"/>
      <c r="QON11" s="112"/>
      <c r="QOO11" s="112"/>
      <c r="QOP11" s="112"/>
      <c r="QOQ11" s="112"/>
      <c r="QOR11" s="112"/>
      <c r="QOS11" s="112"/>
      <c r="QOT11" s="112"/>
      <c r="QOU11" s="112"/>
      <c r="QOV11" s="112"/>
      <c r="QOW11" s="112"/>
      <c r="QOX11" s="112"/>
      <c r="QOY11" s="112"/>
      <c r="QOZ11" s="112"/>
      <c r="QPA11" s="112"/>
      <c r="QPB11" s="112"/>
      <c r="QPC11" s="112"/>
      <c r="QPD11" s="112"/>
      <c r="QPE11" s="112"/>
      <c r="QPF11" s="112"/>
      <c r="QPG11" s="112"/>
      <c r="QPH11" s="112"/>
      <c r="QPI11" s="112"/>
      <c r="QPJ11" s="112"/>
      <c r="QPK11" s="112"/>
      <c r="QPL11" s="112"/>
      <c r="QPM11" s="112"/>
      <c r="QPN11" s="112"/>
      <c r="QPO11" s="112"/>
      <c r="QPP11" s="112"/>
      <c r="QPQ11" s="112"/>
      <c r="QPR11" s="112"/>
      <c r="QPS11" s="112"/>
      <c r="QPT11" s="112"/>
      <c r="QPU11" s="112"/>
      <c r="QPV11" s="112"/>
      <c r="QPW11" s="112"/>
      <c r="QPX11" s="112"/>
      <c r="QPY11" s="112"/>
      <c r="QPZ11" s="112"/>
      <c r="QQA11" s="112"/>
      <c r="QQB11" s="112"/>
      <c r="QQC11" s="112"/>
      <c r="QQD11" s="112"/>
      <c r="QQE11" s="112"/>
      <c r="QQF11" s="112"/>
      <c r="QQG11" s="112"/>
      <c r="QQH11" s="112"/>
      <c r="QQI11" s="112"/>
      <c r="QQJ11" s="112"/>
      <c r="QQK11" s="112"/>
      <c r="QQL11" s="112"/>
      <c r="QQM11" s="112"/>
      <c r="QQN11" s="112"/>
      <c r="QQO11" s="112"/>
      <c r="QQP11" s="112"/>
      <c r="QQQ11" s="112"/>
      <c r="QQR11" s="112"/>
      <c r="QQS11" s="112"/>
      <c r="QQT11" s="112"/>
      <c r="QQU11" s="112"/>
      <c r="QQV11" s="112"/>
      <c r="QQW11" s="112"/>
      <c r="QQX11" s="112"/>
      <c r="QQY11" s="112"/>
      <c r="QQZ11" s="112"/>
      <c r="QRA11" s="112"/>
      <c r="QRB11" s="112"/>
      <c r="QRC11" s="112"/>
      <c r="QRD11" s="112"/>
      <c r="QRE11" s="112"/>
      <c r="QRF11" s="112"/>
      <c r="QRG11" s="112"/>
      <c r="QRH11" s="112"/>
      <c r="QRI11" s="112"/>
      <c r="QRJ11" s="112"/>
      <c r="QRK11" s="112"/>
      <c r="QRL11" s="112"/>
      <c r="QRM11" s="112"/>
      <c r="QRN11" s="112"/>
      <c r="QRO11" s="112"/>
      <c r="QRP11" s="112"/>
      <c r="QRQ11" s="112"/>
      <c r="QRR11" s="112"/>
      <c r="QRS11" s="112"/>
      <c r="QRT11" s="112"/>
      <c r="QRU11" s="112"/>
      <c r="QRV11" s="112"/>
      <c r="QRW11" s="112"/>
      <c r="QRX11" s="112"/>
      <c r="QRY11" s="112"/>
      <c r="QRZ11" s="112"/>
      <c r="QSA11" s="112"/>
      <c r="QSB11" s="112"/>
      <c r="QSC11" s="112"/>
      <c r="QSD11" s="112"/>
      <c r="QSE11" s="112"/>
      <c r="QSF11" s="112"/>
      <c r="QSG11" s="112"/>
      <c r="QSH11" s="112"/>
      <c r="QSI11" s="112"/>
      <c r="QSJ11" s="112"/>
      <c r="QSK11" s="112"/>
      <c r="QSL11" s="112"/>
      <c r="QSM11" s="112"/>
      <c r="QSN11" s="112"/>
      <c r="QSO11" s="112"/>
      <c r="QSP11" s="112"/>
      <c r="QSQ11" s="112"/>
      <c r="QSR11" s="112"/>
      <c r="QSS11" s="112"/>
      <c r="QST11" s="112"/>
      <c r="QSU11" s="112"/>
      <c r="QSV11" s="112"/>
      <c r="QSW11" s="112"/>
      <c r="QSX11" s="112"/>
      <c r="QSY11" s="112"/>
      <c r="QSZ11" s="112"/>
      <c r="QTA11" s="112"/>
      <c r="QTB11" s="112"/>
      <c r="QTC11" s="112"/>
      <c r="QTD11" s="112"/>
      <c r="QTE11" s="112"/>
      <c r="QTF11" s="112"/>
      <c r="QTG11" s="112"/>
      <c r="QTH11" s="112"/>
      <c r="QTI11" s="112"/>
      <c r="QTJ11" s="112"/>
      <c r="QTK11" s="112"/>
      <c r="QTL11" s="112"/>
      <c r="QTM11" s="112"/>
      <c r="QTN11" s="112"/>
      <c r="QTO11" s="112"/>
      <c r="QTP11" s="112"/>
      <c r="QTQ11" s="112"/>
      <c r="QTR11" s="112"/>
      <c r="QTS11" s="112"/>
      <c r="QTT11" s="112"/>
      <c r="QTU11" s="112"/>
      <c r="QTV11" s="112"/>
      <c r="QTW11" s="112"/>
      <c r="QTX11" s="112"/>
      <c r="QTY11" s="112"/>
      <c r="QTZ11" s="112"/>
      <c r="QUA11" s="112"/>
      <c r="QUB11" s="112"/>
      <c r="QUC11" s="112"/>
      <c r="QUD11" s="112"/>
      <c r="QUE11" s="112"/>
      <c r="QUF11" s="112"/>
      <c r="QUG11" s="112"/>
      <c r="QUH11" s="112"/>
      <c r="QUI11" s="112"/>
      <c r="QUJ11" s="112"/>
      <c r="QUK11" s="112"/>
      <c r="QUL11" s="112"/>
      <c r="QUM11" s="112"/>
      <c r="QUN11" s="112"/>
      <c r="QUO11" s="112"/>
      <c r="QUP11" s="112"/>
      <c r="QUQ11" s="112"/>
      <c r="QUR11" s="112"/>
      <c r="QUS11" s="112"/>
      <c r="QUT11" s="112"/>
      <c r="QUU11" s="112"/>
      <c r="QUV11" s="112"/>
      <c r="QUW11" s="112"/>
      <c r="QUX11" s="112"/>
      <c r="QUY11" s="112"/>
      <c r="QUZ11" s="112"/>
      <c r="QVA11" s="112"/>
      <c r="QVB11" s="112"/>
      <c r="QVC11" s="112"/>
      <c r="QVD11" s="112"/>
      <c r="QVE11" s="112"/>
      <c r="QVF11" s="112"/>
      <c r="QVG11" s="112"/>
      <c r="QVH11" s="112"/>
      <c r="QVI11" s="112"/>
      <c r="QVJ11" s="112"/>
      <c r="QVK11" s="112"/>
      <c r="QVL11" s="112"/>
      <c r="QVM11" s="112"/>
      <c r="QVN11" s="112"/>
      <c r="QVO11" s="112"/>
      <c r="QVP11" s="112"/>
      <c r="QVQ11" s="112"/>
      <c r="QVR11" s="112"/>
      <c r="QVS11" s="112"/>
      <c r="QVT11" s="112"/>
      <c r="QVU11" s="112"/>
      <c r="QVV11" s="112"/>
      <c r="QVW11" s="112"/>
      <c r="QVX11" s="112"/>
      <c r="QVY11" s="112"/>
      <c r="QVZ11" s="112"/>
      <c r="QWA11" s="112"/>
      <c r="QWB11" s="112"/>
      <c r="QWC11" s="112"/>
      <c r="QWD11" s="112"/>
      <c r="QWE11" s="112"/>
      <c r="QWF11" s="112"/>
      <c r="QWG11" s="112"/>
      <c r="QWH11" s="112"/>
      <c r="QWI11" s="112"/>
      <c r="QWJ11" s="112"/>
      <c r="QWK11" s="112"/>
      <c r="QWL11" s="112"/>
      <c r="QWM11" s="112"/>
      <c r="QWN11" s="112"/>
      <c r="QWO11" s="112"/>
      <c r="QWP11" s="112"/>
      <c r="QWQ11" s="112"/>
      <c r="QWR11" s="112"/>
      <c r="QWS11" s="112"/>
      <c r="QWT11" s="112"/>
      <c r="QWU11" s="112"/>
      <c r="QWV11" s="112"/>
      <c r="QWW11" s="112"/>
      <c r="QWX11" s="112"/>
      <c r="QWY11" s="112"/>
      <c r="QWZ11" s="112"/>
      <c r="QXA11" s="112"/>
      <c r="QXB11" s="112"/>
      <c r="QXC11" s="112"/>
      <c r="QXD11" s="112"/>
      <c r="QXE11" s="112"/>
      <c r="QXF11" s="112"/>
      <c r="QXG11" s="112"/>
      <c r="QXH11" s="112"/>
      <c r="QXI11" s="112"/>
      <c r="QXJ11" s="112"/>
      <c r="QXK11" s="112"/>
      <c r="QXL11" s="112"/>
      <c r="QXM11" s="112"/>
      <c r="QXN11" s="112"/>
      <c r="QXO11" s="112"/>
      <c r="QXP11" s="112"/>
      <c r="QXQ11" s="112"/>
      <c r="QXR11" s="112"/>
      <c r="QXS11" s="112"/>
      <c r="QXT11" s="112"/>
      <c r="QXU11" s="112"/>
      <c r="QXV11" s="112"/>
      <c r="QXW11" s="112"/>
      <c r="QXX11" s="112"/>
      <c r="QXY11" s="112"/>
      <c r="QXZ11" s="112"/>
      <c r="QYA11" s="112"/>
      <c r="QYB11" s="112"/>
      <c r="QYC11" s="112"/>
      <c r="QYD11" s="112"/>
      <c r="QYE11" s="112"/>
      <c r="QYF11" s="112"/>
      <c r="QYG11" s="112"/>
      <c r="QYH11" s="112"/>
      <c r="QYI11" s="112"/>
      <c r="QYJ11" s="112"/>
      <c r="QYK11" s="112"/>
      <c r="QYL11" s="112"/>
      <c r="QYM11" s="112"/>
      <c r="QYN11" s="112"/>
      <c r="QYO11" s="112"/>
      <c r="QYP11" s="112"/>
      <c r="QYQ11" s="112"/>
      <c r="QYR11" s="112"/>
      <c r="QYS11" s="112"/>
      <c r="QYT11" s="112"/>
      <c r="QYU11" s="112"/>
      <c r="QYV11" s="112"/>
      <c r="QYW11" s="112"/>
      <c r="QYX11" s="112"/>
      <c r="QYY11" s="112"/>
      <c r="QYZ11" s="112"/>
      <c r="QZA11" s="112"/>
      <c r="QZB11" s="112"/>
      <c r="QZC11" s="112"/>
      <c r="QZD11" s="112"/>
      <c r="QZE11" s="112"/>
      <c r="QZF11" s="112"/>
      <c r="QZG11" s="112"/>
      <c r="QZH11" s="112"/>
      <c r="QZI11" s="112"/>
      <c r="QZJ11" s="112"/>
      <c r="QZK11" s="112"/>
      <c r="QZL11" s="112"/>
      <c r="QZM11" s="112"/>
      <c r="QZN11" s="112"/>
      <c r="QZO11" s="112"/>
      <c r="QZP11" s="112"/>
      <c r="QZQ11" s="112"/>
      <c r="QZR11" s="112"/>
      <c r="QZS11" s="112"/>
      <c r="QZT11" s="112"/>
      <c r="QZU11" s="112"/>
      <c r="QZV11" s="112"/>
      <c r="QZW11" s="112"/>
      <c r="QZX11" s="112"/>
      <c r="QZY11" s="112"/>
      <c r="QZZ11" s="112"/>
      <c r="RAA11" s="112"/>
      <c r="RAB11" s="112"/>
      <c r="RAC11" s="112"/>
      <c r="RAD11" s="112"/>
      <c r="RAE11" s="112"/>
      <c r="RAF11" s="112"/>
      <c r="RAG11" s="112"/>
      <c r="RAH11" s="112"/>
      <c r="RAI11" s="112"/>
      <c r="RAJ11" s="112"/>
      <c r="RAK11" s="112"/>
      <c r="RAL11" s="112"/>
      <c r="RAM11" s="112"/>
      <c r="RAN11" s="112"/>
      <c r="RAO11" s="112"/>
      <c r="RAP11" s="112"/>
      <c r="RAQ11" s="112"/>
      <c r="RAR11" s="112"/>
      <c r="RAS11" s="112"/>
      <c r="RAT11" s="112"/>
      <c r="RAU11" s="112"/>
      <c r="RAV11" s="112"/>
      <c r="RAW11" s="112"/>
      <c r="RAX11" s="112"/>
      <c r="RAY11" s="112"/>
      <c r="RAZ11" s="112"/>
      <c r="RBA11" s="112"/>
      <c r="RBB11" s="112"/>
      <c r="RBC11" s="112"/>
      <c r="RBD11" s="112"/>
      <c r="RBE11" s="112"/>
      <c r="RBF11" s="112"/>
      <c r="RBG11" s="112"/>
      <c r="RBH11" s="112"/>
      <c r="RBI11" s="112"/>
      <c r="RBJ11" s="112"/>
      <c r="RBK11" s="112"/>
      <c r="RBL11" s="112"/>
      <c r="RBM11" s="112"/>
      <c r="RBN11" s="112"/>
      <c r="RBO11" s="112"/>
      <c r="RBP11" s="112"/>
      <c r="RBQ11" s="112"/>
      <c r="RBR11" s="112"/>
      <c r="RBS11" s="112"/>
      <c r="RBT11" s="112"/>
      <c r="RBU11" s="112"/>
      <c r="RBV11" s="112"/>
      <c r="RBW11" s="112"/>
      <c r="RBX11" s="112"/>
      <c r="RBY11" s="112"/>
      <c r="RBZ11" s="112"/>
      <c r="RCA11" s="112"/>
      <c r="RCB11" s="112"/>
      <c r="RCC11" s="112"/>
      <c r="RCD11" s="112"/>
      <c r="RCE11" s="112"/>
      <c r="RCF11" s="112"/>
      <c r="RCG11" s="112"/>
      <c r="RCH11" s="112"/>
      <c r="RCI11" s="112"/>
      <c r="RCJ11" s="112"/>
      <c r="RCK11" s="112"/>
      <c r="RCL11" s="112"/>
      <c r="RCM11" s="112"/>
      <c r="RCN11" s="112"/>
      <c r="RCO11" s="112"/>
      <c r="RCP11" s="112"/>
      <c r="RCQ11" s="112"/>
      <c r="RCR11" s="112"/>
      <c r="RCS11" s="112"/>
      <c r="RCT11" s="112"/>
      <c r="RCU11" s="112"/>
      <c r="RCV11" s="112"/>
      <c r="RCW11" s="112"/>
      <c r="RCX11" s="112"/>
      <c r="RCY11" s="112"/>
      <c r="RCZ11" s="112"/>
      <c r="RDA11" s="112"/>
      <c r="RDB11" s="112"/>
      <c r="RDC11" s="112"/>
      <c r="RDD11" s="112"/>
      <c r="RDE11" s="112"/>
      <c r="RDF11" s="112"/>
      <c r="RDG11" s="112"/>
      <c r="RDH11" s="112"/>
      <c r="RDI11" s="112"/>
      <c r="RDJ11" s="112"/>
      <c r="RDK11" s="112"/>
      <c r="RDL11" s="112"/>
      <c r="RDM11" s="112"/>
      <c r="RDN11" s="112"/>
      <c r="RDO11" s="112"/>
      <c r="RDP11" s="112"/>
      <c r="RDQ11" s="112"/>
      <c r="RDR11" s="112"/>
      <c r="RDS11" s="112"/>
      <c r="RDT11" s="112"/>
      <c r="RDU11" s="112"/>
      <c r="RDV11" s="112"/>
      <c r="RDW11" s="112"/>
      <c r="RDX11" s="112"/>
      <c r="RDY11" s="112"/>
      <c r="RDZ11" s="112"/>
      <c r="REA11" s="112"/>
      <c r="REB11" s="112"/>
      <c r="REC11" s="112"/>
      <c r="RED11" s="112"/>
      <c r="REE11" s="112"/>
      <c r="REF11" s="112"/>
      <c r="REG11" s="112"/>
      <c r="REH11" s="112"/>
      <c r="REI11" s="112"/>
      <c r="REJ11" s="112"/>
      <c r="REK11" s="112"/>
      <c r="REL11" s="112"/>
      <c r="REM11" s="112"/>
      <c r="REN11" s="112"/>
      <c r="REO11" s="112"/>
      <c r="REP11" s="112"/>
      <c r="REQ11" s="112"/>
      <c r="RER11" s="112"/>
      <c r="RES11" s="112"/>
      <c r="RET11" s="112"/>
      <c r="REU11" s="112"/>
      <c r="REV11" s="112"/>
      <c r="REW11" s="112"/>
      <c r="REX11" s="112"/>
      <c r="REY11" s="112"/>
      <c r="REZ11" s="112"/>
      <c r="RFA11" s="112"/>
      <c r="RFB11" s="112"/>
      <c r="RFC11" s="112"/>
      <c r="RFD11" s="112"/>
      <c r="RFE11" s="112"/>
      <c r="RFF11" s="112"/>
      <c r="RFG11" s="112"/>
      <c r="RFH11" s="112"/>
      <c r="RFI11" s="112"/>
      <c r="RFJ11" s="112"/>
      <c r="RFK11" s="112"/>
      <c r="RFL11" s="112"/>
      <c r="RFM11" s="112"/>
      <c r="RFN11" s="112"/>
      <c r="RFO11" s="112"/>
      <c r="RFP11" s="112"/>
      <c r="RFQ11" s="112"/>
      <c r="RFR11" s="112"/>
      <c r="RFS11" s="112"/>
      <c r="RFT11" s="112"/>
      <c r="RFU11" s="112"/>
      <c r="RFV11" s="112"/>
      <c r="RFW11" s="112"/>
      <c r="RFX11" s="112"/>
      <c r="RFY11" s="112"/>
      <c r="RFZ11" s="112"/>
      <c r="RGA11" s="112"/>
      <c r="RGB11" s="112"/>
      <c r="RGC11" s="112"/>
      <c r="RGD11" s="112"/>
      <c r="RGE11" s="112"/>
      <c r="RGF11" s="112"/>
      <c r="RGG11" s="112"/>
      <c r="RGH11" s="112"/>
      <c r="RGI11" s="112"/>
      <c r="RGJ11" s="112"/>
      <c r="RGK11" s="112"/>
      <c r="RGL11" s="112"/>
      <c r="RGM11" s="112"/>
      <c r="RGN11" s="112"/>
      <c r="RGO11" s="112"/>
      <c r="RGP11" s="112"/>
      <c r="RGQ11" s="112"/>
      <c r="RGR11" s="112"/>
      <c r="RGS11" s="112"/>
      <c r="RGT11" s="112"/>
      <c r="RGU11" s="112"/>
      <c r="RGV11" s="112"/>
      <c r="RGW11" s="112"/>
      <c r="RGX11" s="112"/>
      <c r="RGY11" s="112"/>
      <c r="RGZ11" s="112"/>
      <c r="RHA11" s="112"/>
      <c r="RHB11" s="112"/>
      <c r="RHC11" s="112"/>
      <c r="RHD11" s="112"/>
      <c r="RHE11" s="112"/>
      <c r="RHF11" s="112"/>
      <c r="RHG11" s="112"/>
      <c r="RHH11" s="112"/>
      <c r="RHI11" s="112"/>
      <c r="RHJ11" s="112"/>
      <c r="RHK11" s="112"/>
      <c r="RHL11" s="112"/>
      <c r="RHM11" s="112"/>
      <c r="RHN11" s="112"/>
      <c r="RHO11" s="112"/>
      <c r="RHP11" s="112"/>
      <c r="RHQ11" s="112"/>
      <c r="RHR11" s="112"/>
      <c r="RHS11" s="112"/>
      <c r="RHT11" s="112"/>
      <c r="RHU11" s="112"/>
      <c r="RHV11" s="112"/>
      <c r="RHW11" s="112"/>
      <c r="RHX11" s="112"/>
      <c r="RHY11" s="112"/>
      <c r="RHZ11" s="112"/>
      <c r="RIA11" s="112"/>
      <c r="RIB11" s="112"/>
      <c r="RIC11" s="112"/>
      <c r="RID11" s="112"/>
      <c r="RIE11" s="112"/>
      <c r="RIF11" s="112"/>
      <c r="RIG11" s="112"/>
      <c r="RIH11" s="112"/>
      <c r="RII11" s="112"/>
      <c r="RIJ11" s="112"/>
      <c r="RIK11" s="112"/>
      <c r="RIL11" s="112"/>
      <c r="RIM11" s="112"/>
      <c r="RIN11" s="112"/>
      <c r="RIO11" s="112"/>
      <c r="RIP11" s="112"/>
      <c r="RIQ11" s="112"/>
      <c r="RIR11" s="112"/>
      <c r="RIS11" s="112"/>
      <c r="RIT11" s="112"/>
      <c r="RIU11" s="112"/>
      <c r="RIV11" s="112"/>
      <c r="RIW11" s="112"/>
      <c r="RIX11" s="112"/>
      <c r="RIY11" s="112"/>
      <c r="RIZ11" s="112"/>
      <c r="RJA11" s="112"/>
      <c r="RJB11" s="112"/>
      <c r="RJC11" s="112"/>
      <c r="RJD11" s="112"/>
      <c r="RJE11" s="112"/>
      <c r="RJF11" s="112"/>
      <c r="RJG11" s="112"/>
      <c r="RJH11" s="112"/>
      <c r="RJI11" s="112"/>
      <c r="RJJ11" s="112"/>
      <c r="RJK11" s="112"/>
      <c r="RJL11" s="112"/>
      <c r="RJM11" s="112"/>
      <c r="RJN11" s="112"/>
      <c r="RJO11" s="112"/>
      <c r="RJP11" s="112"/>
      <c r="RJQ11" s="112"/>
      <c r="RJR11" s="112"/>
      <c r="RJS11" s="112"/>
      <c r="RJT11" s="112"/>
      <c r="RJU11" s="112"/>
      <c r="RJV11" s="112"/>
      <c r="RJW11" s="112"/>
      <c r="RJX11" s="112"/>
      <c r="RJY11" s="112"/>
      <c r="RJZ11" s="112"/>
      <c r="RKA11" s="112"/>
      <c r="RKB11" s="112"/>
      <c r="RKC11" s="112"/>
      <c r="RKD11" s="112"/>
      <c r="RKE11" s="112"/>
      <c r="RKF11" s="112"/>
      <c r="RKG11" s="112"/>
      <c r="RKH11" s="112"/>
      <c r="RKI11" s="112"/>
      <c r="RKJ11" s="112"/>
      <c r="RKK11" s="112"/>
      <c r="RKL11" s="112"/>
      <c r="RKM11" s="112"/>
      <c r="RKN11" s="112"/>
      <c r="RKO11" s="112"/>
      <c r="RKP11" s="112"/>
      <c r="RKQ11" s="112"/>
      <c r="RKR11" s="112"/>
      <c r="RKS11" s="112"/>
      <c r="RKT11" s="112"/>
      <c r="RKU11" s="112"/>
      <c r="RKV11" s="112"/>
      <c r="RKW11" s="112"/>
      <c r="RKX11" s="112"/>
      <c r="RKY11" s="112"/>
      <c r="RKZ11" s="112"/>
      <c r="RLA11" s="112"/>
      <c r="RLB11" s="112"/>
      <c r="RLC11" s="112"/>
      <c r="RLD11" s="112"/>
      <c r="RLE11" s="112"/>
      <c r="RLF11" s="112"/>
      <c r="RLG11" s="112"/>
      <c r="RLH11" s="112"/>
      <c r="RLI11" s="112"/>
      <c r="RLJ11" s="112"/>
      <c r="RLK11" s="112"/>
      <c r="RLL11" s="112"/>
      <c r="RLM11" s="112"/>
      <c r="RLN11" s="112"/>
      <c r="RLO11" s="112"/>
      <c r="RLP11" s="112"/>
      <c r="RLQ11" s="112"/>
      <c r="RLR11" s="112"/>
      <c r="RLS11" s="112"/>
      <c r="RLT11" s="112"/>
      <c r="RLU11" s="112"/>
      <c r="RLV11" s="112"/>
      <c r="RLW11" s="112"/>
      <c r="RLX11" s="112"/>
      <c r="RLY11" s="112"/>
      <c r="RLZ11" s="112"/>
      <c r="RMA11" s="112"/>
      <c r="RMB11" s="112"/>
      <c r="RMC11" s="112"/>
      <c r="RMD11" s="112"/>
      <c r="RME11" s="112"/>
      <c r="RMF11" s="112"/>
      <c r="RMG11" s="112"/>
      <c r="RMH11" s="112"/>
      <c r="RMI11" s="112"/>
      <c r="RMJ11" s="112"/>
      <c r="RMK11" s="112"/>
      <c r="RML11" s="112"/>
      <c r="RMM11" s="112"/>
      <c r="RMN11" s="112"/>
      <c r="RMO11" s="112"/>
      <c r="RMP11" s="112"/>
      <c r="RMQ11" s="112"/>
      <c r="RMR11" s="112"/>
      <c r="RMS11" s="112"/>
      <c r="RMT11" s="112"/>
      <c r="RMU11" s="112"/>
      <c r="RMV11" s="112"/>
      <c r="RMW11" s="112"/>
      <c r="RMX11" s="112"/>
      <c r="RMY11" s="112"/>
      <c r="RMZ11" s="112"/>
      <c r="RNA11" s="112"/>
      <c r="RNB11" s="112"/>
      <c r="RNC11" s="112"/>
      <c r="RND11" s="112"/>
      <c r="RNE11" s="112"/>
      <c r="RNF11" s="112"/>
      <c r="RNG11" s="112"/>
      <c r="RNH11" s="112"/>
      <c r="RNI11" s="112"/>
      <c r="RNJ11" s="112"/>
      <c r="RNK11" s="112"/>
      <c r="RNL11" s="112"/>
      <c r="RNM11" s="112"/>
      <c r="RNN11" s="112"/>
      <c r="RNO11" s="112"/>
      <c r="RNP11" s="112"/>
      <c r="RNQ11" s="112"/>
      <c r="RNR11" s="112"/>
      <c r="RNS11" s="112"/>
      <c r="RNT11" s="112"/>
      <c r="RNU11" s="112"/>
      <c r="RNV11" s="112"/>
      <c r="RNW11" s="112"/>
      <c r="RNX11" s="112"/>
      <c r="RNY11" s="112"/>
      <c r="RNZ11" s="112"/>
      <c r="ROA11" s="112"/>
      <c r="ROB11" s="112"/>
      <c r="ROC11" s="112"/>
      <c r="ROD11" s="112"/>
      <c r="ROE11" s="112"/>
      <c r="ROF11" s="112"/>
      <c r="ROG11" s="112"/>
      <c r="ROH11" s="112"/>
      <c r="ROI11" s="112"/>
      <c r="ROJ11" s="112"/>
      <c r="ROK11" s="112"/>
      <c r="ROL11" s="112"/>
      <c r="ROM11" s="112"/>
      <c r="RON11" s="112"/>
      <c r="ROO11" s="112"/>
      <c r="ROP11" s="112"/>
      <c r="ROQ11" s="112"/>
      <c r="ROR11" s="112"/>
      <c r="ROS11" s="112"/>
      <c r="ROT11" s="112"/>
      <c r="ROU11" s="112"/>
      <c r="ROV11" s="112"/>
      <c r="ROW11" s="112"/>
      <c r="ROX11" s="112"/>
      <c r="ROY11" s="112"/>
      <c r="ROZ11" s="112"/>
      <c r="RPA11" s="112"/>
      <c r="RPB11" s="112"/>
      <c r="RPC11" s="112"/>
      <c r="RPD11" s="112"/>
      <c r="RPE11" s="112"/>
      <c r="RPF11" s="112"/>
      <c r="RPG11" s="112"/>
      <c r="RPH11" s="112"/>
      <c r="RPI11" s="112"/>
      <c r="RPJ11" s="112"/>
      <c r="RPK11" s="112"/>
      <c r="RPL11" s="112"/>
      <c r="RPM11" s="112"/>
      <c r="RPN11" s="112"/>
      <c r="RPO11" s="112"/>
      <c r="RPP11" s="112"/>
      <c r="RPQ11" s="112"/>
      <c r="RPR11" s="112"/>
      <c r="RPS11" s="112"/>
      <c r="RPT11" s="112"/>
      <c r="RPU11" s="112"/>
      <c r="RPV11" s="112"/>
      <c r="RPW11" s="112"/>
      <c r="RPX11" s="112"/>
      <c r="RPY11" s="112"/>
      <c r="RPZ11" s="112"/>
      <c r="RQA11" s="112"/>
      <c r="RQB11" s="112"/>
      <c r="RQC11" s="112"/>
      <c r="RQD11" s="112"/>
      <c r="RQE11" s="112"/>
      <c r="RQF11" s="112"/>
      <c r="RQG11" s="112"/>
      <c r="RQH11" s="112"/>
      <c r="RQI11" s="112"/>
      <c r="RQJ11" s="112"/>
      <c r="RQK11" s="112"/>
      <c r="RQL11" s="112"/>
      <c r="RQM11" s="112"/>
      <c r="RQN11" s="112"/>
      <c r="RQO11" s="112"/>
      <c r="RQP11" s="112"/>
      <c r="RQQ11" s="112"/>
      <c r="RQR11" s="112"/>
      <c r="RQS11" s="112"/>
      <c r="RQT11" s="112"/>
      <c r="RQU11" s="112"/>
      <c r="RQV11" s="112"/>
      <c r="RQW11" s="112"/>
      <c r="RQX11" s="112"/>
      <c r="RQY11" s="112"/>
      <c r="RQZ11" s="112"/>
      <c r="RRA11" s="112"/>
      <c r="RRB11" s="112"/>
      <c r="RRC11" s="112"/>
      <c r="RRD11" s="112"/>
      <c r="RRE11" s="112"/>
      <c r="RRF11" s="112"/>
      <c r="RRG11" s="112"/>
      <c r="RRH11" s="112"/>
      <c r="RRI11" s="112"/>
      <c r="RRJ11" s="112"/>
      <c r="RRK11" s="112"/>
      <c r="RRL11" s="112"/>
      <c r="RRM11" s="112"/>
      <c r="RRN11" s="112"/>
      <c r="RRO11" s="112"/>
      <c r="RRP11" s="112"/>
      <c r="RRQ11" s="112"/>
      <c r="RRR11" s="112"/>
      <c r="RRS11" s="112"/>
      <c r="RRT11" s="112"/>
      <c r="RRU11" s="112"/>
      <c r="RRV11" s="112"/>
      <c r="RRW11" s="112"/>
      <c r="RRX11" s="112"/>
      <c r="RRY11" s="112"/>
      <c r="RRZ11" s="112"/>
      <c r="RSA11" s="112"/>
      <c r="RSB11" s="112"/>
      <c r="RSC11" s="112"/>
      <c r="RSD11" s="112"/>
      <c r="RSE11" s="112"/>
      <c r="RSF11" s="112"/>
      <c r="RSG11" s="112"/>
      <c r="RSH11" s="112"/>
      <c r="RSI11" s="112"/>
      <c r="RSJ11" s="112"/>
      <c r="RSK11" s="112"/>
      <c r="RSL11" s="112"/>
      <c r="RSM11" s="112"/>
      <c r="RSN11" s="112"/>
      <c r="RSO11" s="112"/>
      <c r="RSP11" s="112"/>
      <c r="RSQ11" s="112"/>
      <c r="RSR11" s="112"/>
      <c r="RSS11" s="112"/>
      <c r="RST11" s="112"/>
      <c r="RSU11" s="112"/>
      <c r="RSV11" s="112"/>
      <c r="RSW11" s="112"/>
      <c r="RSX11" s="112"/>
      <c r="RSY11" s="112"/>
      <c r="RSZ11" s="112"/>
      <c r="RTA11" s="112"/>
      <c r="RTB11" s="112"/>
      <c r="RTC11" s="112"/>
      <c r="RTD11" s="112"/>
      <c r="RTE11" s="112"/>
      <c r="RTF11" s="112"/>
      <c r="RTG11" s="112"/>
      <c r="RTH11" s="112"/>
      <c r="RTI11" s="112"/>
      <c r="RTJ11" s="112"/>
      <c r="RTK11" s="112"/>
      <c r="RTL11" s="112"/>
      <c r="RTM11" s="112"/>
      <c r="RTN11" s="112"/>
      <c r="RTO11" s="112"/>
      <c r="RTP11" s="112"/>
      <c r="RTQ11" s="112"/>
      <c r="RTR11" s="112"/>
      <c r="RTS11" s="112"/>
      <c r="RTT11" s="112"/>
      <c r="RTU11" s="112"/>
      <c r="RTV11" s="112"/>
      <c r="RTW11" s="112"/>
      <c r="RTX11" s="112"/>
      <c r="RTY11" s="112"/>
      <c r="RTZ11" s="112"/>
      <c r="RUA11" s="112"/>
      <c r="RUB11" s="112"/>
      <c r="RUC11" s="112"/>
      <c r="RUD11" s="112"/>
      <c r="RUE11" s="112"/>
      <c r="RUF11" s="112"/>
      <c r="RUG11" s="112"/>
      <c r="RUH11" s="112"/>
      <c r="RUI11" s="112"/>
      <c r="RUJ11" s="112"/>
      <c r="RUK11" s="112"/>
      <c r="RUL11" s="112"/>
      <c r="RUM11" s="112"/>
      <c r="RUN11" s="112"/>
      <c r="RUO11" s="112"/>
      <c r="RUP11" s="112"/>
      <c r="RUQ11" s="112"/>
      <c r="RUR11" s="112"/>
      <c r="RUS11" s="112"/>
      <c r="RUT11" s="112"/>
      <c r="RUU11" s="112"/>
      <c r="RUV11" s="112"/>
      <c r="RUW11" s="112"/>
      <c r="RUX11" s="112"/>
      <c r="RUY11" s="112"/>
      <c r="RUZ11" s="112"/>
      <c r="RVA11" s="112"/>
      <c r="RVB11" s="112"/>
      <c r="RVC11" s="112"/>
      <c r="RVD11" s="112"/>
      <c r="RVE11" s="112"/>
      <c r="RVF11" s="112"/>
      <c r="RVG11" s="112"/>
      <c r="RVH11" s="112"/>
      <c r="RVI11" s="112"/>
      <c r="RVJ11" s="112"/>
      <c r="RVK11" s="112"/>
      <c r="RVL11" s="112"/>
      <c r="RVM11" s="112"/>
      <c r="RVN11" s="112"/>
      <c r="RVO11" s="112"/>
      <c r="RVP11" s="112"/>
      <c r="RVQ11" s="112"/>
      <c r="RVR11" s="112"/>
      <c r="RVS11" s="112"/>
      <c r="RVT11" s="112"/>
      <c r="RVU11" s="112"/>
      <c r="RVV11" s="112"/>
      <c r="RVW11" s="112"/>
      <c r="RVX11" s="112"/>
      <c r="RVY11" s="112"/>
      <c r="RVZ11" s="112"/>
      <c r="RWA11" s="112"/>
      <c r="RWB11" s="112"/>
      <c r="RWC11" s="112"/>
      <c r="RWD11" s="112"/>
      <c r="RWE11" s="112"/>
      <c r="RWF11" s="112"/>
      <c r="RWG11" s="112"/>
      <c r="RWH11" s="112"/>
      <c r="RWI11" s="112"/>
      <c r="RWJ11" s="112"/>
      <c r="RWK11" s="112"/>
      <c r="RWL11" s="112"/>
      <c r="RWM11" s="112"/>
      <c r="RWN11" s="112"/>
      <c r="RWO11" s="112"/>
      <c r="RWP11" s="112"/>
      <c r="RWQ11" s="112"/>
      <c r="RWR11" s="112"/>
      <c r="RWS11" s="112"/>
      <c r="RWT11" s="112"/>
      <c r="RWU11" s="112"/>
      <c r="RWV11" s="112"/>
      <c r="RWW11" s="112"/>
      <c r="RWX11" s="112"/>
      <c r="RWY11" s="112"/>
      <c r="RWZ11" s="112"/>
      <c r="RXA11" s="112"/>
      <c r="RXB11" s="112"/>
      <c r="RXC11" s="112"/>
      <c r="RXD11" s="112"/>
      <c r="RXE11" s="112"/>
      <c r="RXF11" s="112"/>
      <c r="RXG11" s="112"/>
      <c r="RXH11" s="112"/>
      <c r="RXI11" s="112"/>
      <c r="RXJ11" s="112"/>
      <c r="RXK11" s="112"/>
      <c r="RXL11" s="112"/>
      <c r="RXM11" s="112"/>
      <c r="RXN11" s="112"/>
      <c r="RXO11" s="112"/>
      <c r="RXP11" s="112"/>
      <c r="RXQ11" s="112"/>
      <c r="RXR11" s="112"/>
      <c r="RXS11" s="112"/>
      <c r="RXT11" s="112"/>
      <c r="RXU11" s="112"/>
      <c r="RXV11" s="112"/>
      <c r="RXW11" s="112"/>
      <c r="RXX11" s="112"/>
      <c r="RXY11" s="112"/>
      <c r="RXZ11" s="112"/>
      <c r="RYA11" s="112"/>
      <c r="RYB11" s="112"/>
      <c r="RYC11" s="112"/>
      <c r="RYD11" s="112"/>
      <c r="RYE11" s="112"/>
      <c r="RYF11" s="112"/>
      <c r="RYG11" s="112"/>
      <c r="RYH11" s="112"/>
      <c r="RYI11" s="112"/>
      <c r="RYJ11" s="112"/>
      <c r="RYK11" s="112"/>
      <c r="RYL11" s="112"/>
      <c r="RYM11" s="112"/>
      <c r="RYN11" s="112"/>
      <c r="RYO11" s="112"/>
      <c r="RYP11" s="112"/>
      <c r="RYQ11" s="112"/>
      <c r="RYR11" s="112"/>
      <c r="RYS11" s="112"/>
      <c r="RYT11" s="112"/>
      <c r="RYU11" s="112"/>
      <c r="RYV11" s="112"/>
      <c r="RYW11" s="112"/>
      <c r="RYX11" s="112"/>
      <c r="RYY11" s="112"/>
      <c r="RYZ11" s="112"/>
      <c r="RZA11" s="112"/>
      <c r="RZB11" s="112"/>
      <c r="RZC11" s="112"/>
      <c r="RZD11" s="112"/>
      <c r="RZE11" s="112"/>
      <c r="RZF11" s="112"/>
      <c r="RZG11" s="112"/>
      <c r="RZH11" s="112"/>
      <c r="RZI11" s="112"/>
      <c r="RZJ11" s="112"/>
      <c r="RZK11" s="112"/>
      <c r="RZL11" s="112"/>
      <c r="RZM11" s="112"/>
      <c r="RZN11" s="112"/>
      <c r="RZO11" s="112"/>
      <c r="RZP11" s="112"/>
      <c r="RZQ11" s="112"/>
      <c r="RZR11" s="112"/>
      <c r="RZS11" s="112"/>
      <c r="RZT11" s="112"/>
      <c r="RZU11" s="112"/>
      <c r="RZV11" s="112"/>
      <c r="RZW11" s="112"/>
      <c r="RZX11" s="112"/>
      <c r="RZY11" s="112"/>
      <c r="RZZ11" s="112"/>
      <c r="SAA11" s="112"/>
      <c r="SAB11" s="112"/>
      <c r="SAC11" s="112"/>
      <c r="SAD11" s="112"/>
      <c r="SAE11" s="112"/>
      <c r="SAF11" s="112"/>
      <c r="SAG11" s="112"/>
      <c r="SAH11" s="112"/>
      <c r="SAI11" s="112"/>
      <c r="SAJ11" s="112"/>
      <c r="SAK11" s="112"/>
      <c r="SAL11" s="112"/>
      <c r="SAM11" s="112"/>
      <c r="SAN11" s="112"/>
      <c r="SAO11" s="112"/>
      <c r="SAP11" s="112"/>
      <c r="SAQ11" s="112"/>
      <c r="SAR11" s="112"/>
      <c r="SAS11" s="112"/>
      <c r="SAT11" s="112"/>
      <c r="SAU11" s="112"/>
      <c r="SAV11" s="112"/>
      <c r="SAW11" s="112"/>
      <c r="SAX11" s="112"/>
      <c r="SAY11" s="112"/>
      <c r="SAZ11" s="112"/>
      <c r="SBA11" s="112"/>
      <c r="SBB11" s="112"/>
      <c r="SBC11" s="112"/>
      <c r="SBD11" s="112"/>
      <c r="SBE11" s="112"/>
      <c r="SBF11" s="112"/>
      <c r="SBG11" s="112"/>
      <c r="SBH11" s="112"/>
      <c r="SBI11" s="112"/>
      <c r="SBJ11" s="112"/>
      <c r="SBK11" s="112"/>
      <c r="SBL11" s="112"/>
      <c r="SBM11" s="112"/>
      <c r="SBN11" s="112"/>
      <c r="SBO11" s="112"/>
      <c r="SBP11" s="112"/>
      <c r="SBQ11" s="112"/>
      <c r="SBR11" s="112"/>
      <c r="SBS11" s="112"/>
      <c r="SBT11" s="112"/>
      <c r="SBU11" s="112"/>
      <c r="SBV11" s="112"/>
      <c r="SBW11" s="112"/>
      <c r="SBX11" s="112"/>
      <c r="SBY11" s="112"/>
      <c r="SBZ11" s="112"/>
      <c r="SCA11" s="112"/>
      <c r="SCB11" s="112"/>
      <c r="SCC11" s="112"/>
      <c r="SCD11" s="112"/>
      <c r="SCE11" s="112"/>
      <c r="SCF11" s="112"/>
      <c r="SCG11" s="112"/>
      <c r="SCH11" s="112"/>
      <c r="SCI11" s="112"/>
      <c r="SCJ11" s="112"/>
      <c r="SCK11" s="112"/>
      <c r="SCL11" s="112"/>
      <c r="SCM11" s="112"/>
      <c r="SCN11" s="112"/>
      <c r="SCO11" s="112"/>
      <c r="SCP11" s="112"/>
      <c r="SCQ11" s="112"/>
      <c r="SCR11" s="112"/>
      <c r="SCS11" s="112"/>
      <c r="SCT11" s="112"/>
      <c r="SCU11" s="112"/>
      <c r="SCV11" s="112"/>
      <c r="SCW11" s="112"/>
      <c r="SCX11" s="112"/>
      <c r="SCY11" s="112"/>
      <c r="SCZ11" s="112"/>
      <c r="SDA11" s="112"/>
      <c r="SDB11" s="112"/>
      <c r="SDC11" s="112"/>
      <c r="SDD11" s="112"/>
      <c r="SDE11" s="112"/>
      <c r="SDF11" s="112"/>
      <c r="SDG11" s="112"/>
      <c r="SDH11" s="112"/>
      <c r="SDI11" s="112"/>
      <c r="SDJ11" s="112"/>
      <c r="SDK11" s="112"/>
      <c r="SDL11" s="112"/>
      <c r="SDM11" s="112"/>
      <c r="SDN11" s="112"/>
      <c r="SDO11" s="112"/>
      <c r="SDP11" s="112"/>
      <c r="SDQ11" s="112"/>
      <c r="SDR11" s="112"/>
      <c r="SDS11" s="112"/>
      <c r="SDT11" s="112"/>
      <c r="SDU11" s="112"/>
      <c r="SDV11" s="112"/>
      <c r="SDW11" s="112"/>
      <c r="SDX11" s="112"/>
      <c r="SDY11" s="112"/>
      <c r="SDZ11" s="112"/>
      <c r="SEA11" s="112"/>
      <c r="SEB11" s="112"/>
      <c r="SEC11" s="112"/>
      <c r="SED11" s="112"/>
      <c r="SEE11" s="112"/>
      <c r="SEF11" s="112"/>
      <c r="SEG11" s="112"/>
      <c r="SEH11" s="112"/>
      <c r="SEI11" s="112"/>
      <c r="SEJ11" s="112"/>
      <c r="SEK11" s="112"/>
      <c r="SEL11" s="112"/>
      <c r="SEM11" s="112"/>
      <c r="SEN11" s="112"/>
      <c r="SEO11" s="112"/>
      <c r="SEP11" s="112"/>
      <c r="SEQ11" s="112"/>
      <c r="SER11" s="112"/>
      <c r="SES11" s="112"/>
      <c r="SET11" s="112"/>
      <c r="SEU11" s="112"/>
      <c r="SEV11" s="112"/>
      <c r="SEW11" s="112"/>
      <c r="SEX11" s="112"/>
      <c r="SEY11" s="112"/>
      <c r="SEZ11" s="112"/>
      <c r="SFA11" s="112"/>
      <c r="SFB11" s="112"/>
      <c r="SFC11" s="112"/>
      <c r="SFD11" s="112"/>
      <c r="SFE11" s="112"/>
      <c r="SFF11" s="112"/>
      <c r="SFG11" s="112"/>
      <c r="SFH11" s="112"/>
      <c r="SFI11" s="112"/>
      <c r="SFJ11" s="112"/>
      <c r="SFK11" s="112"/>
      <c r="SFL11" s="112"/>
      <c r="SFM11" s="112"/>
      <c r="SFN11" s="112"/>
      <c r="SFO11" s="112"/>
      <c r="SFP11" s="112"/>
      <c r="SFQ11" s="112"/>
      <c r="SFR11" s="112"/>
      <c r="SFS11" s="112"/>
      <c r="SFT11" s="112"/>
      <c r="SFU11" s="112"/>
      <c r="SFV11" s="112"/>
      <c r="SFW11" s="112"/>
      <c r="SFX11" s="112"/>
      <c r="SFY11" s="112"/>
      <c r="SFZ11" s="112"/>
      <c r="SGA11" s="112"/>
      <c r="SGB11" s="112"/>
      <c r="SGC11" s="112"/>
      <c r="SGD11" s="112"/>
      <c r="SGE11" s="112"/>
      <c r="SGF11" s="112"/>
      <c r="SGG11" s="112"/>
      <c r="SGH11" s="112"/>
      <c r="SGI11" s="112"/>
      <c r="SGJ11" s="112"/>
      <c r="SGK11" s="112"/>
      <c r="SGL11" s="112"/>
      <c r="SGM11" s="112"/>
      <c r="SGN11" s="112"/>
      <c r="SGO11" s="112"/>
      <c r="SGP11" s="112"/>
      <c r="SGQ11" s="112"/>
      <c r="SGR11" s="112"/>
      <c r="SGS11" s="112"/>
      <c r="SGT11" s="112"/>
      <c r="SGU11" s="112"/>
      <c r="SGV11" s="112"/>
      <c r="SGW11" s="112"/>
      <c r="SGX11" s="112"/>
      <c r="SGY11" s="112"/>
      <c r="SGZ11" s="112"/>
      <c r="SHA11" s="112"/>
      <c r="SHB11" s="112"/>
      <c r="SHC11" s="112"/>
      <c r="SHD11" s="112"/>
      <c r="SHE11" s="112"/>
      <c r="SHF11" s="112"/>
      <c r="SHG11" s="112"/>
      <c r="SHH11" s="112"/>
      <c r="SHI11" s="112"/>
      <c r="SHJ11" s="112"/>
      <c r="SHK11" s="112"/>
      <c r="SHL11" s="112"/>
      <c r="SHM11" s="112"/>
      <c r="SHN11" s="112"/>
      <c r="SHO11" s="112"/>
      <c r="SHP11" s="112"/>
      <c r="SHQ11" s="112"/>
      <c r="SHR11" s="112"/>
      <c r="SHS11" s="112"/>
      <c r="SHT11" s="112"/>
      <c r="SHU11" s="112"/>
      <c r="SHV11" s="112"/>
      <c r="SHW11" s="112"/>
      <c r="SHX11" s="112"/>
      <c r="SHY11" s="112"/>
      <c r="SHZ11" s="112"/>
      <c r="SIA11" s="112"/>
      <c r="SIB11" s="112"/>
      <c r="SIC11" s="112"/>
      <c r="SID11" s="112"/>
      <c r="SIE11" s="112"/>
      <c r="SIF11" s="112"/>
      <c r="SIG11" s="112"/>
      <c r="SIH11" s="112"/>
      <c r="SII11" s="112"/>
      <c r="SIJ11" s="112"/>
      <c r="SIK11" s="112"/>
      <c r="SIL11" s="112"/>
      <c r="SIM11" s="112"/>
      <c r="SIN11" s="112"/>
      <c r="SIO11" s="112"/>
      <c r="SIP11" s="112"/>
      <c r="SIQ11" s="112"/>
      <c r="SIR11" s="112"/>
      <c r="SIS11" s="112"/>
      <c r="SIT11" s="112"/>
      <c r="SIU11" s="112"/>
      <c r="SIV11" s="112"/>
      <c r="SIW11" s="112"/>
      <c r="SIX11" s="112"/>
      <c r="SIY11" s="112"/>
      <c r="SIZ11" s="112"/>
      <c r="SJA11" s="112"/>
      <c r="SJB11" s="112"/>
      <c r="SJC11" s="112"/>
      <c r="SJD11" s="112"/>
      <c r="SJE11" s="112"/>
      <c r="SJF11" s="112"/>
      <c r="SJG11" s="112"/>
      <c r="SJH11" s="112"/>
      <c r="SJI11" s="112"/>
      <c r="SJJ11" s="112"/>
      <c r="SJK11" s="112"/>
      <c r="SJL11" s="112"/>
      <c r="SJM11" s="112"/>
      <c r="SJN11" s="112"/>
      <c r="SJO11" s="112"/>
      <c r="SJP11" s="112"/>
      <c r="SJQ11" s="112"/>
      <c r="SJR11" s="112"/>
      <c r="SJS11" s="112"/>
      <c r="SJT11" s="112"/>
      <c r="SJU11" s="112"/>
      <c r="SJV11" s="112"/>
      <c r="SJW11" s="112"/>
      <c r="SJX11" s="112"/>
      <c r="SJY11" s="112"/>
      <c r="SJZ11" s="112"/>
      <c r="SKA11" s="112"/>
      <c r="SKB11" s="112"/>
      <c r="SKC11" s="112"/>
      <c r="SKD11" s="112"/>
      <c r="SKE11" s="112"/>
      <c r="SKF11" s="112"/>
      <c r="SKG11" s="112"/>
      <c r="SKH11" s="112"/>
      <c r="SKI11" s="112"/>
      <c r="SKJ11" s="112"/>
      <c r="SKK11" s="112"/>
      <c r="SKL11" s="112"/>
      <c r="SKM11" s="112"/>
      <c r="SKN11" s="112"/>
      <c r="SKO11" s="112"/>
      <c r="SKP11" s="112"/>
      <c r="SKQ11" s="112"/>
      <c r="SKR11" s="112"/>
      <c r="SKS11" s="112"/>
      <c r="SKT11" s="112"/>
      <c r="SKU11" s="112"/>
      <c r="SKV11" s="112"/>
      <c r="SKW11" s="112"/>
      <c r="SKX11" s="112"/>
      <c r="SKY11" s="112"/>
      <c r="SKZ11" s="112"/>
      <c r="SLA11" s="112"/>
      <c r="SLB11" s="112"/>
      <c r="SLC11" s="112"/>
      <c r="SLD11" s="112"/>
      <c r="SLE11" s="112"/>
      <c r="SLF11" s="112"/>
      <c r="SLG11" s="112"/>
      <c r="SLH11" s="112"/>
      <c r="SLI11" s="112"/>
      <c r="SLJ11" s="112"/>
      <c r="SLK11" s="112"/>
      <c r="SLL11" s="112"/>
      <c r="SLM11" s="112"/>
      <c r="SLN11" s="112"/>
      <c r="SLO11" s="112"/>
      <c r="SLP11" s="112"/>
      <c r="SLQ11" s="112"/>
      <c r="SLR11" s="112"/>
      <c r="SLS11" s="112"/>
      <c r="SLT11" s="112"/>
      <c r="SLU11" s="112"/>
      <c r="SLV11" s="112"/>
      <c r="SLW11" s="112"/>
      <c r="SLX11" s="112"/>
      <c r="SLY11" s="112"/>
      <c r="SLZ11" s="112"/>
      <c r="SMA11" s="112"/>
      <c r="SMB11" s="112"/>
      <c r="SMC11" s="112"/>
      <c r="SMD11" s="112"/>
      <c r="SME11" s="112"/>
      <c r="SMF11" s="112"/>
      <c r="SMG11" s="112"/>
      <c r="SMH11" s="112"/>
      <c r="SMI11" s="112"/>
      <c r="SMJ11" s="112"/>
      <c r="SMK11" s="112"/>
      <c r="SML11" s="112"/>
      <c r="SMM11" s="112"/>
      <c r="SMN11" s="112"/>
      <c r="SMO11" s="112"/>
      <c r="SMP11" s="112"/>
      <c r="SMQ11" s="112"/>
      <c r="SMR11" s="112"/>
      <c r="SMS11" s="112"/>
      <c r="SMT11" s="112"/>
      <c r="SMU11" s="112"/>
      <c r="SMV11" s="112"/>
      <c r="SMW11" s="112"/>
      <c r="SMX11" s="112"/>
      <c r="SMY11" s="112"/>
      <c r="SMZ11" s="112"/>
      <c r="SNA11" s="112"/>
      <c r="SNB11" s="112"/>
      <c r="SNC11" s="112"/>
      <c r="SND11" s="112"/>
      <c r="SNE11" s="112"/>
      <c r="SNF11" s="112"/>
      <c r="SNG11" s="112"/>
      <c r="SNH11" s="112"/>
      <c r="SNI11" s="112"/>
      <c r="SNJ11" s="112"/>
      <c r="SNK11" s="112"/>
      <c r="SNL11" s="112"/>
      <c r="SNM11" s="112"/>
      <c r="SNN11" s="112"/>
      <c r="SNO11" s="112"/>
      <c r="SNP11" s="112"/>
      <c r="SNQ11" s="112"/>
      <c r="SNR11" s="112"/>
      <c r="SNS11" s="112"/>
      <c r="SNT11" s="112"/>
      <c r="SNU11" s="112"/>
      <c r="SNV11" s="112"/>
      <c r="SNW11" s="112"/>
      <c r="SNX11" s="112"/>
      <c r="SNY11" s="112"/>
      <c r="SNZ11" s="112"/>
      <c r="SOA11" s="112"/>
      <c r="SOB11" s="112"/>
      <c r="SOC11" s="112"/>
      <c r="SOD11" s="112"/>
      <c r="SOE11" s="112"/>
      <c r="SOF11" s="112"/>
      <c r="SOG11" s="112"/>
      <c r="SOH11" s="112"/>
      <c r="SOI11" s="112"/>
      <c r="SOJ11" s="112"/>
      <c r="SOK11" s="112"/>
      <c r="SOL11" s="112"/>
      <c r="SOM11" s="112"/>
      <c r="SON11" s="112"/>
      <c r="SOO11" s="112"/>
      <c r="SOP11" s="112"/>
      <c r="SOQ11" s="112"/>
      <c r="SOR11" s="112"/>
      <c r="SOS11" s="112"/>
      <c r="SOT11" s="112"/>
      <c r="SOU11" s="112"/>
      <c r="SOV11" s="112"/>
      <c r="SOW11" s="112"/>
      <c r="SOX11" s="112"/>
      <c r="SOY11" s="112"/>
      <c r="SOZ11" s="112"/>
      <c r="SPA11" s="112"/>
      <c r="SPB11" s="112"/>
      <c r="SPC11" s="112"/>
      <c r="SPD11" s="112"/>
      <c r="SPE11" s="112"/>
      <c r="SPF11" s="112"/>
      <c r="SPG11" s="112"/>
      <c r="SPH11" s="112"/>
      <c r="SPI11" s="112"/>
      <c r="SPJ11" s="112"/>
      <c r="SPK11" s="112"/>
      <c r="SPL11" s="112"/>
      <c r="SPM11" s="112"/>
      <c r="SPN11" s="112"/>
      <c r="SPO11" s="112"/>
      <c r="SPP11" s="112"/>
      <c r="SPQ11" s="112"/>
      <c r="SPR11" s="112"/>
      <c r="SPS11" s="112"/>
      <c r="SPT11" s="112"/>
      <c r="SPU11" s="112"/>
      <c r="SPV11" s="112"/>
      <c r="SPW11" s="112"/>
      <c r="SPX11" s="112"/>
      <c r="SPY11" s="112"/>
      <c r="SPZ11" s="112"/>
      <c r="SQA11" s="112"/>
      <c r="SQB11" s="112"/>
      <c r="SQC11" s="112"/>
      <c r="SQD11" s="112"/>
      <c r="SQE11" s="112"/>
      <c r="SQF11" s="112"/>
      <c r="SQG11" s="112"/>
      <c r="SQH11" s="112"/>
      <c r="SQI11" s="112"/>
      <c r="SQJ11" s="112"/>
      <c r="SQK11" s="112"/>
      <c r="SQL11" s="112"/>
      <c r="SQM11" s="112"/>
      <c r="SQN11" s="112"/>
      <c r="SQO11" s="112"/>
      <c r="SQP11" s="112"/>
      <c r="SQQ11" s="112"/>
      <c r="SQR11" s="112"/>
      <c r="SQS11" s="112"/>
      <c r="SQT11" s="112"/>
      <c r="SQU11" s="112"/>
      <c r="SQV11" s="112"/>
      <c r="SQW11" s="112"/>
      <c r="SQX11" s="112"/>
      <c r="SQY11" s="112"/>
      <c r="SQZ11" s="112"/>
      <c r="SRA11" s="112"/>
      <c r="SRB11" s="112"/>
      <c r="SRC11" s="112"/>
      <c r="SRD11" s="112"/>
      <c r="SRE11" s="112"/>
      <c r="SRF11" s="112"/>
      <c r="SRG11" s="112"/>
      <c r="SRH11" s="112"/>
      <c r="SRI11" s="112"/>
      <c r="SRJ11" s="112"/>
      <c r="SRK11" s="112"/>
      <c r="SRL11" s="112"/>
      <c r="SRM11" s="112"/>
      <c r="SRN11" s="112"/>
      <c r="SRO11" s="112"/>
      <c r="SRP11" s="112"/>
      <c r="SRQ11" s="112"/>
      <c r="SRR11" s="112"/>
      <c r="SRS11" s="112"/>
      <c r="SRT11" s="112"/>
      <c r="SRU11" s="112"/>
      <c r="SRV11" s="112"/>
      <c r="SRW11" s="112"/>
      <c r="SRX11" s="112"/>
      <c r="SRY11" s="112"/>
      <c r="SRZ11" s="112"/>
      <c r="SSA11" s="112"/>
      <c r="SSB11" s="112"/>
      <c r="SSC11" s="112"/>
      <c r="SSD11" s="112"/>
      <c r="SSE11" s="112"/>
      <c r="SSF11" s="112"/>
      <c r="SSG11" s="112"/>
      <c r="SSH11" s="112"/>
      <c r="SSI11" s="112"/>
      <c r="SSJ11" s="112"/>
      <c r="SSK11" s="112"/>
      <c r="SSL11" s="112"/>
      <c r="SSM11" s="112"/>
      <c r="SSN11" s="112"/>
      <c r="SSO11" s="112"/>
      <c r="SSP11" s="112"/>
      <c r="SSQ11" s="112"/>
      <c r="SSR11" s="112"/>
      <c r="SSS11" s="112"/>
      <c r="SST11" s="112"/>
      <c r="SSU11" s="112"/>
      <c r="SSV11" s="112"/>
      <c r="SSW11" s="112"/>
      <c r="SSX11" s="112"/>
      <c r="SSY11" s="112"/>
      <c r="SSZ11" s="112"/>
      <c r="STA11" s="112"/>
      <c r="STB11" s="112"/>
      <c r="STC11" s="112"/>
      <c r="STD11" s="112"/>
      <c r="STE11" s="112"/>
      <c r="STF11" s="112"/>
      <c r="STG11" s="112"/>
      <c r="STH11" s="112"/>
      <c r="STI11" s="112"/>
      <c r="STJ11" s="112"/>
      <c r="STK11" s="112"/>
      <c r="STL11" s="112"/>
      <c r="STM11" s="112"/>
      <c r="STN11" s="112"/>
      <c r="STO11" s="112"/>
      <c r="STP11" s="112"/>
      <c r="STQ11" s="112"/>
      <c r="STR11" s="112"/>
      <c r="STS11" s="112"/>
      <c r="STT11" s="112"/>
      <c r="STU11" s="112"/>
      <c r="STV11" s="112"/>
      <c r="STW11" s="112"/>
      <c r="STX11" s="112"/>
      <c r="STY11" s="112"/>
      <c r="STZ11" s="112"/>
      <c r="SUA11" s="112"/>
      <c r="SUB11" s="112"/>
      <c r="SUC11" s="112"/>
      <c r="SUD11" s="112"/>
      <c r="SUE11" s="112"/>
      <c r="SUF11" s="112"/>
      <c r="SUG11" s="112"/>
      <c r="SUH11" s="112"/>
      <c r="SUI11" s="112"/>
      <c r="SUJ11" s="112"/>
      <c r="SUK11" s="112"/>
      <c r="SUL11" s="112"/>
      <c r="SUM11" s="112"/>
      <c r="SUN11" s="112"/>
      <c r="SUO11" s="112"/>
      <c r="SUP11" s="112"/>
      <c r="SUQ11" s="112"/>
      <c r="SUR11" s="112"/>
      <c r="SUS11" s="112"/>
      <c r="SUT11" s="112"/>
      <c r="SUU11" s="112"/>
      <c r="SUV11" s="112"/>
      <c r="SUW11" s="112"/>
      <c r="SUX11" s="112"/>
      <c r="SUY11" s="112"/>
      <c r="SUZ11" s="112"/>
      <c r="SVA11" s="112"/>
      <c r="SVB11" s="112"/>
      <c r="SVC11" s="112"/>
      <c r="SVD11" s="112"/>
      <c r="SVE11" s="112"/>
      <c r="SVF11" s="112"/>
      <c r="SVG11" s="112"/>
      <c r="SVH11" s="112"/>
      <c r="SVI11" s="112"/>
      <c r="SVJ11" s="112"/>
      <c r="SVK11" s="112"/>
      <c r="SVL11" s="112"/>
      <c r="SVM11" s="112"/>
      <c r="SVN11" s="112"/>
      <c r="SVO11" s="112"/>
      <c r="SVP11" s="112"/>
      <c r="SVQ11" s="112"/>
      <c r="SVR11" s="112"/>
      <c r="SVS11" s="112"/>
      <c r="SVT11" s="112"/>
      <c r="SVU11" s="112"/>
      <c r="SVV11" s="112"/>
      <c r="SVW11" s="112"/>
      <c r="SVX11" s="112"/>
      <c r="SVY11" s="112"/>
      <c r="SVZ11" s="112"/>
      <c r="SWA11" s="112"/>
      <c r="SWB11" s="112"/>
      <c r="SWC11" s="112"/>
      <c r="SWD11" s="112"/>
      <c r="SWE11" s="112"/>
      <c r="SWF11" s="112"/>
      <c r="SWG11" s="112"/>
      <c r="SWH11" s="112"/>
      <c r="SWI11" s="112"/>
      <c r="SWJ11" s="112"/>
      <c r="SWK11" s="112"/>
      <c r="SWL11" s="112"/>
      <c r="SWM11" s="112"/>
      <c r="SWN11" s="112"/>
      <c r="SWO11" s="112"/>
      <c r="SWP11" s="112"/>
      <c r="SWQ11" s="112"/>
      <c r="SWR11" s="112"/>
      <c r="SWS11" s="112"/>
      <c r="SWT11" s="112"/>
      <c r="SWU11" s="112"/>
      <c r="SWV11" s="112"/>
      <c r="SWW11" s="112"/>
      <c r="SWX11" s="112"/>
      <c r="SWY11" s="112"/>
      <c r="SWZ11" s="112"/>
      <c r="SXA11" s="112"/>
      <c r="SXB11" s="112"/>
      <c r="SXC11" s="112"/>
      <c r="SXD11" s="112"/>
      <c r="SXE11" s="112"/>
      <c r="SXF11" s="112"/>
      <c r="SXG11" s="112"/>
      <c r="SXH11" s="112"/>
      <c r="SXI11" s="112"/>
      <c r="SXJ11" s="112"/>
      <c r="SXK11" s="112"/>
      <c r="SXL11" s="112"/>
      <c r="SXM11" s="112"/>
      <c r="SXN11" s="112"/>
      <c r="SXO11" s="112"/>
      <c r="SXP11" s="112"/>
      <c r="SXQ11" s="112"/>
      <c r="SXR11" s="112"/>
      <c r="SXS11" s="112"/>
      <c r="SXT11" s="112"/>
      <c r="SXU11" s="112"/>
      <c r="SXV11" s="112"/>
      <c r="SXW11" s="112"/>
      <c r="SXX11" s="112"/>
      <c r="SXY11" s="112"/>
      <c r="SXZ11" s="112"/>
      <c r="SYA11" s="112"/>
      <c r="SYB11" s="112"/>
      <c r="SYC11" s="112"/>
      <c r="SYD11" s="112"/>
      <c r="SYE11" s="112"/>
      <c r="SYF11" s="112"/>
      <c r="SYG11" s="112"/>
      <c r="SYH11" s="112"/>
      <c r="SYI11" s="112"/>
      <c r="SYJ11" s="112"/>
      <c r="SYK11" s="112"/>
      <c r="SYL11" s="112"/>
      <c r="SYM11" s="112"/>
      <c r="SYN11" s="112"/>
      <c r="SYO11" s="112"/>
      <c r="SYP11" s="112"/>
      <c r="SYQ11" s="112"/>
      <c r="SYR11" s="112"/>
      <c r="SYS11" s="112"/>
      <c r="SYT11" s="112"/>
      <c r="SYU11" s="112"/>
      <c r="SYV11" s="112"/>
      <c r="SYW11" s="112"/>
      <c r="SYX11" s="112"/>
      <c r="SYY11" s="112"/>
      <c r="SYZ11" s="112"/>
      <c r="SZA11" s="112"/>
      <c r="SZB11" s="112"/>
      <c r="SZC11" s="112"/>
      <c r="SZD11" s="112"/>
      <c r="SZE11" s="112"/>
      <c r="SZF11" s="112"/>
      <c r="SZG11" s="112"/>
      <c r="SZH11" s="112"/>
      <c r="SZI11" s="112"/>
      <c r="SZJ11" s="112"/>
      <c r="SZK11" s="112"/>
      <c r="SZL11" s="112"/>
      <c r="SZM11" s="112"/>
      <c r="SZN11" s="112"/>
      <c r="SZO11" s="112"/>
      <c r="SZP11" s="112"/>
      <c r="SZQ11" s="112"/>
      <c r="SZR11" s="112"/>
      <c r="SZS11" s="112"/>
      <c r="SZT11" s="112"/>
      <c r="SZU11" s="112"/>
      <c r="SZV11" s="112"/>
      <c r="SZW11" s="112"/>
      <c r="SZX11" s="112"/>
      <c r="SZY11" s="112"/>
      <c r="SZZ11" s="112"/>
      <c r="TAA11" s="112"/>
      <c r="TAB11" s="112"/>
      <c r="TAC11" s="112"/>
      <c r="TAD11" s="112"/>
      <c r="TAE11" s="112"/>
      <c r="TAF11" s="112"/>
      <c r="TAG11" s="112"/>
      <c r="TAH11" s="112"/>
      <c r="TAI11" s="112"/>
      <c r="TAJ11" s="112"/>
      <c r="TAK11" s="112"/>
      <c r="TAL11" s="112"/>
      <c r="TAM11" s="112"/>
      <c r="TAN11" s="112"/>
      <c r="TAO11" s="112"/>
      <c r="TAP11" s="112"/>
      <c r="TAQ11" s="112"/>
      <c r="TAR11" s="112"/>
      <c r="TAS11" s="112"/>
      <c r="TAT11" s="112"/>
      <c r="TAU11" s="112"/>
      <c r="TAV11" s="112"/>
      <c r="TAW11" s="112"/>
      <c r="TAX11" s="112"/>
      <c r="TAY11" s="112"/>
      <c r="TAZ11" s="112"/>
      <c r="TBA11" s="112"/>
      <c r="TBB11" s="112"/>
      <c r="TBC11" s="112"/>
      <c r="TBD11" s="112"/>
      <c r="TBE11" s="112"/>
      <c r="TBF11" s="112"/>
      <c r="TBG11" s="112"/>
      <c r="TBH11" s="112"/>
      <c r="TBI11" s="112"/>
      <c r="TBJ11" s="112"/>
      <c r="TBK11" s="112"/>
      <c r="TBL11" s="112"/>
      <c r="TBM11" s="112"/>
      <c r="TBN11" s="112"/>
      <c r="TBO11" s="112"/>
      <c r="TBP11" s="112"/>
      <c r="TBQ11" s="112"/>
      <c r="TBR11" s="112"/>
      <c r="TBS11" s="112"/>
      <c r="TBT11" s="112"/>
      <c r="TBU11" s="112"/>
      <c r="TBV11" s="112"/>
      <c r="TBW11" s="112"/>
      <c r="TBX11" s="112"/>
      <c r="TBY11" s="112"/>
      <c r="TBZ11" s="112"/>
      <c r="TCA11" s="112"/>
      <c r="TCB11" s="112"/>
      <c r="TCC11" s="112"/>
      <c r="TCD11" s="112"/>
      <c r="TCE11" s="112"/>
      <c r="TCF11" s="112"/>
      <c r="TCG11" s="112"/>
      <c r="TCH11" s="112"/>
      <c r="TCI11" s="112"/>
      <c r="TCJ11" s="112"/>
      <c r="TCK11" s="112"/>
      <c r="TCL11" s="112"/>
      <c r="TCM11" s="112"/>
      <c r="TCN11" s="112"/>
      <c r="TCO11" s="112"/>
      <c r="TCP11" s="112"/>
      <c r="TCQ11" s="112"/>
      <c r="TCR11" s="112"/>
      <c r="TCS11" s="112"/>
      <c r="TCT11" s="112"/>
      <c r="TCU11" s="112"/>
      <c r="TCV11" s="112"/>
      <c r="TCW11" s="112"/>
      <c r="TCX11" s="112"/>
      <c r="TCY11" s="112"/>
      <c r="TCZ11" s="112"/>
      <c r="TDA11" s="112"/>
      <c r="TDB11" s="112"/>
      <c r="TDC11" s="112"/>
      <c r="TDD11" s="112"/>
      <c r="TDE11" s="112"/>
      <c r="TDF11" s="112"/>
      <c r="TDG11" s="112"/>
      <c r="TDH11" s="112"/>
      <c r="TDI11" s="112"/>
      <c r="TDJ11" s="112"/>
      <c r="TDK11" s="112"/>
      <c r="TDL11" s="112"/>
      <c r="TDM11" s="112"/>
      <c r="TDN11" s="112"/>
      <c r="TDO11" s="112"/>
      <c r="TDP11" s="112"/>
      <c r="TDQ11" s="112"/>
      <c r="TDR11" s="112"/>
      <c r="TDS11" s="112"/>
      <c r="TDT11" s="112"/>
      <c r="TDU11" s="112"/>
      <c r="TDV11" s="112"/>
      <c r="TDW11" s="112"/>
      <c r="TDX11" s="112"/>
      <c r="TDY11" s="112"/>
      <c r="TDZ11" s="112"/>
      <c r="TEA11" s="112"/>
      <c r="TEB11" s="112"/>
      <c r="TEC11" s="112"/>
      <c r="TED11" s="112"/>
      <c r="TEE11" s="112"/>
      <c r="TEF11" s="112"/>
      <c r="TEG11" s="112"/>
      <c r="TEH11" s="112"/>
      <c r="TEI11" s="112"/>
      <c r="TEJ11" s="112"/>
      <c r="TEK11" s="112"/>
      <c r="TEL11" s="112"/>
      <c r="TEM11" s="112"/>
      <c r="TEN11" s="112"/>
      <c r="TEO11" s="112"/>
      <c r="TEP11" s="112"/>
      <c r="TEQ11" s="112"/>
      <c r="TER11" s="112"/>
      <c r="TES11" s="112"/>
      <c r="TET11" s="112"/>
      <c r="TEU11" s="112"/>
      <c r="TEV11" s="112"/>
      <c r="TEW11" s="112"/>
      <c r="TEX11" s="112"/>
      <c r="TEY11" s="112"/>
      <c r="TEZ11" s="112"/>
      <c r="TFA11" s="112"/>
      <c r="TFB11" s="112"/>
      <c r="TFC11" s="112"/>
      <c r="TFD11" s="112"/>
      <c r="TFE11" s="112"/>
      <c r="TFF11" s="112"/>
      <c r="TFG11" s="112"/>
      <c r="TFH11" s="112"/>
      <c r="TFI11" s="112"/>
      <c r="TFJ11" s="112"/>
      <c r="TFK11" s="112"/>
      <c r="TFL11" s="112"/>
      <c r="TFM11" s="112"/>
      <c r="TFN11" s="112"/>
      <c r="TFO11" s="112"/>
      <c r="TFP11" s="112"/>
      <c r="TFQ11" s="112"/>
      <c r="TFR11" s="112"/>
      <c r="TFS11" s="112"/>
      <c r="TFT11" s="112"/>
      <c r="TFU11" s="112"/>
      <c r="TFV11" s="112"/>
      <c r="TFW11" s="112"/>
      <c r="TFX11" s="112"/>
      <c r="TFY11" s="112"/>
      <c r="TFZ11" s="112"/>
      <c r="TGA11" s="112"/>
      <c r="TGB11" s="112"/>
      <c r="TGC11" s="112"/>
      <c r="TGD11" s="112"/>
      <c r="TGE11" s="112"/>
      <c r="TGF11" s="112"/>
      <c r="TGG11" s="112"/>
      <c r="TGH11" s="112"/>
      <c r="TGI11" s="112"/>
      <c r="TGJ11" s="112"/>
      <c r="TGK11" s="112"/>
      <c r="TGL11" s="112"/>
      <c r="TGM11" s="112"/>
      <c r="TGN11" s="112"/>
      <c r="TGO11" s="112"/>
      <c r="TGP11" s="112"/>
      <c r="TGQ11" s="112"/>
      <c r="TGR11" s="112"/>
      <c r="TGS11" s="112"/>
      <c r="TGT11" s="112"/>
      <c r="TGU11" s="112"/>
      <c r="TGV11" s="112"/>
      <c r="TGW11" s="112"/>
      <c r="TGX11" s="112"/>
      <c r="TGY11" s="112"/>
      <c r="TGZ11" s="112"/>
      <c r="THA11" s="112"/>
      <c r="THB11" s="112"/>
      <c r="THC11" s="112"/>
      <c r="THD11" s="112"/>
      <c r="THE11" s="112"/>
      <c r="THF11" s="112"/>
      <c r="THG11" s="112"/>
      <c r="THH11" s="112"/>
      <c r="THI11" s="112"/>
      <c r="THJ11" s="112"/>
      <c r="THK11" s="112"/>
      <c r="THL11" s="112"/>
      <c r="THM11" s="112"/>
      <c r="THN11" s="112"/>
      <c r="THO11" s="112"/>
      <c r="THP11" s="112"/>
      <c r="THQ11" s="112"/>
      <c r="THR11" s="112"/>
      <c r="THS11" s="112"/>
      <c r="THT11" s="112"/>
      <c r="THU11" s="112"/>
      <c r="THV11" s="112"/>
      <c r="THW11" s="112"/>
      <c r="THX11" s="112"/>
      <c r="THY11" s="112"/>
      <c r="THZ11" s="112"/>
      <c r="TIA11" s="112"/>
      <c r="TIB11" s="112"/>
      <c r="TIC11" s="112"/>
      <c r="TID11" s="112"/>
      <c r="TIE11" s="112"/>
      <c r="TIF11" s="112"/>
      <c r="TIG11" s="112"/>
      <c r="TIH11" s="112"/>
      <c r="TII11" s="112"/>
      <c r="TIJ11" s="112"/>
      <c r="TIK11" s="112"/>
      <c r="TIL11" s="112"/>
      <c r="TIM11" s="112"/>
      <c r="TIN11" s="112"/>
      <c r="TIO11" s="112"/>
      <c r="TIP11" s="112"/>
      <c r="TIQ11" s="112"/>
      <c r="TIR11" s="112"/>
      <c r="TIS11" s="112"/>
      <c r="TIT11" s="112"/>
      <c r="TIU11" s="112"/>
      <c r="TIV11" s="112"/>
      <c r="TIW11" s="112"/>
      <c r="TIX11" s="112"/>
      <c r="TIY11" s="112"/>
      <c r="TIZ11" s="112"/>
      <c r="TJA11" s="112"/>
      <c r="TJB11" s="112"/>
      <c r="TJC11" s="112"/>
      <c r="TJD11" s="112"/>
      <c r="TJE11" s="112"/>
      <c r="TJF11" s="112"/>
      <c r="TJG11" s="112"/>
      <c r="TJH11" s="112"/>
      <c r="TJI11" s="112"/>
      <c r="TJJ11" s="112"/>
      <c r="TJK11" s="112"/>
      <c r="TJL11" s="112"/>
      <c r="TJM11" s="112"/>
      <c r="TJN11" s="112"/>
      <c r="TJO11" s="112"/>
      <c r="TJP11" s="112"/>
      <c r="TJQ11" s="112"/>
      <c r="TJR11" s="112"/>
      <c r="TJS11" s="112"/>
      <c r="TJT11" s="112"/>
      <c r="TJU11" s="112"/>
      <c r="TJV11" s="112"/>
      <c r="TJW11" s="112"/>
      <c r="TJX11" s="112"/>
      <c r="TJY11" s="112"/>
      <c r="TJZ11" s="112"/>
      <c r="TKA11" s="112"/>
      <c r="TKB11" s="112"/>
      <c r="TKC11" s="112"/>
      <c r="TKD11" s="112"/>
      <c r="TKE11" s="112"/>
      <c r="TKF11" s="112"/>
      <c r="TKG11" s="112"/>
      <c r="TKH11" s="112"/>
      <c r="TKI11" s="112"/>
      <c r="TKJ11" s="112"/>
      <c r="TKK11" s="112"/>
      <c r="TKL11" s="112"/>
      <c r="TKM11" s="112"/>
      <c r="TKN11" s="112"/>
      <c r="TKO11" s="112"/>
      <c r="TKP11" s="112"/>
      <c r="TKQ11" s="112"/>
      <c r="TKR11" s="112"/>
      <c r="TKS11" s="112"/>
      <c r="TKT11" s="112"/>
      <c r="TKU11" s="112"/>
      <c r="TKV11" s="112"/>
      <c r="TKW11" s="112"/>
      <c r="TKX11" s="112"/>
      <c r="TKY11" s="112"/>
      <c r="TKZ11" s="112"/>
      <c r="TLA11" s="112"/>
      <c r="TLB11" s="112"/>
      <c r="TLC11" s="112"/>
      <c r="TLD11" s="112"/>
      <c r="TLE11" s="112"/>
      <c r="TLF11" s="112"/>
      <c r="TLG11" s="112"/>
      <c r="TLH11" s="112"/>
      <c r="TLI11" s="112"/>
      <c r="TLJ11" s="112"/>
      <c r="TLK11" s="112"/>
      <c r="TLL11" s="112"/>
      <c r="TLM11" s="112"/>
      <c r="TLN11" s="112"/>
      <c r="TLO11" s="112"/>
      <c r="TLP11" s="112"/>
      <c r="TLQ11" s="112"/>
      <c r="TLR11" s="112"/>
      <c r="TLS11" s="112"/>
      <c r="TLT11" s="112"/>
      <c r="TLU11" s="112"/>
      <c r="TLV11" s="112"/>
      <c r="TLW11" s="112"/>
      <c r="TLX11" s="112"/>
      <c r="TLY11" s="112"/>
      <c r="TLZ11" s="112"/>
      <c r="TMA11" s="112"/>
      <c r="TMB11" s="112"/>
      <c r="TMC11" s="112"/>
      <c r="TMD11" s="112"/>
      <c r="TME11" s="112"/>
      <c r="TMF11" s="112"/>
      <c r="TMG11" s="112"/>
      <c r="TMH11" s="112"/>
      <c r="TMI11" s="112"/>
      <c r="TMJ11" s="112"/>
      <c r="TMK11" s="112"/>
      <c r="TML11" s="112"/>
      <c r="TMM11" s="112"/>
      <c r="TMN11" s="112"/>
      <c r="TMO11" s="112"/>
      <c r="TMP11" s="112"/>
      <c r="TMQ11" s="112"/>
      <c r="TMR11" s="112"/>
      <c r="TMS11" s="112"/>
      <c r="TMT11" s="112"/>
      <c r="TMU11" s="112"/>
      <c r="TMV11" s="112"/>
      <c r="TMW11" s="112"/>
      <c r="TMX11" s="112"/>
      <c r="TMY11" s="112"/>
      <c r="TMZ11" s="112"/>
      <c r="TNA11" s="112"/>
      <c r="TNB11" s="112"/>
      <c r="TNC11" s="112"/>
      <c r="TND11" s="112"/>
      <c r="TNE11" s="112"/>
      <c r="TNF11" s="112"/>
      <c r="TNG11" s="112"/>
      <c r="TNH11" s="112"/>
      <c r="TNI11" s="112"/>
      <c r="TNJ11" s="112"/>
      <c r="TNK11" s="112"/>
      <c r="TNL11" s="112"/>
      <c r="TNM11" s="112"/>
      <c r="TNN11" s="112"/>
      <c r="TNO11" s="112"/>
      <c r="TNP11" s="112"/>
      <c r="TNQ11" s="112"/>
      <c r="TNR11" s="112"/>
      <c r="TNS11" s="112"/>
      <c r="TNT11" s="112"/>
      <c r="TNU11" s="112"/>
      <c r="TNV11" s="112"/>
      <c r="TNW11" s="112"/>
      <c r="TNX11" s="112"/>
      <c r="TNY11" s="112"/>
      <c r="TNZ11" s="112"/>
      <c r="TOA11" s="112"/>
      <c r="TOB11" s="112"/>
      <c r="TOC11" s="112"/>
      <c r="TOD11" s="112"/>
      <c r="TOE11" s="112"/>
      <c r="TOF11" s="112"/>
      <c r="TOG11" s="112"/>
      <c r="TOH11" s="112"/>
      <c r="TOI11" s="112"/>
      <c r="TOJ11" s="112"/>
      <c r="TOK11" s="112"/>
      <c r="TOL11" s="112"/>
      <c r="TOM11" s="112"/>
      <c r="TON11" s="112"/>
      <c r="TOO11" s="112"/>
      <c r="TOP11" s="112"/>
      <c r="TOQ11" s="112"/>
      <c r="TOR11" s="112"/>
      <c r="TOS11" s="112"/>
      <c r="TOT11" s="112"/>
      <c r="TOU11" s="112"/>
      <c r="TOV11" s="112"/>
      <c r="TOW11" s="112"/>
      <c r="TOX11" s="112"/>
      <c r="TOY11" s="112"/>
      <c r="TOZ11" s="112"/>
      <c r="TPA11" s="112"/>
      <c r="TPB11" s="112"/>
      <c r="TPC11" s="112"/>
      <c r="TPD11" s="112"/>
      <c r="TPE11" s="112"/>
      <c r="TPF11" s="112"/>
      <c r="TPG11" s="112"/>
      <c r="TPH11" s="112"/>
      <c r="TPI11" s="112"/>
      <c r="TPJ11" s="112"/>
      <c r="TPK11" s="112"/>
      <c r="TPL11" s="112"/>
      <c r="TPM11" s="112"/>
      <c r="TPN11" s="112"/>
      <c r="TPO11" s="112"/>
      <c r="TPP11" s="112"/>
      <c r="TPQ11" s="112"/>
      <c r="TPR11" s="112"/>
      <c r="TPS11" s="112"/>
      <c r="TPT11" s="112"/>
      <c r="TPU11" s="112"/>
      <c r="TPV11" s="112"/>
      <c r="TPW11" s="112"/>
      <c r="TPX11" s="112"/>
      <c r="TPY11" s="112"/>
      <c r="TPZ11" s="112"/>
      <c r="TQA11" s="112"/>
      <c r="TQB11" s="112"/>
      <c r="TQC11" s="112"/>
      <c r="TQD11" s="112"/>
      <c r="TQE11" s="112"/>
      <c r="TQF11" s="112"/>
      <c r="TQG11" s="112"/>
      <c r="TQH11" s="112"/>
      <c r="TQI11" s="112"/>
      <c r="TQJ11" s="112"/>
      <c r="TQK11" s="112"/>
      <c r="TQL11" s="112"/>
      <c r="TQM11" s="112"/>
      <c r="TQN11" s="112"/>
      <c r="TQO11" s="112"/>
      <c r="TQP11" s="112"/>
      <c r="TQQ11" s="112"/>
      <c r="TQR11" s="112"/>
      <c r="TQS11" s="112"/>
      <c r="TQT11" s="112"/>
      <c r="TQU11" s="112"/>
      <c r="TQV11" s="112"/>
      <c r="TQW11" s="112"/>
      <c r="TQX11" s="112"/>
      <c r="TQY11" s="112"/>
      <c r="TQZ11" s="112"/>
      <c r="TRA11" s="112"/>
      <c r="TRB11" s="112"/>
      <c r="TRC11" s="112"/>
      <c r="TRD11" s="112"/>
      <c r="TRE11" s="112"/>
      <c r="TRF11" s="112"/>
      <c r="TRG11" s="112"/>
      <c r="TRH11" s="112"/>
      <c r="TRI11" s="112"/>
      <c r="TRJ11" s="112"/>
      <c r="TRK11" s="112"/>
      <c r="TRL11" s="112"/>
      <c r="TRM11" s="112"/>
      <c r="TRN11" s="112"/>
      <c r="TRO11" s="112"/>
      <c r="TRP11" s="112"/>
      <c r="TRQ11" s="112"/>
      <c r="TRR11" s="112"/>
      <c r="TRS11" s="112"/>
      <c r="TRT11" s="112"/>
      <c r="TRU11" s="112"/>
      <c r="TRV11" s="112"/>
      <c r="TRW11" s="112"/>
      <c r="TRX11" s="112"/>
      <c r="TRY11" s="112"/>
      <c r="TRZ11" s="112"/>
      <c r="TSA11" s="112"/>
      <c r="TSB11" s="112"/>
      <c r="TSC11" s="112"/>
      <c r="TSD11" s="112"/>
      <c r="TSE11" s="112"/>
      <c r="TSF11" s="112"/>
      <c r="TSG11" s="112"/>
      <c r="TSH11" s="112"/>
      <c r="TSI11" s="112"/>
      <c r="TSJ11" s="112"/>
      <c r="TSK11" s="112"/>
      <c r="TSL11" s="112"/>
      <c r="TSM11" s="112"/>
      <c r="TSN11" s="112"/>
      <c r="TSO11" s="112"/>
      <c r="TSP11" s="112"/>
      <c r="TSQ11" s="112"/>
      <c r="TSR11" s="112"/>
      <c r="TSS11" s="112"/>
      <c r="TST11" s="112"/>
      <c r="TSU11" s="112"/>
      <c r="TSV11" s="112"/>
      <c r="TSW11" s="112"/>
      <c r="TSX11" s="112"/>
      <c r="TSY11" s="112"/>
      <c r="TSZ11" s="112"/>
      <c r="TTA11" s="112"/>
      <c r="TTB11" s="112"/>
      <c r="TTC11" s="112"/>
      <c r="TTD11" s="112"/>
      <c r="TTE11" s="112"/>
      <c r="TTF11" s="112"/>
      <c r="TTG11" s="112"/>
      <c r="TTH11" s="112"/>
      <c r="TTI11" s="112"/>
      <c r="TTJ11" s="112"/>
      <c r="TTK11" s="112"/>
      <c r="TTL11" s="112"/>
      <c r="TTM11" s="112"/>
      <c r="TTN11" s="112"/>
      <c r="TTO11" s="112"/>
      <c r="TTP11" s="112"/>
      <c r="TTQ11" s="112"/>
      <c r="TTR11" s="112"/>
      <c r="TTS11" s="112"/>
      <c r="TTT11" s="112"/>
      <c r="TTU11" s="112"/>
      <c r="TTV11" s="112"/>
      <c r="TTW11" s="112"/>
      <c r="TTX11" s="112"/>
      <c r="TTY11" s="112"/>
      <c r="TTZ11" s="112"/>
      <c r="TUA11" s="112"/>
      <c r="TUB11" s="112"/>
      <c r="TUC11" s="112"/>
      <c r="TUD11" s="112"/>
      <c r="TUE11" s="112"/>
      <c r="TUF11" s="112"/>
      <c r="TUG11" s="112"/>
      <c r="TUH11" s="112"/>
      <c r="TUI11" s="112"/>
      <c r="TUJ11" s="112"/>
      <c r="TUK11" s="112"/>
      <c r="TUL11" s="112"/>
      <c r="TUM11" s="112"/>
      <c r="TUN11" s="112"/>
      <c r="TUO11" s="112"/>
      <c r="TUP11" s="112"/>
      <c r="TUQ11" s="112"/>
      <c r="TUR11" s="112"/>
      <c r="TUS11" s="112"/>
      <c r="TUT11" s="112"/>
      <c r="TUU11" s="112"/>
      <c r="TUV11" s="112"/>
      <c r="TUW11" s="112"/>
      <c r="TUX11" s="112"/>
      <c r="TUY11" s="112"/>
      <c r="TUZ11" s="112"/>
      <c r="TVA11" s="112"/>
      <c r="TVB11" s="112"/>
      <c r="TVC11" s="112"/>
      <c r="TVD11" s="112"/>
      <c r="TVE11" s="112"/>
      <c r="TVF11" s="112"/>
      <c r="TVG11" s="112"/>
      <c r="TVH11" s="112"/>
      <c r="TVI11" s="112"/>
      <c r="TVJ11" s="112"/>
      <c r="TVK11" s="112"/>
      <c r="TVL11" s="112"/>
      <c r="TVM11" s="112"/>
      <c r="TVN11" s="112"/>
      <c r="TVO11" s="112"/>
      <c r="TVP11" s="112"/>
      <c r="TVQ11" s="112"/>
      <c r="TVR11" s="112"/>
      <c r="TVS11" s="112"/>
      <c r="TVT11" s="112"/>
      <c r="TVU11" s="112"/>
      <c r="TVV11" s="112"/>
      <c r="TVW11" s="112"/>
      <c r="TVX11" s="112"/>
      <c r="TVY11" s="112"/>
      <c r="TVZ11" s="112"/>
      <c r="TWA11" s="112"/>
      <c r="TWB11" s="112"/>
      <c r="TWC11" s="112"/>
      <c r="TWD11" s="112"/>
      <c r="TWE11" s="112"/>
      <c r="TWF11" s="112"/>
      <c r="TWG11" s="112"/>
      <c r="TWH11" s="112"/>
      <c r="TWI11" s="112"/>
      <c r="TWJ11" s="112"/>
      <c r="TWK11" s="112"/>
      <c r="TWL11" s="112"/>
      <c r="TWM11" s="112"/>
      <c r="TWN11" s="112"/>
      <c r="TWO11" s="112"/>
      <c r="TWP11" s="112"/>
      <c r="TWQ11" s="112"/>
      <c r="TWR11" s="112"/>
      <c r="TWS11" s="112"/>
      <c r="TWT11" s="112"/>
      <c r="TWU11" s="112"/>
      <c r="TWV11" s="112"/>
      <c r="TWW11" s="112"/>
      <c r="TWX11" s="112"/>
      <c r="TWY11" s="112"/>
      <c r="TWZ11" s="112"/>
      <c r="TXA11" s="112"/>
      <c r="TXB11" s="112"/>
      <c r="TXC11" s="112"/>
      <c r="TXD11" s="112"/>
      <c r="TXE11" s="112"/>
      <c r="TXF11" s="112"/>
      <c r="TXG11" s="112"/>
      <c r="TXH11" s="112"/>
      <c r="TXI11" s="112"/>
      <c r="TXJ11" s="112"/>
      <c r="TXK11" s="112"/>
      <c r="TXL11" s="112"/>
      <c r="TXM11" s="112"/>
      <c r="TXN11" s="112"/>
      <c r="TXO11" s="112"/>
      <c r="TXP11" s="112"/>
      <c r="TXQ11" s="112"/>
      <c r="TXR11" s="112"/>
      <c r="TXS11" s="112"/>
      <c r="TXT11" s="112"/>
      <c r="TXU11" s="112"/>
      <c r="TXV11" s="112"/>
      <c r="TXW11" s="112"/>
      <c r="TXX11" s="112"/>
      <c r="TXY11" s="112"/>
      <c r="TXZ11" s="112"/>
      <c r="TYA11" s="112"/>
      <c r="TYB11" s="112"/>
      <c r="TYC11" s="112"/>
      <c r="TYD11" s="112"/>
      <c r="TYE11" s="112"/>
      <c r="TYF11" s="112"/>
      <c r="TYG11" s="112"/>
      <c r="TYH11" s="112"/>
      <c r="TYI11" s="112"/>
      <c r="TYJ11" s="112"/>
      <c r="TYK11" s="112"/>
      <c r="TYL11" s="112"/>
      <c r="TYM11" s="112"/>
      <c r="TYN11" s="112"/>
      <c r="TYO11" s="112"/>
      <c r="TYP11" s="112"/>
      <c r="TYQ11" s="112"/>
      <c r="TYR11" s="112"/>
      <c r="TYS11" s="112"/>
      <c r="TYT11" s="112"/>
      <c r="TYU11" s="112"/>
      <c r="TYV11" s="112"/>
      <c r="TYW11" s="112"/>
      <c r="TYX11" s="112"/>
      <c r="TYY11" s="112"/>
      <c r="TYZ11" s="112"/>
      <c r="TZA11" s="112"/>
      <c r="TZB11" s="112"/>
      <c r="TZC11" s="112"/>
      <c r="TZD11" s="112"/>
      <c r="TZE11" s="112"/>
      <c r="TZF11" s="112"/>
      <c r="TZG11" s="112"/>
      <c r="TZH11" s="112"/>
      <c r="TZI11" s="112"/>
      <c r="TZJ11" s="112"/>
      <c r="TZK11" s="112"/>
      <c r="TZL11" s="112"/>
      <c r="TZM11" s="112"/>
      <c r="TZN11" s="112"/>
      <c r="TZO11" s="112"/>
      <c r="TZP11" s="112"/>
      <c r="TZQ11" s="112"/>
      <c r="TZR11" s="112"/>
      <c r="TZS11" s="112"/>
      <c r="TZT11" s="112"/>
      <c r="TZU11" s="112"/>
      <c r="TZV11" s="112"/>
      <c r="TZW11" s="112"/>
      <c r="TZX11" s="112"/>
      <c r="TZY11" s="112"/>
      <c r="TZZ11" s="112"/>
      <c r="UAA11" s="112"/>
      <c r="UAB11" s="112"/>
      <c r="UAC11" s="112"/>
      <c r="UAD11" s="112"/>
      <c r="UAE11" s="112"/>
      <c r="UAF11" s="112"/>
      <c r="UAG11" s="112"/>
      <c r="UAH11" s="112"/>
      <c r="UAI11" s="112"/>
      <c r="UAJ11" s="112"/>
      <c r="UAK11" s="112"/>
      <c r="UAL11" s="112"/>
      <c r="UAM11" s="112"/>
      <c r="UAN11" s="112"/>
      <c r="UAO11" s="112"/>
      <c r="UAP11" s="112"/>
      <c r="UAQ11" s="112"/>
      <c r="UAR11" s="112"/>
      <c r="UAS11" s="112"/>
      <c r="UAT11" s="112"/>
      <c r="UAU11" s="112"/>
      <c r="UAV11" s="112"/>
      <c r="UAW11" s="112"/>
      <c r="UAX11" s="112"/>
      <c r="UAY11" s="112"/>
      <c r="UAZ11" s="112"/>
      <c r="UBA11" s="112"/>
      <c r="UBB11" s="112"/>
      <c r="UBC11" s="112"/>
      <c r="UBD11" s="112"/>
      <c r="UBE11" s="112"/>
      <c r="UBF11" s="112"/>
      <c r="UBG11" s="112"/>
      <c r="UBH11" s="112"/>
      <c r="UBI11" s="112"/>
      <c r="UBJ11" s="112"/>
      <c r="UBK11" s="112"/>
      <c r="UBL11" s="112"/>
      <c r="UBM11" s="112"/>
      <c r="UBN11" s="112"/>
      <c r="UBO11" s="112"/>
      <c r="UBP11" s="112"/>
      <c r="UBQ11" s="112"/>
      <c r="UBR11" s="112"/>
      <c r="UBS11" s="112"/>
      <c r="UBT11" s="112"/>
      <c r="UBU11" s="112"/>
      <c r="UBV11" s="112"/>
      <c r="UBW11" s="112"/>
      <c r="UBX11" s="112"/>
      <c r="UBY11" s="112"/>
      <c r="UBZ11" s="112"/>
      <c r="UCA11" s="112"/>
      <c r="UCB11" s="112"/>
      <c r="UCC11" s="112"/>
      <c r="UCD11" s="112"/>
      <c r="UCE11" s="112"/>
      <c r="UCF11" s="112"/>
      <c r="UCG11" s="112"/>
      <c r="UCH11" s="112"/>
      <c r="UCI11" s="112"/>
      <c r="UCJ11" s="112"/>
      <c r="UCK11" s="112"/>
      <c r="UCL11" s="112"/>
      <c r="UCM11" s="112"/>
      <c r="UCN11" s="112"/>
      <c r="UCO11" s="112"/>
      <c r="UCP11" s="112"/>
      <c r="UCQ11" s="112"/>
      <c r="UCR11" s="112"/>
      <c r="UCS11" s="112"/>
      <c r="UCT11" s="112"/>
      <c r="UCU11" s="112"/>
      <c r="UCV11" s="112"/>
      <c r="UCW11" s="112"/>
      <c r="UCX11" s="112"/>
      <c r="UCY11" s="112"/>
      <c r="UCZ11" s="112"/>
      <c r="UDA11" s="112"/>
      <c r="UDB11" s="112"/>
      <c r="UDC11" s="112"/>
      <c r="UDD11" s="112"/>
      <c r="UDE11" s="112"/>
      <c r="UDF11" s="112"/>
      <c r="UDG11" s="112"/>
      <c r="UDH11" s="112"/>
      <c r="UDI11" s="112"/>
      <c r="UDJ11" s="112"/>
      <c r="UDK11" s="112"/>
      <c r="UDL11" s="112"/>
      <c r="UDM11" s="112"/>
      <c r="UDN11" s="112"/>
      <c r="UDO11" s="112"/>
      <c r="UDP11" s="112"/>
      <c r="UDQ11" s="112"/>
      <c r="UDR11" s="112"/>
      <c r="UDS11" s="112"/>
      <c r="UDT11" s="112"/>
      <c r="UDU11" s="112"/>
      <c r="UDV11" s="112"/>
      <c r="UDW11" s="112"/>
      <c r="UDX11" s="112"/>
      <c r="UDY11" s="112"/>
      <c r="UDZ11" s="112"/>
      <c r="UEA11" s="112"/>
      <c r="UEB11" s="112"/>
      <c r="UEC11" s="112"/>
      <c r="UED11" s="112"/>
      <c r="UEE11" s="112"/>
      <c r="UEF11" s="112"/>
      <c r="UEG11" s="112"/>
      <c r="UEH11" s="112"/>
      <c r="UEI11" s="112"/>
      <c r="UEJ11" s="112"/>
      <c r="UEK11" s="112"/>
      <c r="UEL11" s="112"/>
      <c r="UEM11" s="112"/>
      <c r="UEN11" s="112"/>
      <c r="UEO11" s="112"/>
      <c r="UEP11" s="112"/>
      <c r="UEQ11" s="112"/>
      <c r="UER11" s="112"/>
      <c r="UES11" s="112"/>
      <c r="UET11" s="112"/>
      <c r="UEU11" s="112"/>
      <c r="UEV11" s="112"/>
      <c r="UEW11" s="112"/>
      <c r="UEX11" s="112"/>
      <c r="UEY11" s="112"/>
      <c r="UEZ11" s="112"/>
      <c r="UFA11" s="112"/>
      <c r="UFB11" s="112"/>
      <c r="UFC11" s="112"/>
      <c r="UFD11" s="112"/>
      <c r="UFE11" s="112"/>
      <c r="UFF11" s="112"/>
      <c r="UFG11" s="112"/>
      <c r="UFH11" s="112"/>
      <c r="UFI11" s="112"/>
      <c r="UFJ11" s="112"/>
      <c r="UFK11" s="112"/>
      <c r="UFL11" s="112"/>
      <c r="UFM11" s="112"/>
      <c r="UFN11" s="112"/>
      <c r="UFO11" s="112"/>
      <c r="UFP11" s="112"/>
      <c r="UFQ11" s="112"/>
      <c r="UFR11" s="112"/>
      <c r="UFS11" s="112"/>
      <c r="UFT11" s="112"/>
      <c r="UFU11" s="112"/>
      <c r="UFV11" s="112"/>
      <c r="UFW11" s="112"/>
      <c r="UFX11" s="112"/>
      <c r="UFY11" s="112"/>
      <c r="UFZ11" s="112"/>
      <c r="UGA11" s="112"/>
      <c r="UGB11" s="112"/>
      <c r="UGC11" s="112"/>
      <c r="UGD11" s="112"/>
      <c r="UGE11" s="112"/>
      <c r="UGF11" s="112"/>
      <c r="UGG11" s="112"/>
      <c r="UGH11" s="112"/>
      <c r="UGI11" s="112"/>
      <c r="UGJ11" s="112"/>
      <c r="UGK11" s="112"/>
      <c r="UGL11" s="112"/>
      <c r="UGM11" s="112"/>
      <c r="UGN11" s="112"/>
      <c r="UGO11" s="112"/>
      <c r="UGP11" s="112"/>
      <c r="UGQ11" s="112"/>
      <c r="UGR11" s="112"/>
      <c r="UGS11" s="112"/>
      <c r="UGT11" s="112"/>
      <c r="UGU11" s="112"/>
      <c r="UGV11" s="112"/>
      <c r="UGW11" s="112"/>
      <c r="UGX11" s="112"/>
      <c r="UGY11" s="112"/>
      <c r="UGZ11" s="112"/>
      <c r="UHA11" s="112"/>
      <c r="UHB11" s="112"/>
      <c r="UHC11" s="112"/>
      <c r="UHD11" s="112"/>
      <c r="UHE11" s="112"/>
      <c r="UHF11" s="112"/>
      <c r="UHG11" s="112"/>
      <c r="UHH11" s="112"/>
      <c r="UHI11" s="112"/>
      <c r="UHJ11" s="112"/>
      <c r="UHK11" s="112"/>
      <c r="UHL11" s="112"/>
      <c r="UHM11" s="112"/>
      <c r="UHN11" s="112"/>
      <c r="UHO11" s="112"/>
      <c r="UHP11" s="112"/>
      <c r="UHQ11" s="112"/>
      <c r="UHR11" s="112"/>
      <c r="UHS11" s="112"/>
      <c r="UHT11" s="112"/>
      <c r="UHU11" s="112"/>
      <c r="UHV11" s="112"/>
      <c r="UHW11" s="112"/>
      <c r="UHX11" s="112"/>
      <c r="UHY11" s="112"/>
      <c r="UHZ11" s="112"/>
      <c r="UIA11" s="112"/>
      <c r="UIB11" s="112"/>
      <c r="UIC11" s="112"/>
      <c r="UID11" s="112"/>
      <c r="UIE11" s="112"/>
      <c r="UIF11" s="112"/>
      <c r="UIG11" s="112"/>
      <c r="UIH11" s="112"/>
      <c r="UII11" s="112"/>
      <c r="UIJ11" s="112"/>
      <c r="UIK11" s="112"/>
      <c r="UIL11" s="112"/>
      <c r="UIM11" s="112"/>
      <c r="UIN11" s="112"/>
      <c r="UIO11" s="112"/>
      <c r="UIP11" s="112"/>
      <c r="UIQ11" s="112"/>
      <c r="UIR11" s="112"/>
      <c r="UIS11" s="112"/>
      <c r="UIT11" s="112"/>
      <c r="UIU11" s="112"/>
      <c r="UIV11" s="112"/>
      <c r="UIW11" s="112"/>
      <c r="UIX11" s="112"/>
      <c r="UIY11" s="112"/>
      <c r="UIZ11" s="112"/>
      <c r="UJA11" s="112"/>
      <c r="UJB11" s="112"/>
      <c r="UJC11" s="112"/>
      <c r="UJD11" s="112"/>
      <c r="UJE11" s="112"/>
      <c r="UJF11" s="112"/>
      <c r="UJG11" s="112"/>
      <c r="UJH11" s="112"/>
      <c r="UJI11" s="112"/>
      <c r="UJJ11" s="112"/>
      <c r="UJK11" s="112"/>
      <c r="UJL11" s="112"/>
      <c r="UJM11" s="112"/>
      <c r="UJN11" s="112"/>
      <c r="UJO11" s="112"/>
      <c r="UJP11" s="112"/>
      <c r="UJQ11" s="112"/>
      <c r="UJR11" s="112"/>
      <c r="UJS11" s="112"/>
      <c r="UJT11" s="112"/>
      <c r="UJU11" s="112"/>
      <c r="UJV11" s="112"/>
      <c r="UJW11" s="112"/>
      <c r="UJX11" s="112"/>
      <c r="UJY11" s="112"/>
      <c r="UJZ11" s="112"/>
      <c r="UKA11" s="112"/>
      <c r="UKB11" s="112"/>
      <c r="UKC11" s="112"/>
      <c r="UKD11" s="112"/>
      <c r="UKE11" s="112"/>
      <c r="UKF11" s="112"/>
      <c r="UKG11" s="112"/>
      <c r="UKH11" s="112"/>
      <c r="UKI11" s="112"/>
      <c r="UKJ11" s="112"/>
      <c r="UKK11" s="112"/>
      <c r="UKL11" s="112"/>
      <c r="UKM11" s="112"/>
      <c r="UKN11" s="112"/>
      <c r="UKO11" s="112"/>
      <c r="UKP11" s="112"/>
      <c r="UKQ11" s="112"/>
      <c r="UKR11" s="112"/>
      <c r="UKS11" s="112"/>
      <c r="UKT11" s="112"/>
      <c r="UKU11" s="112"/>
      <c r="UKV11" s="112"/>
      <c r="UKW11" s="112"/>
      <c r="UKX11" s="112"/>
      <c r="UKY11" s="112"/>
      <c r="UKZ11" s="112"/>
      <c r="ULA11" s="112"/>
      <c r="ULB11" s="112"/>
      <c r="ULC11" s="112"/>
      <c r="ULD11" s="112"/>
      <c r="ULE11" s="112"/>
      <c r="ULF11" s="112"/>
      <c r="ULG11" s="112"/>
      <c r="ULH11" s="112"/>
      <c r="ULI11" s="112"/>
      <c r="ULJ11" s="112"/>
      <c r="ULK11" s="112"/>
      <c r="ULL11" s="112"/>
      <c r="ULM11" s="112"/>
      <c r="ULN11" s="112"/>
      <c r="ULO11" s="112"/>
      <c r="ULP11" s="112"/>
      <c r="ULQ11" s="112"/>
      <c r="ULR11" s="112"/>
      <c r="ULS11" s="112"/>
      <c r="ULT11" s="112"/>
      <c r="ULU11" s="112"/>
      <c r="ULV11" s="112"/>
      <c r="ULW11" s="112"/>
      <c r="ULX11" s="112"/>
      <c r="ULY11" s="112"/>
      <c r="ULZ11" s="112"/>
      <c r="UMA11" s="112"/>
      <c r="UMB11" s="112"/>
      <c r="UMC11" s="112"/>
      <c r="UMD11" s="112"/>
      <c r="UME11" s="112"/>
      <c r="UMF11" s="112"/>
      <c r="UMG11" s="112"/>
      <c r="UMH11" s="112"/>
      <c r="UMI11" s="112"/>
      <c r="UMJ11" s="112"/>
      <c r="UMK11" s="112"/>
      <c r="UML11" s="112"/>
      <c r="UMM11" s="112"/>
      <c r="UMN11" s="112"/>
      <c r="UMO11" s="112"/>
      <c r="UMP11" s="112"/>
      <c r="UMQ11" s="112"/>
      <c r="UMR11" s="112"/>
      <c r="UMS11" s="112"/>
      <c r="UMT11" s="112"/>
      <c r="UMU11" s="112"/>
      <c r="UMV11" s="112"/>
      <c r="UMW11" s="112"/>
      <c r="UMX11" s="112"/>
      <c r="UMY11" s="112"/>
      <c r="UMZ11" s="112"/>
      <c r="UNA11" s="112"/>
      <c r="UNB11" s="112"/>
      <c r="UNC11" s="112"/>
      <c r="UND11" s="112"/>
      <c r="UNE11" s="112"/>
      <c r="UNF11" s="112"/>
      <c r="UNG11" s="112"/>
      <c r="UNH11" s="112"/>
      <c r="UNI11" s="112"/>
      <c r="UNJ11" s="112"/>
      <c r="UNK11" s="112"/>
      <c r="UNL11" s="112"/>
      <c r="UNM11" s="112"/>
      <c r="UNN11" s="112"/>
      <c r="UNO11" s="112"/>
      <c r="UNP11" s="112"/>
      <c r="UNQ11" s="112"/>
      <c r="UNR11" s="112"/>
      <c r="UNS11" s="112"/>
      <c r="UNT11" s="112"/>
      <c r="UNU11" s="112"/>
      <c r="UNV11" s="112"/>
      <c r="UNW11" s="112"/>
      <c r="UNX11" s="112"/>
      <c r="UNY11" s="112"/>
      <c r="UNZ11" s="112"/>
      <c r="UOA11" s="112"/>
      <c r="UOB11" s="112"/>
      <c r="UOC11" s="112"/>
      <c r="UOD11" s="112"/>
      <c r="UOE11" s="112"/>
      <c r="UOF11" s="112"/>
      <c r="UOG11" s="112"/>
      <c r="UOH11" s="112"/>
      <c r="UOI11" s="112"/>
      <c r="UOJ11" s="112"/>
      <c r="UOK11" s="112"/>
      <c r="UOL11" s="112"/>
      <c r="UOM11" s="112"/>
      <c r="UON11" s="112"/>
      <c r="UOO11" s="112"/>
      <c r="UOP11" s="112"/>
      <c r="UOQ11" s="112"/>
      <c r="UOR11" s="112"/>
      <c r="UOS11" s="112"/>
      <c r="UOT11" s="112"/>
      <c r="UOU11" s="112"/>
      <c r="UOV11" s="112"/>
      <c r="UOW11" s="112"/>
      <c r="UOX11" s="112"/>
      <c r="UOY11" s="112"/>
      <c r="UOZ11" s="112"/>
      <c r="UPA11" s="112"/>
      <c r="UPB11" s="112"/>
      <c r="UPC11" s="112"/>
      <c r="UPD11" s="112"/>
      <c r="UPE11" s="112"/>
      <c r="UPF11" s="112"/>
      <c r="UPG11" s="112"/>
      <c r="UPH11" s="112"/>
      <c r="UPI11" s="112"/>
      <c r="UPJ11" s="112"/>
      <c r="UPK11" s="112"/>
      <c r="UPL11" s="112"/>
      <c r="UPM11" s="112"/>
      <c r="UPN11" s="112"/>
      <c r="UPO11" s="112"/>
      <c r="UPP11" s="112"/>
      <c r="UPQ11" s="112"/>
      <c r="UPR11" s="112"/>
      <c r="UPS11" s="112"/>
      <c r="UPT11" s="112"/>
      <c r="UPU11" s="112"/>
      <c r="UPV11" s="112"/>
      <c r="UPW11" s="112"/>
      <c r="UPX11" s="112"/>
      <c r="UPY11" s="112"/>
      <c r="UPZ11" s="112"/>
      <c r="UQA11" s="112"/>
      <c r="UQB11" s="112"/>
      <c r="UQC11" s="112"/>
      <c r="UQD11" s="112"/>
      <c r="UQE11" s="112"/>
      <c r="UQF11" s="112"/>
      <c r="UQG11" s="112"/>
      <c r="UQH11" s="112"/>
      <c r="UQI11" s="112"/>
      <c r="UQJ11" s="112"/>
      <c r="UQK11" s="112"/>
      <c r="UQL11" s="112"/>
      <c r="UQM11" s="112"/>
      <c r="UQN11" s="112"/>
      <c r="UQO11" s="112"/>
      <c r="UQP11" s="112"/>
      <c r="UQQ11" s="112"/>
      <c r="UQR11" s="112"/>
      <c r="UQS11" s="112"/>
      <c r="UQT11" s="112"/>
      <c r="UQU11" s="112"/>
      <c r="UQV11" s="112"/>
      <c r="UQW11" s="112"/>
      <c r="UQX11" s="112"/>
      <c r="UQY11" s="112"/>
      <c r="UQZ11" s="112"/>
      <c r="URA11" s="112"/>
      <c r="URB11" s="112"/>
      <c r="URC11" s="112"/>
      <c r="URD11" s="112"/>
      <c r="URE11" s="112"/>
      <c r="URF11" s="112"/>
      <c r="URG11" s="112"/>
      <c r="URH11" s="112"/>
      <c r="URI11" s="112"/>
      <c r="URJ11" s="112"/>
      <c r="URK11" s="112"/>
      <c r="URL11" s="112"/>
      <c r="URM11" s="112"/>
      <c r="URN11" s="112"/>
      <c r="URO11" s="112"/>
      <c r="URP11" s="112"/>
      <c r="URQ11" s="112"/>
      <c r="URR11" s="112"/>
      <c r="URS11" s="112"/>
      <c r="URT11" s="112"/>
      <c r="URU11" s="112"/>
      <c r="URV11" s="112"/>
      <c r="URW11" s="112"/>
      <c r="URX11" s="112"/>
      <c r="URY11" s="112"/>
      <c r="URZ11" s="112"/>
      <c r="USA11" s="112"/>
      <c r="USB11" s="112"/>
      <c r="USC11" s="112"/>
      <c r="USD11" s="112"/>
      <c r="USE11" s="112"/>
      <c r="USF11" s="112"/>
      <c r="USG11" s="112"/>
      <c r="USH11" s="112"/>
      <c r="USI11" s="112"/>
      <c r="USJ11" s="112"/>
      <c r="USK11" s="112"/>
      <c r="USL11" s="112"/>
      <c r="USM11" s="112"/>
      <c r="USN11" s="112"/>
      <c r="USO11" s="112"/>
      <c r="USP11" s="112"/>
      <c r="USQ11" s="112"/>
      <c r="USR11" s="112"/>
      <c r="USS11" s="112"/>
      <c r="UST11" s="112"/>
      <c r="USU11" s="112"/>
      <c r="USV11" s="112"/>
      <c r="USW11" s="112"/>
      <c r="USX11" s="112"/>
      <c r="USY11" s="112"/>
      <c r="USZ11" s="112"/>
      <c r="UTA11" s="112"/>
      <c r="UTB11" s="112"/>
      <c r="UTC11" s="112"/>
      <c r="UTD11" s="112"/>
      <c r="UTE11" s="112"/>
      <c r="UTF11" s="112"/>
      <c r="UTG11" s="112"/>
      <c r="UTH11" s="112"/>
      <c r="UTI11" s="112"/>
      <c r="UTJ11" s="112"/>
      <c r="UTK11" s="112"/>
      <c r="UTL11" s="112"/>
      <c r="UTM11" s="112"/>
      <c r="UTN11" s="112"/>
      <c r="UTO11" s="112"/>
      <c r="UTP11" s="112"/>
      <c r="UTQ11" s="112"/>
      <c r="UTR11" s="112"/>
      <c r="UTS11" s="112"/>
      <c r="UTT11" s="112"/>
      <c r="UTU11" s="112"/>
      <c r="UTV11" s="112"/>
      <c r="UTW11" s="112"/>
      <c r="UTX11" s="112"/>
      <c r="UTY11" s="112"/>
      <c r="UTZ11" s="112"/>
      <c r="UUA11" s="112"/>
      <c r="UUB11" s="112"/>
      <c r="UUC11" s="112"/>
      <c r="UUD11" s="112"/>
      <c r="UUE11" s="112"/>
      <c r="UUF11" s="112"/>
      <c r="UUG11" s="112"/>
      <c r="UUH11" s="112"/>
      <c r="UUI11" s="112"/>
      <c r="UUJ11" s="112"/>
      <c r="UUK11" s="112"/>
      <c r="UUL11" s="112"/>
      <c r="UUM11" s="112"/>
      <c r="UUN11" s="112"/>
      <c r="UUO11" s="112"/>
      <c r="UUP11" s="112"/>
      <c r="UUQ11" s="112"/>
      <c r="UUR11" s="112"/>
      <c r="UUS11" s="112"/>
      <c r="UUT11" s="112"/>
      <c r="UUU11" s="112"/>
      <c r="UUV11" s="112"/>
      <c r="UUW11" s="112"/>
      <c r="UUX11" s="112"/>
      <c r="UUY11" s="112"/>
      <c r="UUZ11" s="112"/>
      <c r="UVA11" s="112"/>
      <c r="UVB11" s="112"/>
      <c r="UVC11" s="112"/>
      <c r="UVD11" s="112"/>
      <c r="UVE11" s="112"/>
      <c r="UVF11" s="112"/>
      <c r="UVG11" s="112"/>
      <c r="UVH11" s="112"/>
      <c r="UVI11" s="112"/>
      <c r="UVJ11" s="112"/>
      <c r="UVK11" s="112"/>
      <c r="UVL11" s="112"/>
      <c r="UVM11" s="112"/>
      <c r="UVN11" s="112"/>
      <c r="UVO11" s="112"/>
      <c r="UVP11" s="112"/>
      <c r="UVQ11" s="112"/>
      <c r="UVR11" s="112"/>
      <c r="UVS11" s="112"/>
      <c r="UVT11" s="112"/>
      <c r="UVU11" s="112"/>
      <c r="UVV11" s="112"/>
      <c r="UVW11" s="112"/>
      <c r="UVX11" s="112"/>
      <c r="UVY11" s="112"/>
      <c r="UVZ11" s="112"/>
      <c r="UWA11" s="112"/>
      <c r="UWB11" s="112"/>
      <c r="UWC11" s="112"/>
      <c r="UWD11" s="112"/>
      <c r="UWE11" s="112"/>
      <c r="UWF11" s="112"/>
      <c r="UWG11" s="112"/>
      <c r="UWH11" s="112"/>
      <c r="UWI11" s="112"/>
      <c r="UWJ11" s="112"/>
      <c r="UWK11" s="112"/>
      <c r="UWL11" s="112"/>
      <c r="UWM11" s="112"/>
      <c r="UWN11" s="112"/>
      <c r="UWO11" s="112"/>
      <c r="UWP11" s="112"/>
      <c r="UWQ11" s="112"/>
      <c r="UWR11" s="112"/>
      <c r="UWS11" s="112"/>
      <c r="UWT11" s="112"/>
      <c r="UWU11" s="112"/>
      <c r="UWV11" s="112"/>
      <c r="UWW11" s="112"/>
      <c r="UWX11" s="112"/>
      <c r="UWY11" s="112"/>
      <c r="UWZ11" s="112"/>
      <c r="UXA11" s="112"/>
      <c r="UXB11" s="112"/>
      <c r="UXC11" s="112"/>
      <c r="UXD11" s="112"/>
      <c r="UXE11" s="112"/>
      <c r="UXF11" s="112"/>
      <c r="UXG11" s="112"/>
      <c r="UXH11" s="112"/>
      <c r="UXI11" s="112"/>
      <c r="UXJ11" s="112"/>
      <c r="UXK11" s="112"/>
      <c r="UXL11" s="112"/>
      <c r="UXM11" s="112"/>
      <c r="UXN11" s="112"/>
      <c r="UXO11" s="112"/>
      <c r="UXP11" s="112"/>
      <c r="UXQ11" s="112"/>
      <c r="UXR11" s="112"/>
      <c r="UXS11" s="112"/>
      <c r="UXT11" s="112"/>
      <c r="UXU11" s="112"/>
      <c r="UXV11" s="112"/>
      <c r="UXW11" s="112"/>
      <c r="UXX11" s="112"/>
      <c r="UXY11" s="112"/>
      <c r="UXZ11" s="112"/>
      <c r="UYA11" s="112"/>
      <c r="UYB11" s="112"/>
      <c r="UYC11" s="112"/>
      <c r="UYD11" s="112"/>
      <c r="UYE11" s="112"/>
      <c r="UYF11" s="112"/>
      <c r="UYG11" s="112"/>
      <c r="UYH11" s="112"/>
      <c r="UYI11" s="112"/>
      <c r="UYJ11" s="112"/>
      <c r="UYK11" s="112"/>
      <c r="UYL11" s="112"/>
      <c r="UYM11" s="112"/>
      <c r="UYN11" s="112"/>
      <c r="UYO11" s="112"/>
      <c r="UYP11" s="112"/>
      <c r="UYQ11" s="112"/>
      <c r="UYR11" s="112"/>
      <c r="UYS11" s="112"/>
      <c r="UYT11" s="112"/>
      <c r="UYU11" s="112"/>
      <c r="UYV11" s="112"/>
      <c r="UYW11" s="112"/>
      <c r="UYX11" s="112"/>
      <c r="UYY11" s="112"/>
      <c r="UYZ11" s="112"/>
      <c r="UZA11" s="112"/>
      <c r="UZB11" s="112"/>
      <c r="UZC11" s="112"/>
      <c r="UZD11" s="112"/>
      <c r="UZE11" s="112"/>
      <c r="UZF11" s="112"/>
      <c r="UZG11" s="112"/>
      <c r="UZH11" s="112"/>
      <c r="UZI11" s="112"/>
      <c r="UZJ11" s="112"/>
      <c r="UZK11" s="112"/>
      <c r="UZL11" s="112"/>
      <c r="UZM11" s="112"/>
      <c r="UZN11" s="112"/>
      <c r="UZO11" s="112"/>
      <c r="UZP11" s="112"/>
      <c r="UZQ11" s="112"/>
      <c r="UZR11" s="112"/>
      <c r="UZS11" s="112"/>
      <c r="UZT11" s="112"/>
      <c r="UZU11" s="112"/>
      <c r="UZV11" s="112"/>
      <c r="UZW11" s="112"/>
      <c r="UZX11" s="112"/>
      <c r="UZY11" s="112"/>
      <c r="UZZ11" s="112"/>
      <c r="VAA11" s="112"/>
      <c r="VAB11" s="112"/>
      <c r="VAC11" s="112"/>
      <c r="VAD11" s="112"/>
      <c r="VAE11" s="112"/>
      <c r="VAF11" s="112"/>
      <c r="VAG11" s="112"/>
      <c r="VAH11" s="112"/>
      <c r="VAI11" s="112"/>
      <c r="VAJ11" s="112"/>
      <c r="VAK11" s="112"/>
      <c r="VAL11" s="112"/>
      <c r="VAM11" s="112"/>
      <c r="VAN11" s="112"/>
      <c r="VAO11" s="112"/>
      <c r="VAP11" s="112"/>
      <c r="VAQ11" s="112"/>
      <c r="VAR11" s="112"/>
      <c r="VAS11" s="112"/>
      <c r="VAT11" s="112"/>
      <c r="VAU11" s="112"/>
      <c r="VAV11" s="112"/>
      <c r="VAW11" s="112"/>
      <c r="VAX11" s="112"/>
      <c r="VAY11" s="112"/>
      <c r="VAZ11" s="112"/>
      <c r="VBA11" s="112"/>
      <c r="VBB11" s="112"/>
      <c r="VBC11" s="112"/>
      <c r="VBD11" s="112"/>
      <c r="VBE11" s="112"/>
      <c r="VBF11" s="112"/>
      <c r="VBG11" s="112"/>
      <c r="VBH11" s="112"/>
      <c r="VBI11" s="112"/>
      <c r="VBJ11" s="112"/>
      <c r="VBK11" s="112"/>
      <c r="VBL11" s="112"/>
      <c r="VBM11" s="112"/>
      <c r="VBN11" s="112"/>
      <c r="VBO11" s="112"/>
      <c r="VBP11" s="112"/>
      <c r="VBQ11" s="112"/>
      <c r="VBR11" s="112"/>
      <c r="VBS11" s="112"/>
      <c r="VBT11" s="112"/>
      <c r="VBU11" s="112"/>
      <c r="VBV11" s="112"/>
      <c r="VBW11" s="112"/>
      <c r="VBX11" s="112"/>
      <c r="VBY11" s="112"/>
      <c r="VBZ11" s="112"/>
      <c r="VCA11" s="112"/>
      <c r="VCB11" s="112"/>
      <c r="VCC11" s="112"/>
      <c r="VCD11" s="112"/>
      <c r="VCE11" s="112"/>
      <c r="VCF11" s="112"/>
      <c r="VCG11" s="112"/>
      <c r="VCH11" s="112"/>
      <c r="VCI11" s="112"/>
      <c r="VCJ11" s="112"/>
      <c r="VCK11" s="112"/>
      <c r="VCL11" s="112"/>
      <c r="VCM11" s="112"/>
      <c r="VCN11" s="112"/>
      <c r="VCO11" s="112"/>
      <c r="VCP11" s="112"/>
      <c r="VCQ11" s="112"/>
      <c r="VCR11" s="112"/>
      <c r="VCS11" s="112"/>
      <c r="VCT11" s="112"/>
      <c r="VCU11" s="112"/>
      <c r="VCV11" s="112"/>
      <c r="VCW11" s="112"/>
      <c r="VCX11" s="112"/>
      <c r="VCY11" s="112"/>
      <c r="VCZ11" s="112"/>
      <c r="VDA11" s="112"/>
      <c r="VDB11" s="112"/>
      <c r="VDC11" s="112"/>
      <c r="VDD11" s="112"/>
      <c r="VDE11" s="112"/>
      <c r="VDF11" s="112"/>
      <c r="VDG11" s="112"/>
      <c r="VDH11" s="112"/>
      <c r="VDI11" s="112"/>
      <c r="VDJ11" s="112"/>
      <c r="VDK11" s="112"/>
      <c r="VDL11" s="112"/>
      <c r="VDM11" s="112"/>
      <c r="VDN11" s="112"/>
      <c r="VDO11" s="112"/>
      <c r="VDP11" s="112"/>
      <c r="VDQ11" s="112"/>
      <c r="VDR11" s="112"/>
      <c r="VDS11" s="112"/>
      <c r="VDT11" s="112"/>
      <c r="VDU11" s="112"/>
      <c r="VDV11" s="112"/>
      <c r="VDW11" s="112"/>
      <c r="VDX11" s="112"/>
      <c r="VDY11" s="112"/>
      <c r="VDZ11" s="112"/>
      <c r="VEA11" s="112"/>
      <c r="VEB11" s="112"/>
      <c r="VEC11" s="112"/>
      <c r="VED11" s="112"/>
      <c r="VEE11" s="112"/>
      <c r="VEF11" s="112"/>
      <c r="VEG11" s="112"/>
      <c r="VEH11" s="112"/>
      <c r="VEI11" s="112"/>
      <c r="VEJ11" s="112"/>
      <c r="VEK11" s="112"/>
      <c r="VEL11" s="112"/>
      <c r="VEM11" s="112"/>
      <c r="VEN11" s="112"/>
      <c r="VEO11" s="112"/>
      <c r="VEP11" s="112"/>
      <c r="VEQ11" s="112"/>
      <c r="VER11" s="112"/>
      <c r="VES11" s="112"/>
      <c r="VET11" s="112"/>
      <c r="VEU11" s="112"/>
      <c r="VEV11" s="112"/>
      <c r="VEW11" s="112"/>
      <c r="VEX11" s="112"/>
      <c r="VEY11" s="112"/>
      <c r="VEZ11" s="112"/>
      <c r="VFA11" s="112"/>
      <c r="VFB11" s="112"/>
      <c r="VFC11" s="112"/>
      <c r="VFD11" s="112"/>
      <c r="VFE11" s="112"/>
      <c r="VFF11" s="112"/>
      <c r="VFG11" s="112"/>
      <c r="VFH11" s="112"/>
      <c r="VFI11" s="112"/>
      <c r="VFJ11" s="112"/>
      <c r="VFK11" s="112"/>
      <c r="VFL11" s="112"/>
      <c r="VFM11" s="112"/>
      <c r="VFN11" s="112"/>
      <c r="VFO11" s="112"/>
      <c r="VFP11" s="112"/>
      <c r="VFQ11" s="112"/>
      <c r="VFR11" s="112"/>
      <c r="VFS11" s="112"/>
      <c r="VFT11" s="112"/>
      <c r="VFU11" s="112"/>
      <c r="VFV11" s="112"/>
      <c r="VFW11" s="112"/>
      <c r="VFX11" s="112"/>
      <c r="VFY11" s="112"/>
      <c r="VFZ11" s="112"/>
      <c r="VGA11" s="112"/>
      <c r="VGB11" s="112"/>
      <c r="VGC11" s="112"/>
      <c r="VGD11" s="112"/>
      <c r="VGE11" s="112"/>
      <c r="VGF11" s="112"/>
      <c r="VGG11" s="112"/>
      <c r="VGH11" s="112"/>
      <c r="VGI11" s="112"/>
      <c r="VGJ11" s="112"/>
      <c r="VGK11" s="112"/>
      <c r="VGL11" s="112"/>
      <c r="VGM11" s="112"/>
      <c r="VGN11" s="112"/>
      <c r="VGO11" s="112"/>
      <c r="VGP11" s="112"/>
      <c r="VGQ11" s="112"/>
      <c r="VGR11" s="112"/>
      <c r="VGS11" s="112"/>
      <c r="VGT11" s="112"/>
      <c r="VGU11" s="112"/>
      <c r="VGV11" s="112"/>
      <c r="VGW11" s="112"/>
      <c r="VGX11" s="112"/>
      <c r="VGY11" s="112"/>
      <c r="VGZ11" s="112"/>
      <c r="VHA11" s="112"/>
      <c r="VHB11" s="112"/>
      <c r="VHC11" s="112"/>
      <c r="VHD11" s="112"/>
      <c r="VHE11" s="112"/>
      <c r="VHF11" s="112"/>
      <c r="VHG11" s="112"/>
      <c r="VHH11" s="112"/>
      <c r="VHI11" s="112"/>
      <c r="VHJ11" s="112"/>
      <c r="VHK11" s="112"/>
      <c r="VHL11" s="112"/>
      <c r="VHM11" s="112"/>
      <c r="VHN11" s="112"/>
      <c r="VHO11" s="112"/>
      <c r="VHP11" s="112"/>
      <c r="VHQ11" s="112"/>
      <c r="VHR11" s="112"/>
      <c r="VHS11" s="112"/>
      <c r="VHT11" s="112"/>
      <c r="VHU11" s="112"/>
      <c r="VHV11" s="112"/>
      <c r="VHW11" s="112"/>
      <c r="VHX11" s="112"/>
      <c r="VHY11" s="112"/>
      <c r="VHZ11" s="112"/>
      <c r="VIA11" s="112"/>
      <c r="VIB11" s="112"/>
      <c r="VIC11" s="112"/>
      <c r="VID11" s="112"/>
      <c r="VIE11" s="112"/>
      <c r="VIF11" s="112"/>
      <c r="VIG11" s="112"/>
      <c r="VIH11" s="112"/>
      <c r="VII11" s="112"/>
      <c r="VIJ11" s="112"/>
      <c r="VIK11" s="112"/>
      <c r="VIL11" s="112"/>
      <c r="VIM11" s="112"/>
      <c r="VIN11" s="112"/>
      <c r="VIO11" s="112"/>
      <c r="VIP11" s="112"/>
      <c r="VIQ11" s="112"/>
      <c r="VIR11" s="112"/>
      <c r="VIS11" s="112"/>
      <c r="VIT11" s="112"/>
      <c r="VIU11" s="112"/>
      <c r="VIV11" s="112"/>
      <c r="VIW11" s="112"/>
      <c r="VIX11" s="112"/>
      <c r="VIY11" s="112"/>
      <c r="VIZ11" s="112"/>
      <c r="VJA11" s="112"/>
      <c r="VJB11" s="112"/>
      <c r="VJC11" s="112"/>
      <c r="VJD11" s="112"/>
      <c r="VJE11" s="112"/>
      <c r="VJF11" s="112"/>
      <c r="VJG11" s="112"/>
      <c r="VJH11" s="112"/>
      <c r="VJI11" s="112"/>
      <c r="VJJ11" s="112"/>
      <c r="VJK11" s="112"/>
      <c r="VJL11" s="112"/>
      <c r="VJM11" s="112"/>
      <c r="VJN11" s="112"/>
      <c r="VJO11" s="112"/>
      <c r="VJP11" s="112"/>
      <c r="VJQ11" s="112"/>
      <c r="VJR11" s="112"/>
      <c r="VJS11" s="112"/>
      <c r="VJT11" s="112"/>
      <c r="VJU11" s="112"/>
      <c r="VJV11" s="112"/>
      <c r="VJW11" s="112"/>
      <c r="VJX11" s="112"/>
      <c r="VJY11" s="112"/>
      <c r="VJZ11" s="112"/>
      <c r="VKA11" s="112"/>
      <c r="VKB11" s="112"/>
      <c r="VKC11" s="112"/>
      <c r="VKD11" s="112"/>
      <c r="VKE11" s="112"/>
      <c r="VKF11" s="112"/>
      <c r="VKG11" s="112"/>
      <c r="VKH11" s="112"/>
      <c r="VKI11" s="112"/>
      <c r="VKJ11" s="112"/>
      <c r="VKK11" s="112"/>
      <c r="VKL11" s="112"/>
      <c r="VKM11" s="112"/>
      <c r="VKN11" s="112"/>
      <c r="VKO11" s="112"/>
      <c r="VKP11" s="112"/>
      <c r="VKQ11" s="112"/>
      <c r="VKR11" s="112"/>
      <c r="VKS11" s="112"/>
      <c r="VKT11" s="112"/>
      <c r="VKU11" s="112"/>
      <c r="VKV11" s="112"/>
      <c r="VKW11" s="112"/>
      <c r="VKX11" s="112"/>
      <c r="VKY11" s="112"/>
      <c r="VKZ11" s="112"/>
      <c r="VLA11" s="112"/>
      <c r="VLB11" s="112"/>
      <c r="VLC11" s="112"/>
      <c r="VLD11" s="112"/>
      <c r="VLE11" s="112"/>
      <c r="VLF11" s="112"/>
      <c r="VLG11" s="112"/>
      <c r="VLH11" s="112"/>
      <c r="VLI11" s="112"/>
      <c r="VLJ11" s="112"/>
      <c r="VLK11" s="112"/>
      <c r="VLL11" s="112"/>
      <c r="VLM11" s="112"/>
      <c r="VLN11" s="112"/>
      <c r="VLO11" s="112"/>
      <c r="VLP11" s="112"/>
      <c r="VLQ11" s="112"/>
      <c r="VLR11" s="112"/>
      <c r="VLS11" s="112"/>
      <c r="VLT11" s="112"/>
      <c r="VLU11" s="112"/>
      <c r="VLV11" s="112"/>
      <c r="VLW11" s="112"/>
      <c r="VLX11" s="112"/>
      <c r="VLY11" s="112"/>
      <c r="VLZ11" s="112"/>
      <c r="VMA11" s="112"/>
      <c r="VMB11" s="112"/>
      <c r="VMC11" s="112"/>
      <c r="VMD11" s="112"/>
      <c r="VME11" s="112"/>
      <c r="VMF11" s="112"/>
      <c r="VMG11" s="112"/>
      <c r="VMH11" s="112"/>
      <c r="VMI11" s="112"/>
      <c r="VMJ11" s="112"/>
      <c r="VMK11" s="112"/>
      <c r="VML11" s="112"/>
      <c r="VMM11" s="112"/>
      <c r="VMN11" s="112"/>
      <c r="VMO11" s="112"/>
      <c r="VMP11" s="112"/>
      <c r="VMQ11" s="112"/>
      <c r="VMR11" s="112"/>
      <c r="VMS11" s="112"/>
      <c r="VMT11" s="112"/>
      <c r="VMU11" s="112"/>
      <c r="VMV11" s="112"/>
      <c r="VMW11" s="112"/>
      <c r="VMX11" s="112"/>
      <c r="VMY11" s="112"/>
      <c r="VMZ11" s="112"/>
      <c r="VNA11" s="112"/>
      <c r="VNB11" s="112"/>
      <c r="VNC11" s="112"/>
      <c r="VND11" s="112"/>
      <c r="VNE11" s="112"/>
      <c r="VNF11" s="112"/>
      <c r="VNG11" s="112"/>
      <c r="VNH11" s="112"/>
      <c r="VNI11" s="112"/>
      <c r="VNJ11" s="112"/>
      <c r="VNK11" s="112"/>
      <c r="VNL11" s="112"/>
      <c r="VNM11" s="112"/>
      <c r="VNN11" s="112"/>
      <c r="VNO11" s="112"/>
      <c r="VNP11" s="112"/>
      <c r="VNQ11" s="112"/>
      <c r="VNR11" s="112"/>
      <c r="VNS11" s="112"/>
      <c r="VNT11" s="112"/>
      <c r="VNU11" s="112"/>
      <c r="VNV11" s="112"/>
      <c r="VNW11" s="112"/>
      <c r="VNX11" s="112"/>
      <c r="VNY11" s="112"/>
      <c r="VNZ11" s="112"/>
      <c r="VOA11" s="112"/>
      <c r="VOB11" s="112"/>
      <c r="VOC11" s="112"/>
      <c r="VOD11" s="112"/>
      <c r="VOE11" s="112"/>
      <c r="VOF11" s="112"/>
      <c r="VOG11" s="112"/>
      <c r="VOH11" s="112"/>
      <c r="VOI11" s="112"/>
      <c r="VOJ11" s="112"/>
      <c r="VOK11" s="112"/>
      <c r="VOL11" s="112"/>
      <c r="VOM11" s="112"/>
      <c r="VON11" s="112"/>
      <c r="VOO11" s="112"/>
      <c r="VOP11" s="112"/>
      <c r="VOQ11" s="112"/>
      <c r="VOR11" s="112"/>
      <c r="VOS11" s="112"/>
      <c r="VOT11" s="112"/>
      <c r="VOU11" s="112"/>
      <c r="VOV11" s="112"/>
      <c r="VOW11" s="112"/>
      <c r="VOX11" s="112"/>
      <c r="VOY11" s="112"/>
      <c r="VOZ11" s="112"/>
      <c r="VPA11" s="112"/>
      <c r="VPB11" s="112"/>
      <c r="VPC11" s="112"/>
      <c r="VPD11" s="112"/>
      <c r="VPE11" s="112"/>
      <c r="VPF11" s="112"/>
      <c r="VPG11" s="112"/>
      <c r="VPH11" s="112"/>
      <c r="VPI11" s="112"/>
      <c r="VPJ11" s="112"/>
      <c r="VPK11" s="112"/>
      <c r="VPL11" s="112"/>
      <c r="VPM11" s="112"/>
      <c r="VPN11" s="112"/>
      <c r="VPO11" s="112"/>
      <c r="VPP11" s="112"/>
      <c r="VPQ11" s="112"/>
      <c r="VPR11" s="112"/>
      <c r="VPS11" s="112"/>
      <c r="VPT11" s="112"/>
      <c r="VPU11" s="112"/>
      <c r="VPV11" s="112"/>
      <c r="VPW11" s="112"/>
      <c r="VPX11" s="112"/>
      <c r="VPY11" s="112"/>
      <c r="VPZ11" s="112"/>
      <c r="VQA11" s="112"/>
      <c r="VQB11" s="112"/>
      <c r="VQC11" s="112"/>
      <c r="VQD11" s="112"/>
      <c r="VQE11" s="112"/>
      <c r="VQF11" s="112"/>
      <c r="VQG11" s="112"/>
      <c r="VQH11" s="112"/>
      <c r="VQI11" s="112"/>
      <c r="VQJ11" s="112"/>
      <c r="VQK11" s="112"/>
      <c r="VQL11" s="112"/>
      <c r="VQM11" s="112"/>
      <c r="VQN11" s="112"/>
      <c r="VQO11" s="112"/>
      <c r="VQP11" s="112"/>
      <c r="VQQ11" s="112"/>
      <c r="VQR11" s="112"/>
      <c r="VQS11" s="112"/>
      <c r="VQT11" s="112"/>
      <c r="VQU11" s="112"/>
      <c r="VQV11" s="112"/>
      <c r="VQW11" s="112"/>
      <c r="VQX11" s="112"/>
      <c r="VQY11" s="112"/>
      <c r="VQZ11" s="112"/>
      <c r="VRA11" s="112"/>
      <c r="VRB11" s="112"/>
      <c r="VRC11" s="112"/>
      <c r="VRD11" s="112"/>
      <c r="VRE11" s="112"/>
      <c r="VRF11" s="112"/>
      <c r="VRG11" s="112"/>
      <c r="VRH11" s="112"/>
      <c r="VRI11" s="112"/>
      <c r="VRJ11" s="112"/>
      <c r="VRK11" s="112"/>
      <c r="VRL11" s="112"/>
      <c r="VRM11" s="112"/>
      <c r="VRN11" s="112"/>
      <c r="VRO11" s="112"/>
      <c r="VRP11" s="112"/>
      <c r="VRQ11" s="112"/>
      <c r="VRR11" s="112"/>
      <c r="VRS11" s="112"/>
      <c r="VRT11" s="112"/>
      <c r="VRU11" s="112"/>
      <c r="VRV11" s="112"/>
      <c r="VRW11" s="112"/>
      <c r="VRX11" s="112"/>
      <c r="VRY11" s="112"/>
      <c r="VRZ11" s="112"/>
      <c r="VSA11" s="112"/>
      <c r="VSB11" s="112"/>
      <c r="VSC11" s="112"/>
      <c r="VSD11" s="112"/>
      <c r="VSE11" s="112"/>
      <c r="VSF11" s="112"/>
      <c r="VSG11" s="112"/>
      <c r="VSH11" s="112"/>
      <c r="VSI11" s="112"/>
      <c r="VSJ11" s="112"/>
      <c r="VSK11" s="112"/>
      <c r="VSL11" s="112"/>
      <c r="VSM11" s="112"/>
      <c r="VSN11" s="112"/>
      <c r="VSO11" s="112"/>
      <c r="VSP11" s="112"/>
      <c r="VSQ11" s="112"/>
      <c r="VSR11" s="112"/>
      <c r="VSS11" s="112"/>
      <c r="VST11" s="112"/>
      <c r="VSU11" s="112"/>
      <c r="VSV11" s="112"/>
      <c r="VSW11" s="112"/>
      <c r="VSX11" s="112"/>
      <c r="VSY11" s="112"/>
      <c r="VSZ11" s="112"/>
      <c r="VTA11" s="112"/>
      <c r="VTB11" s="112"/>
      <c r="VTC11" s="112"/>
      <c r="VTD11" s="112"/>
      <c r="VTE11" s="112"/>
      <c r="VTF11" s="112"/>
      <c r="VTG11" s="112"/>
      <c r="VTH11" s="112"/>
      <c r="VTI11" s="112"/>
      <c r="VTJ11" s="112"/>
      <c r="VTK11" s="112"/>
      <c r="VTL11" s="112"/>
      <c r="VTM11" s="112"/>
      <c r="VTN11" s="112"/>
      <c r="VTO11" s="112"/>
      <c r="VTP11" s="112"/>
      <c r="VTQ11" s="112"/>
      <c r="VTR11" s="112"/>
      <c r="VTS11" s="112"/>
      <c r="VTT11" s="112"/>
      <c r="VTU11" s="112"/>
      <c r="VTV11" s="112"/>
      <c r="VTW11" s="112"/>
      <c r="VTX11" s="112"/>
      <c r="VTY11" s="112"/>
      <c r="VTZ11" s="112"/>
      <c r="VUA11" s="112"/>
      <c r="VUB11" s="112"/>
      <c r="VUC11" s="112"/>
      <c r="VUD11" s="112"/>
      <c r="VUE11" s="112"/>
      <c r="VUF11" s="112"/>
      <c r="VUG11" s="112"/>
      <c r="VUH11" s="112"/>
      <c r="VUI11" s="112"/>
      <c r="VUJ11" s="112"/>
      <c r="VUK11" s="112"/>
      <c r="VUL11" s="112"/>
      <c r="VUM11" s="112"/>
      <c r="VUN11" s="112"/>
      <c r="VUO11" s="112"/>
      <c r="VUP11" s="112"/>
      <c r="VUQ11" s="112"/>
      <c r="VUR11" s="112"/>
      <c r="VUS11" s="112"/>
      <c r="VUT11" s="112"/>
      <c r="VUU11" s="112"/>
      <c r="VUV11" s="112"/>
      <c r="VUW11" s="112"/>
      <c r="VUX11" s="112"/>
      <c r="VUY11" s="112"/>
      <c r="VUZ11" s="112"/>
      <c r="VVA11" s="112"/>
      <c r="VVB11" s="112"/>
      <c r="VVC11" s="112"/>
      <c r="VVD11" s="112"/>
      <c r="VVE11" s="112"/>
      <c r="VVF11" s="112"/>
      <c r="VVG11" s="112"/>
      <c r="VVH11" s="112"/>
      <c r="VVI11" s="112"/>
      <c r="VVJ11" s="112"/>
      <c r="VVK11" s="112"/>
      <c r="VVL11" s="112"/>
      <c r="VVM11" s="112"/>
      <c r="VVN11" s="112"/>
      <c r="VVO11" s="112"/>
      <c r="VVP11" s="112"/>
      <c r="VVQ11" s="112"/>
      <c r="VVR11" s="112"/>
      <c r="VVS11" s="112"/>
      <c r="VVT11" s="112"/>
      <c r="VVU11" s="112"/>
      <c r="VVV11" s="112"/>
      <c r="VVW11" s="112"/>
      <c r="VVX11" s="112"/>
      <c r="VVY11" s="112"/>
      <c r="VVZ11" s="112"/>
      <c r="VWA11" s="112"/>
      <c r="VWB11" s="112"/>
      <c r="VWC11" s="112"/>
      <c r="VWD11" s="112"/>
      <c r="VWE11" s="112"/>
      <c r="VWF11" s="112"/>
      <c r="VWG11" s="112"/>
      <c r="VWH11" s="112"/>
      <c r="VWI11" s="112"/>
      <c r="VWJ11" s="112"/>
      <c r="VWK11" s="112"/>
      <c r="VWL11" s="112"/>
      <c r="VWM11" s="112"/>
      <c r="VWN11" s="112"/>
      <c r="VWO11" s="112"/>
      <c r="VWP11" s="112"/>
      <c r="VWQ11" s="112"/>
      <c r="VWR11" s="112"/>
      <c r="VWS11" s="112"/>
      <c r="VWT11" s="112"/>
      <c r="VWU11" s="112"/>
      <c r="VWV11" s="112"/>
      <c r="VWW11" s="112"/>
      <c r="VWX11" s="112"/>
      <c r="VWY11" s="112"/>
      <c r="VWZ11" s="112"/>
      <c r="VXA11" s="112"/>
      <c r="VXB11" s="112"/>
      <c r="VXC11" s="112"/>
      <c r="VXD11" s="112"/>
      <c r="VXE11" s="112"/>
      <c r="VXF11" s="112"/>
      <c r="VXG11" s="112"/>
      <c r="VXH11" s="112"/>
      <c r="VXI11" s="112"/>
      <c r="VXJ11" s="112"/>
      <c r="VXK11" s="112"/>
      <c r="VXL11" s="112"/>
      <c r="VXM11" s="112"/>
      <c r="VXN11" s="112"/>
      <c r="VXO11" s="112"/>
      <c r="VXP11" s="112"/>
      <c r="VXQ11" s="112"/>
      <c r="VXR11" s="112"/>
      <c r="VXS11" s="112"/>
      <c r="VXT11" s="112"/>
      <c r="VXU11" s="112"/>
      <c r="VXV11" s="112"/>
      <c r="VXW11" s="112"/>
      <c r="VXX11" s="112"/>
      <c r="VXY11" s="112"/>
      <c r="VXZ11" s="112"/>
      <c r="VYA11" s="112"/>
      <c r="VYB11" s="112"/>
      <c r="VYC11" s="112"/>
      <c r="VYD11" s="112"/>
      <c r="VYE11" s="112"/>
      <c r="VYF11" s="112"/>
      <c r="VYG11" s="112"/>
      <c r="VYH11" s="112"/>
      <c r="VYI11" s="112"/>
      <c r="VYJ11" s="112"/>
      <c r="VYK11" s="112"/>
      <c r="VYL11" s="112"/>
      <c r="VYM11" s="112"/>
      <c r="VYN11" s="112"/>
      <c r="VYO11" s="112"/>
      <c r="VYP11" s="112"/>
      <c r="VYQ11" s="112"/>
      <c r="VYR11" s="112"/>
      <c r="VYS11" s="112"/>
      <c r="VYT11" s="112"/>
      <c r="VYU11" s="112"/>
      <c r="VYV11" s="112"/>
      <c r="VYW11" s="112"/>
      <c r="VYX11" s="112"/>
      <c r="VYY11" s="112"/>
      <c r="VYZ11" s="112"/>
      <c r="VZA11" s="112"/>
      <c r="VZB11" s="112"/>
      <c r="VZC11" s="112"/>
      <c r="VZD11" s="112"/>
      <c r="VZE11" s="112"/>
      <c r="VZF11" s="112"/>
      <c r="VZG11" s="112"/>
      <c r="VZH11" s="112"/>
      <c r="VZI11" s="112"/>
      <c r="VZJ11" s="112"/>
      <c r="VZK11" s="112"/>
      <c r="VZL11" s="112"/>
      <c r="VZM11" s="112"/>
      <c r="VZN11" s="112"/>
      <c r="VZO11" s="112"/>
      <c r="VZP11" s="112"/>
      <c r="VZQ11" s="112"/>
      <c r="VZR11" s="112"/>
      <c r="VZS11" s="112"/>
      <c r="VZT11" s="112"/>
      <c r="VZU11" s="112"/>
      <c r="VZV11" s="112"/>
      <c r="VZW11" s="112"/>
      <c r="VZX11" s="112"/>
      <c r="VZY11" s="112"/>
      <c r="VZZ11" s="112"/>
      <c r="WAA11" s="112"/>
      <c r="WAB11" s="112"/>
      <c r="WAC11" s="112"/>
      <c r="WAD11" s="112"/>
      <c r="WAE11" s="112"/>
      <c r="WAF11" s="112"/>
      <c r="WAG11" s="112"/>
      <c r="WAH11" s="112"/>
      <c r="WAI11" s="112"/>
      <c r="WAJ11" s="112"/>
      <c r="WAK11" s="112"/>
      <c r="WAL11" s="112"/>
      <c r="WAM11" s="112"/>
      <c r="WAN11" s="112"/>
      <c r="WAO11" s="112"/>
      <c r="WAP11" s="112"/>
      <c r="WAQ11" s="112"/>
      <c r="WAR11" s="112"/>
      <c r="WAS11" s="112"/>
      <c r="WAT11" s="112"/>
      <c r="WAU11" s="112"/>
      <c r="WAV11" s="112"/>
      <c r="WAW11" s="112"/>
      <c r="WAX11" s="112"/>
      <c r="WAY11" s="112"/>
      <c r="WAZ11" s="112"/>
      <c r="WBA11" s="112"/>
      <c r="WBB11" s="112"/>
      <c r="WBC11" s="112"/>
      <c r="WBD11" s="112"/>
      <c r="WBE11" s="112"/>
      <c r="WBF11" s="112"/>
      <c r="WBG11" s="112"/>
      <c r="WBH11" s="112"/>
      <c r="WBI11" s="112"/>
      <c r="WBJ11" s="112"/>
      <c r="WBK11" s="112"/>
      <c r="WBL11" s="112"/>
      <c r="WBM11" s="112"/>
      <c r="WBN11" s="112"/>
      <c r="WBO11" s="112"/>
      <c r="WBP11" s="112"/>
      <c r="WBQ11" s="112"/>
      <c r="WBR11" s="112"/>
      <c r="WBS11" s="112"/>
      <c r="WBT11" s="112"/>
      <c r="WBU11" s="112"/>
      <c r="WBV11" s="112"/>
      <c r="WBW11" s="112"/>
      <c r="WBX11" s="112"/>
      <c r="WBY11" s="112"/>
      <c r="WBZ11" s="112"/>
      <c r="WCA11" s="112"/>
      <c r="WCB11" s="112"/>
      <c r="WCC11" s="112"/>
      <c r="WCD11" s="112"/>
      <c r="WCE11" s="112"/>
      <c r="WCF11" s="112"/>
      <c r="WCG11" s="112"/>
      <c r="WCH11" s="112"/>
      <c r="WCI11" s="112"/>
      <c r="WCJ11" s="112"/>
      <c r="WCK11" s="112"/>
      <c r="WCL11" s="112"/>
      <c r="WCM11" s="112"/>
      <c r="WCN11" s="112"/>
      <c r="WCO11" s="112"/>
      <c r="WCP11" s="112"/>
      <c r="WCQ11" s="112"/>
      <c r="WCR11" s="112"/>
      <c r="WCS11" s="112"/>
      <c r="WCT11" s="112"/>
      <c r="WCU11" s="112"/>
      <c r="WCV11" s="112"/>
      <c r="WCW11" s="112"/>
      <c r="WCX11" s="112"/>
      <c r="WCY11" s="112"/>
      <c r="WCZ11" s="112"/>
      <c r="WDA11" s="112"/>
      <c r="WDB11" s="112"/>
      <c r="WDC11" s="112"/>
      <c r="WDD11" s="112"/>
      <c r="WDE11" s="112"/>
      <c r="WDF11" s="112"/>
      <c r="WDG11" s="112"/>
      <c r="WDH11" s="112"/>
      <c r="WDI11" s="112"/>
      <c r="WDJ11" s="112"/>
      <c r="WDK11" s="112"/>
      <c r="WDL11" s="112"/>
      <c r="WDM11" s="112"/>
      <c r="WDN11" s="112"/>
      <c r="WDO11" s="112"/>
      <c r="WDP11" s="112"/>
      <c r="WDQ11" s="112"/>
      <c r="WDR11" s="112"/>
      <c r="WDS11" s="112"/>
      <c r="WDT11" s="112"/>
      <c r="WDU11" s="112"/>
      <c r="WDV11" s="112"/>
      <c r="WDW11" s="112"/>
      <c r="WDX11" s="112"/>
      <c r="WDY11" s="112"/>
      <c r="WDZ11" s="112"/>
      <c r="WEA11" s="112"/>
      <c r="WEB11" s="112"/>
      <c r="WEC11" s="112"/>
      <c r="WED11" s="112"/>
      <c r="WEE11" s="112"/>
      <c r="WEF11" s="112"/>
      <c r="WEG11" s="112"/>
      <c r="WEH11" s="112"/>
      <c r="WEI11" s="112"/>
      <c r="WEJ11" s="112"/>
      <c r="WEK11" s="112"/>
      <c r="WEL11" s="112"/>
      <c r="WEM11" s="112"/>
      <c r="WEN11" s="112"/>
      <c r="WEO11" s="112"/>
      <c r="WEP11" s="112"/>
      <c r="WEQ11" s="112"/>
      <c r="WER11" s="112"/>
      <c r="WES11" s="112"/>
      <c r="WET11" s="112"/>
      <c r="WEU11" s="112"/>
      <c r="WEV11" s="112"/>
      <c r="WEW11" s="112"/>
      <c r="WEX11" s="112"/>
      <c r="WEY11" s="112"/>
      <c r="WEZ11" s="112"/>
      <c r="WFA11" s="112"/>
      <c r="WFB11" s="112"/>
      <c r="WFC11" s="112"/>
      <c r="WFD11" s="112"/>
      <c r="WFE11" s="112"/>
      <c r="WFF11" s="112"/>
      <c r="WFG11" s="112"/>
      <c r="WFH11" s="112"/>
      <c r="WFI11" s="112"/>
      <c r="WFJ11" s="112"/>
      <c r="WFK11" s="112"/>
      <c r="WFL11" s="112"/>
      <c r="WFM11" s="112"/>
      <c r="WFN11" s="112"/>
      <c r="WFO11" s="112"/>
      <c r="WFP11" s="112"/>
      <c r="WFQ11" s="112"/>
      <c r="WFR11" s="112"/>
      <c r="WFS11" s="112"/>
      <c r="WFT11" s="112"/>
      <c r="WFU11" s="112"/>
      <c r="WFV11" s="112"/>
      <c r="WFW11" s="112"/>
      <c r="WFX11" s="112"/>
      <c r="WFY11" s="112"/>
      <c r="WFZ11" s="112"/>
      <c r="WGA11" s="112"/>
      <c r="WGB11" s="112"/>
      <c r="WGC11" s="112"/>
      <c r="WGD11" s="112"/>
      <c r="WGE11" s="112"/>
      <c r="WGF11" s="112"/>
      <c r="WGG11" s="112"/>
      <c r="WGH11" s="112"/>
      <c r="WGI11" s="112"/>
      <c r="WGJ11" s="112"/>
      <c r="WGK11" s="112"/>
      <c r="WGL11" s="112"/>
      <c r="WGM11" s="112"/>
      <c r="WGN11" s="112"/>
      <c r="WGO11" s="112"/>
      <c r="WGP11" s="112"/>
      <c r="WGQ11" s="112"/>
      <c r="WGR11" s="112"/>
      <c r="WGS11" s="112"/>
      <c r="WGT11" s="112"/>
      <c r="WGU11" s="112"/>
      <c r="WGV11" s="112"/>
      <c r="WGW11" s="112"/>
      <c r="WGX11" s="112"/>
      <c r="WGY11" s="112"/>
      <c r="WGZ11" s="112"/>
      <c r="WHA11" s="112"/>
      <c r="WHB11" s="112"/>
      <c r="WHC11" s="112"/>
      <c r="WHD11" s="112"/>
      <c r="WHE11" s="112"/>
      <c r="WHF11" s="112"/>
      <c r="WHG11" s="112"/>
      <c r="WHH11" s="112"/>
      <c r="WHI11" s="112"/>
      <c r="WHJ11" s="112"/>
      <c r="WHK11" s="112"/>
      <c r="WHL11" s="112"/>
      <c r="WHM11" s="112"/>
      <c r="WHN11" s="112"/>
      <c r="WHO11" s="112"/>
      <c r="WHP11" s="112"/>
      <c r="WHQ11" s="112"/>
      <c r="WHR11" s="112"/>
      <c r="WHS11" s="112"/>
      <c r="WHT11" s="112"/>
      <c r="WHU11" s="112"/>
      <c r="WHV11" s="112"/>
      <c r="WHW11" s="112"/>
      <c r="WHX11" s="112"/>
      <c r="WHY11" s="112"/>
      <c r="WHZ11" s="112"/>
      <c r="WIA11" s="112"/>
      <c r="WIB11" s="112"/>
      <c r="WIC11" s="112"/>
      <c r="WID11" s="112"/>
      <c r="WIE11" s="112"/>
      <c r="WIF11" s="112"/>
      <c r="WIG11" s="112"/>
      <c r="WIH11" s="112"/>
      <c r="WII11" s="112"/>
      <c r="WIJ11" s="112"/>
      <c r="WIK11" s="112"/>
      <c r="WIL11" s="112"/>
      <c r="WIM11" s="112"/>
      <c r="WIN11" s="112"/>
      <c r="WIO11" s="112"/>
      <c r="WIP11" s="112"/>
      <c r="WIQ11" s="112"/>
      <c r="WIR11" s="112"/>
      <c r="WIS11" s="112"/>
      <c r="WIT11" s="112"/>
      <c r="WIU11" s="112"/>
      <c r="WIV11" s="112"/>
      <c r="WIW11" s="112"/>
      <c r="WIX11" s="112"/>
      <c r="WIY11" s="112"/>
      <c r="WIZ11" s="112"/>
      <c r="WJA11" s="112"/>
      <c r="WJB11" s="112"/>
      <c r="WJC11" s="112"/>
      <c r="WJD11" s="112"/>
      <c r="WJE11" s="112"/>
      <c r="WJF11" s="112"/>
      <c r="WJG11" s="112"/>
      <c r="WJH11" s="112"/>
      <c r="WJI11" s="112"/>
      <c r="WJJ11" s="112"/>
      <c r="WJK11" s="112"/>
      <c r="WJL11" s="112"/>
      <c r="WJM11" s="112"/>
      <c r="WJN11" s="112"/>
      <c r="WJO11" s="112"/>
      <c r="WJP11" s="112"/>
      <c r="WJQ11" s="112"/>
      <c r="WJR11" s="112"/>
      <c r="WJS11" s="112"/>
      <c r="WJT11" s="112"/>
      <c r="WJU11" s="112"/>
      <c r="WJV11" s="112"/>
      <c r="WJW11" s="112"/>
      <c r="WJX11" s="112"/>
      <c r="WJY11" s="112"/>
      <c r="WJZ11" s="112"/>
      <c r="WKA11" s="112"/>
      <c r="WKB11" s="112"/>
      <c r="WKC11" s="112"/>
      <c r="WKD11" s="112"/>
      <c r="WKE11" s="112"/>
      <c r="WKF11" s="112"/>
      <c r="WKG11" s="112"/>
      <c r="WKH11" s="112"/>
      <c r="WKI11" s="112"/>
      <c r="WKJ11" s="112"/>
      <c r="WKK11" s="112"/>
      <c r="WKL11" s="112"/>
      <c r="WKM11" s="112"/>
      <c r="WKN11" s="112"/>
      <c r="WKO11" s="112"/>
      <c r="WKP11" s="112"/>
      <c r="WKQ11" s="112"/>
      <c r="WKR11" s="112"/>
      <c r="WKS11" s="112"/>
      <c r="WKT11" s="112"/>
      <c r="WKU11" s="112"/>
      <c r="WKV11" s="112"/>
      <c r="WKW11" s="112"/>
      <c r="WKX11" s="112"/>
      <c r="WKY11" s="112"/>
      <c r="WKZ11" s="112"/>
      <c r="WLA11" s="112"/>
      <c r="WLB11" s="112"/>
      <c r="WLC11" s="112"/>
      <c r="WLD11" s="112"/>
      <c r="WLE11" s="112"/>
      <c r="WLF11" s="112"/>
      <c r="WLG11" s="112"/>
      <c r="WLH11" s="112"/>
      <c r="WLI11" s="112"/>
      <c r="WLJ11" s="112"/>
      <c r="WLK11" s="112"/>
      <c r="WLL11" s="112"/>
      <c r="WLM11" s="112"/>
      <c r="WLN11" s="112"/>
      <c r="WLO11" s="112"/>
      <c r="WLP11" s="112"/>
      <c r="WLQ11" s="112"/>
      <c r="WLR11" s="112"/>
      <c r="WLS11" s="112"/>
      <c r="WLT11" s="112"/>
      <c r="WLU11" s="112"/>
      <c r="WLV11" s="112"/>
      <c r="WLW11" s="112"/>
      <c r="WLX11" s="112"/>
      <c r="WLY11" s="112"/>
      <c r="WLZ11" s="112"/>
      <c r="WMA11" s="112"/>
      <c r="WMB11" s="112"/>
      <c r="WMC11" s="112"/>
      <c r="WMD11" s="112"/>
      <c r="WME11" s="112"/>
      <c r="WMF11" s="112"/>
      <c r="WMG11" s="112"/>
      <c r="WMH11" s="112"/>
      <c r="WMI11" s="112"/>
      <c r="WMJ11" s="112"/>
      <c r="WMK11" s="112"/>
      <c r="WML11" s="112"/>
      <c r="WMM11" s="112"/>
      <c r="WMN11" s="112"/>
      <c r="WMO11" s="112"/>
      <c r="WMP11" s="112"/>
      <c r="WMQ11" s="112"/>
      <c r="WMR11" s="112"/>
      <c r="WMS11" s="112"/>
      <c r="WMT11" s="112"/>
      <c r="WMU11" s="112"/>
      <c r="WMV11" s="112"/>
      <c r="WMW11" s="112"/>
      <c r="WMX11" s="112"/>
      <c r="WMY11" s="112"/>
      <c r="WMZ11" s="112"/>
      <c r="WNA11" s="112"/>
      <c r="WNB11" s="112"/>
      <c r="WNC11" s="112"/>
      <c r="WND11" s="112"/>
      <c r="WNE11" s="112"/>
      <c r="WNF11" s="112"/>
      <c r="WNG11" s="112"/>
      <c r="WNH11" s="112"/>
      <c r="WNI11" s="112"/>
      <c r="WNJ11" s="112"/>
      <c r="WNK11" s="112"/>
      <c r="WNL11" s="112"/>
      <c r="WNM11" s="112"/>
      <c r="WNN11" s="112"/>
      <c r="WNO11" s="112"/>
      <c r="WNP11" s="112"/>
      <c r="WNQ11" s="112"/>
      <c r="WNR11" s="112"/>
      <c r="WNS11" s="112"/>
      <c r="WNT11" s="112"/>
      <c r="WNU11" s="112"/>
      <c r="WNV11" s="112"/>
      <c r="WNW11" s="112"/>
      <c r="WNX11" s="112"/>
      <c r="WNY11" s="112"/>
      <c r="WNZ11" s="112"/>
      <c r="WOA11" s="112"/>
      <c r="WOB11" s="112"/>
      <c r="WOC11" s="112"/>
      <c r="WOD11" s="112"/>
      <c r="WOE11" s="112"/>
      <c r="WOF11" s="112"/>
      <c r="WOG11" s="112"/>
      <c r="WOH11" s="112"/>
      <c r="WOI11" s="112"/>
      <c r="WOJ11" s="112"/>
      <c r="WOK11" s="112"/>
      <c r="WOL11" s="112"/>
      <c r="WOM11" s="112"/>
      <c r="WON11" s="112"/>
      <c r="WOO11" s="112"/>
      <c r="WOP11" s="112"/>
      <c r="WOQ11" s="112"/>
      <c r="WOR11" s="112"/>
      <c r="WOS11" s="112"/>
      <c r="WOT11" s="112"/>
      <c r="WOU11" s="112"/>
      <c r="WOV11" s="112"/>
      <c r="WOW11" s="112"/>
      <c r="WOX11" s="112"/>
      <c r="WOY11" s="112"/>
      <c r="WOZ11" s="112"/>
      <c r="WPA11" s="112"/>
      <c r="WPB11" s="112"/>
      <c r="WPC11" s="112"/>
      <c r="WPD11" s="112"/>
      <c r="WPE11" s="112"/>
      <c r="WPF11" s="112"/>
      <c r="WPG11" s="112"/>
      <c r="WPH11" s="112"/>
      <c r="WPI11" s="112"/>
      <c r="WPJ11" s="112"/>
      <c r="WPK11" s="112"/>
      <c r="WPL11" s="112"/>
      <c r="WPM11" s="112"/>
      <c r="WPN11" s="112"/>
      <c r="WPO11" s="112"/>
      <c r="WPP11" s="112"/>
      <c r="WPQ11" s="112"/>
      <c r="WPR11" s="112"/>
      <c r="WPS11" s="112"/>
      <c r="WPT11" s="112"/>
      <c r="WPU11" s="112"/>
      <c r="WPV11" s="112"/>
      <c r="WPW11" s="112"/>
      <c r="WPX11" s="112"/>
      <c r="WPY11" s="112"/>
      <c r="WPZ11" s="112"/>
      <c r="WQA11" s="112"/>
      <c r="WQB11" s="112"/>
      <c r="WQC11" s="112"/>
      <c r="WQD11" s="112"/>
      <c r="WQE11" s="112"/>
      <c r="WQF11" s="112"/>
      <c r="WQG11" s="112"/>
      <c r="WQH11" s="112"/>
      <c r="WQI11" s="112"/>
      <c r="WQJ11" s="112"/>
      <c r="WQK11" s="112"/>
      <c r="WQL11" s="112"/>
      <c r="WQM11" s="112"/>
      <c r="WQN11" s="112"/>
      <c r="WQO11" s="112"/>
      <c r="WQP11" s="112"/>
      <c r="WQQ11" s="112"/>
      <c r="WQR11" s="112"/>
      <c r="WQS11" s="112"/>
      <c r="WQT11" s="112"/>
      <c r="WQU11" s="112"/>
      <c r="WQV11" s="112"/>
      <c r="WQW11" s="112"/>
      <c r="WQX11" s="112"/>
      <c r="WQY11" s="112"/>
      <c r="WQZ11" s="112"/>
      <c r="WRA11" s="112"/>
      <c r="WRB11" s="112"/>
      <c r="WRC11" s="112"/>
      <c r="WRD11" s="112"/>
      <c r="WRE11" s="112"/>
      <c r="WRF11" s="112"/>
      <c r="WRG11" s="112"/>
      <c r="WRH11" s="112"/>
      <c r="WRI11" s="112"/>
      <c r="WRJ11" s="112"/>
      <c r="WRK11" s="112"/>
      <c r="WRL11" s="112"/>
      <c r="WRM11" s="112"/>
      <c r="WRN11" s="112"/>
      <c r="WRO11" s="112"/>
      <c r="WRP11" s="112"/>
      <c r="WRQ11" s="112"/>
      <c r="WRR11" s="112"/>
      <c r="WRS11" s="112"/>
      <c r="WRT11" s="112"/>
      <c r="WRU11" s="112"/>
      <c r="WRV11" s="112"/>
      <c r="WRW11" s="112"/>
      <c r="WRX11" s="112"/>
      <c r="WRY11" s="112"/>
      <c r="WRZ11" s="112"/>
      <c r="WSA11" s="112"/>
      <c r="WSB11" s="112"/>
      <c r="WSC11" s="112"/>
      <c r="WSD11" s="112"/>
      <c r="WSE11" s="112"/>
      <c r="WSF11" s="112"/>
      <c r="WSG11" s="112"/>
      <c r="WSH11" s="112"/>
      <c r="WSI11" s="112"/>
      <c r="WSJ11" s="112"/>
      <c r="WSK11" s="112"/>
      <c r="WSL11" s="112"/>
      <c r="WSM11" s="112"/>
      <c r="WSN11" s="112"/>
      <c r="WSO11" s="112"/>
      <c r="WSP11" s="112"/>
      <c r="WSQ11" s="112"/>
      <c r="WSR11" s="112"/>
      <c r="WSS11" s="112"/>
      <c r="WST11" s="112"/>
      <c r="WSU11" s="112"/>
      <c r="WSV11" s="112"/>
      <c r="WSW11" s="112"/>
      <c r="WSX11" s="112"/>
      <c r="WSY11" s="112"/>
      <c r="WSZ11" s="112"/>
      <c r="WTA11" s="112"/>
      <c r="WTB11" s="112"/>
      <c r="WTC11" s="112"/>
      <c r="WTD11" s="112"/>
      <c r="WTE11" s="112"/>
      <c r="WTF11" s="112"/>
      <c r="WTG11" s="112"/>
      <c r="WTH11" s="112"/>
      <c r="WTI11" s="112"/>
      <c r="WTJ11" s="112"/>
      <c r="WTK11" s="112"/>
      <c r="WTL11" s="112"/>
      <c r="WTM11" s="112"/>
      <c r="WTN11" s="112"/>
      <c r="WTO11" s="112"/>
      <c r="WTP11" s="112"/>
      <c r="WTQ11" s="112"/>
      <c r="WTR11" s="112"/>
      <c r="WTS11" s="112"/>
      <c r="WTT11" s="112"/>
      <c r="WTU11" s="112"/>
      <c r="WTV11" s="112"/>
      <c r="WTW11" s="112"/>
      <c r="WTX11" s="112"/>
      <c r="WTY11" s="112"/>
      <c r="WTZ11" s="112"/>
      <c r="WUA11" s="112"/>
      <c r="WUB11" s="112"/>
      <c r="WUC11" s="112"/>
      <c r="WUD11" s="112"/>
      <c r="WUE11" s="112"/>
      <c r="WUF11" s="112"/>
      <c r="WUG11" s="112"/>
      <c r="WUH11" s="112"/>
      <c r="WUI11" s="112"/>
      <c r="WUJ11" s="112"/>
      <c r="WUK11" s="112"/>
      <c r="WUL11" s="112"/>
      <c r="WUM11" s="112"/>
      <c r="WUN11" s="112"/>
      <c r="WUO11" s="112"/>
      <c r="WUP11" s="112"/>
      <c r="WUQ11" s="112"/>
      <c r="WUR11" s="112"/>
      <c r="WUS11" s="112"/>
      <c r="WUT11" s="112"/>
      <c r="WUU11" s="112"/>
      <c r="WUV11" s="112"/>
      <c r="WUW11" s="112"/>
      <c r="WUX11" s="112"/>
      <c r="WUY11" s="112"/>
      <c r="WUZ11" s="112"/>
      <c r="WVA11" s="112"/>
      <c r="WVB11" s="112"/>
      <c r="WVC11" s="112"/>
      <c r="WVD11" s="112"/>
      <c r="WVE11" s="112"/>
      <c r="WVF11" s="112"/>
      <c r="WVG11" s="112"/>
      <c r="WVH11" s="112"/>
      <c r="WVI11" s="112"/>
      <c r="WVJ11" s="112"/>
      <c r="WVK11" s="112"/>
      <c r="WVL11" s="112"/>
      <c r="WVM11" s="112"/>
      <c r="WVN11" s="112"/>
      <c r="WVO11" s="112"/>
      <c r="WVP11" s="112"/>
      <c r="WVQ11" s="112"/>
      <c r="WVR11" s="112"/>
      <c r="WVS11" s="112"/>
      <c r="WVT11" s="112"/>
      <c r="WVU11" s="112"/>
      <c r="WVV11" s="112"/>
      <c r="WVW11" s="112"/>
      <c r="WVX11" s="112"/>
      <c r="WVY11" s="112"/>
      <c r="WVZ11" s="112"/>
      <c r="WWA11" s="112"/>
      <c r="WWB11" s="112"/>
      <c r="WWC11" s="112"/>
      <c r="WWD11" s="112"/>
      <c r="WWE11" s="112"/>
      <c r="WWF11" s="112"/>
      <c r="WWG11" s="112"/>
      <c r="WWH11" s="112"/>
      <c r="WWI11" s="112"/>
      <c r="WWJ11" s="112"/>
      <c r="WWK11" s="112"/>
      <c r="WWL11" s="112"/>
      <c r="WWM11" s="112"/>
      <c r="WWN11" s="112"/>
      <c r="WWO11" s="112"/>
      <c r="WWP11" s="112"/>
      <c r="WWQ11" s="112"/>
      <c r="WWR11" s="112"/>
      <c r="WWS11" s="112"/>
      <c r="WWT11" s="112"/>
      <c r="WWU11" s="112"/>
      <c r="WWV11" s="112"/>
      <c r="WWW11" s="112"/>
      <c r="WWX11" s="112"/>
      <c r="WWY11" s="112"/>
      <c r="WWZ11" s="112"/>
      <c r="WXA11" s="112"/>
      <c r="WXB11" s="112"/>
      <c r="WXC11" s="112"/>
      <c r="WXD11" s="112"/>
      <c r="WXE11" s="112"/>
      <c r="WXF11" s="112"/>
      <c r="WXG11" s="112"/>
      <c r="WXH11" s="112"/>
      <c r="WXI11" s="112"/>
      <c r="WXJ11" s="112"/>
      <c r="WXK11" s="112"/>
      <c r="WXL11" s="112"/>
      <c r="WXM11" s="112"/>
      <c r="WXN11" s="112"/>
      <c r="WXO11" s="112"/>
      <c r="WXP11" s="112"/>
      <c r="WXQ11" s="112"/>
      <c r="WXR11" s="112"/>
      <c r="WXS11" s="112"/>
      <c r="WXT11" s="112"/>
      <c r="WXU11" s="112"/>
      <c r="WXV11" s="112"/>
      <c r="WXW11" s="112"/>
      <c r="WXX11" s="112"/>
      <c r="WXY11" s="112"/>
      <c r="WXZ11" s="112"/>
      <c r="WYA11" s="112"/>
      <c r="WYB11" s="112"/>
      <c r="WYC11" s="112"/>
      <c r="WYD11" s="112"/>
      <c r="WYE11" s="112"/>
      <c r="WYF11" s="112"/>
      <c r="WYG11" s="112"/>
      <c r="WYH11" s="112"/>
      <c r="WYI11" s="112"/>
      <c r="WYJ11" s="112"/>
      <c r="WYK11" s="112"/>
      <c r="WYL11" s="112"/>
      <c r="WYM11" s="112"/>
      <c r="WYN11" s="112"/>
      <c r="WYO11" s="112"/>
      <c r="WYP11" s="112"/>
      <c r="WYQ11" s="112"/>
      <c r="WYR11" s="112"/>
      <c r="WYS11" s="112"/>
      <c r="WYT11" s="112"/>
      <c r="WYU11" s="112"/>
      <c r="WYV11" s="112"/>
      <c r="WYW11" s="112"/>
      <c r="WYX11" s="112"/>
      <c r="WYY11" s="112"/>
      <c r="WYZ11" s="112"/>
      <c r="WZA11" s="112"/>
      <c r="WZB11" s="112"/>
      <c r="WZC11" s="112"/>
      <c r="WZD11" s="112"/>
      <c r="WZE11" s="112"/>
      <c r="WZF11" s="112"/>
      <c r="WZG11" s="112"/>
      <c r="WZH11" s="112"/>
      <c r="WZI11" s="112"/>
      <c r="WZJ11" s="112"/>
      <c r="WZK11" s="112"/>
      <c r="WZL11" s="112"/>
      <c r="WZM11" s="112"/>
      <c r="WZN11" s="112"/>
      <c r="WZO11" s="112"/>
      <c r="WZP11" s="112"/>
      <c r="WZQ11" s="112"/>
      <c r="WZR11" s="112"/>
      <c r="WZS11" s="112"/>
      <c r="WZT11" s="112"/>
      <c r="WZU11" s="112"/>
      <c r="WZV11" s="112"/>
      <c r="WZW11" s="112"/>
      <c r="WZX11" s="112"/>
      <c r="WZY11" s="112"/>
      <c r="WZZ11" s="112"/>
      <c r="XAA11" s="112"/>
      <c r="XAB11" s="112"/>
      <c r="XAC11" s="112"/>
      <c r="XAD11" s="112"/>
      <c r="XAE11" s="112"/>
      <c r="XAF11" s="112"/>
      <c r="XAG11" s="112"/>
      <c r="XAH11" s="112"/>
      <c r="XAI11" s="112"/>
      <c r="XAJ11" s="112"/>
      <c r="XAK11" s="112"/>
      <c r="XAL11" s="112"/>
      <c r="XAM11" s="112"/>
      <c r="XAN11" s="112"/>
      <c r="XAO11" s="112"/>
      <c r="XAP11" s="112"/>
      <c r="XAQ11" s="112"/>
      <c r="XAR11" s="112"/>
      <c r="XAS11" s="112"/>
      <c r="XAT11" s="112"/>
      <c r="XAU11" s="112"/>
      <c r="XAV11" s="112"/>
      <c r="XAW11" s="112"/>
      <c r="XAX11" s="112"/>
      <c r="XAY11" s="112"/>
      <c r="XAZ11" s="112"/>
      <c r="XBA11" s="112"/>
      <c r="XBB11" s="112"/>
      <c r="XBC11" s="112"/>
      <c r="XBD11" s="112"/>
      <c r="XBE11" s="112"/>
      <c r="XBF11" s="112"/>
      <c r="XBG11" s="112"/>
      <c r="XBH11" s="112"/>
      <c r="XBI11" s="112"/>
      <c r="XBJ11" s="112"/>
      <c r="XBK11" s="112"/>
      <c r="XBL11" s="112"/>
      <c r="XBM11" s="112"/>
      <c r="XBN11" s="112"/>
      <c r="XBO11" s="112"/>
      <c r="XBP11" s="112"/>
      <c r="XBQ11" s="112"/>
      <c r="XBR11" s="112"/>
      <c r="XBS11" s="112"/>
      <c r="XBT11" s="112"/>
      <c r="XBU11" s="112"/>
      <c r="XBV11" s="112"/>
      <c r="XBW11" s="112"/>
      <c r="XBX11" s="112"/>
      <c r="XBY11" s="112"/>
      <c r="XBZ11" s="112"/>
      <c r="XCA11" s="112"/>
      <c r="XCB11" s="112"/>
      <c r="XCC11" s="112"/>
      <c r="XCD11" s="112"/>
      <c r="XCE11" s="112"/>
      <c r="XCF11" s="112"/>
      <c r="XCG11" s="112"/>
      <c r="XCH11" s="112"/>
      <c r="XCI11" s="112"/>
      <c r="XCJ11" s="112"/>
      <c r="XCK11" s="112"/>
      <c r="XCL11" s="112"/>
      <c r="XCM11" s="112"/>
      <c r="XCN11" s="112"/>
      <c r="XCO11" s="112"/>
      <c r="XCP11" s="112"/>
      <c r="XCQ11" s="112"/>
      <c r="XCR11" s="112"/>
      <c r="XCS11" s="112"/>
      <c r="XCT11" s="112"/>
      <c r="XCU11" s="112"/>
      <c r="XCV11" s="112"/>
      <c r="XCW11" s="112"/>
      <c r="XCX11" s="112"/>
      <c r="XCY11" s="112"/>
      <c r="XCZ11" s="112"/>
      <c r="XDA11" s="112"/>
      <c r="XDB11" s="112"/>
      <c r="XDC11" s="112"/>
      <c r="XDD11" s="112"/>
      <c r="XDE11" s="112"/>
      <c r="XDF11" s="112"/>
      <c r="XDG11" s="112"/>
      <c r="XDH11" s="112"/>
      <c r="XDI11" s="112"/>
      <c r="XDJ11" s="112"/>
      <c r="XDK11" s="112"/>
      <c r="XDL11" s="112"/>
      <c r="XDM11" s="112"/>
      <c r="XDN11" s="112"/>
      <c r="XDO11" s="112"/>
      <c r="XDP11" s="112"/>
      <c r="XDQ11" s="112"/>
      <c r="XDR11" s="112"/>
      <c r="XDS11" s="112"/>
      <c r="XDT11" s="112"/>
      <c r="XDU11" s="112"/>
      <c r="XDV11" s="112"/>
      <c r="XDW11" s="112"/>
      <c r="XDX11" s="112"/>
      <c r="XDY11" s="112"/>
      <c r="XDZ11" s="112"/>
      <c r="XEA11" s="112"/>
      <c r="XEB11" s="112"/>
      <c r="XEC11" s="112"/>
      <c r="XED11" s="112"/>
      <c r="XEE11" s="112"/>
      <c r="XEF11" s="112"/>
      <c r="XEG11" s="112"/>
      <c r="XEH11" s="112"/>
      <c r="XEI11" s="112"/>
      <c r="XEJ11" s="112"/>
      <c r="XEK11" s="112"/>
      <c r="XEL11" s="112"/>
      <c r="XEM11" s="112"/>
      <c r="XEN11" s="112"/>
      <c r="XEO11" s="112"/>
      <c r="XEP11" s="112"/>
      <c r="XEQ11" s="112"/>
      <c r="XER11" s="112"/>
      <c r="XES11" s="112"/>
      <c r="XET11" s="112"/>
      <c r="XEU11" s="112"/>
      <c r="XEV11" s="112"/>
      <c r="XEW11" s="112"/>
    </row>
    <row r="12" spans="1:16377" s="111" customFormat="1" ht="300" customHeight="1">
      <c r="A12" s="121" t="s">
        <v>2390</v>
      </c>
      <c r="B12" s="121" t="s">
        <v>165</v>
      </c>
      <c r="C12" s="121" t="s">
        <v>2399</v>
      </c>
      <c r="D12" s="121" t="s">
        <v>170</v>
      </c>
      <c r="E12" s="121" t="s">
        <v>338</v>
      </c>
      <c r="F12" s="121" t="s">
        <v>3666</v>
      </c>
      <c r="G12" s="121" t="s">
        <v>3667</v>
      </c>
      <c r="H12" s="121" t="s">
        <v>2400</v>
      </c>
      <c r="I12" s="121" t="s">
        <v>3668</v>
      </c>
      <c r="J12" s="121" t="s">
        <v>338</v>
      </c>
      <c r="K12" s="121" t="s">
        <v>3669</v>
      </c>
      <c r="L12" s="121" t="s">
        <v>2406</v>
      </c>
      <c r="M12" s="121" t="s">
        <v>3196</v>
      </c>
      <c r="N12" s="121" t="s">
        <v>330</v>
      </c>
      <c r="O12" s="121" t="s">
        <v>3715</v>
      </c>
      <c r="P12" s="121" t="s">
        <v>3695</v>
      </c>
      <c r="Q12" s="117" t="s">
        <v>3671</v>
      </c>
      <c r="R12" s="121" t="s">
        <v>3716</v>
      </c>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c r="IR12" s="112"/>
      <c r="IS12" s="112"/>
      <c r="IT12" s="112"/>
      <c r="IU12" s="112"/>
      <c r="IV12" s="112"/>
      <c r="IW12" s="112"/>
      <c r="IX12" s="112"/>
      <c r="IY12" s="112"/>
      <c r="IZ12" s="112"/>
      <c r="JA12" s="112"/>
      <c r="JB12" s="112"/>
      <c r="JC12" s="112"/>
      <c r="JD12" s="112"/>
      <c r="JE12" s="112"/>
      <c r="JF12" s="112"/>
      <c r="JG12" s="112"/>
      <c r="JH12" s="112"/>
      <c r="JI12" s="112"/>
      <c r="JJ12" s="112"/>
      <c r="JK12" s="112"/>
      <c r="JL12" s="112"/>
      <c r="JM12" s="112"/>
      <c r="JN12" s="112"/>
      <c r="JO12" s="112"/>
      <c r="JP12" s="112"/>
      <c r="JQ12" s="112"/>
      <c r="JR12" s="112"/>
      <c r="JS12" s="112"/>
      <c r="JT12" s="112"/>
      <c r="JU12" s="112"/>
      <c r="JV12" s="112"/>
      <c r="JW12" s="112"/>
      <c r="JX12" s="112"/>
      <c r="JY12" s="112"/>
      <c r="JZ12" s="112"/>
      <c r="KA12" s="112"/>
      <c r="KB12" s="112"/>
      <c r="KC12" s="112"/>
      <c r="KD12" s="112"/>
      <c r="KE12" s="112"/>
      <c r="KF12" s="112"/>
      <c r="KG12" s="112"/>
      <c r="KH12" s="112"/>
      <c r="KI12" s="112"/>
      <c r="KJ12" s="112"/>
      <c r="KK12" s="112"/>
      <c r="KL12" s="112"/>
      <c r="KM12" s="112"/>
      <c r="KN12" s="112"/>
      <c r="KO12" s="112"/>
      <c r="KP12" s="112"/>
      <c r="KQ12" s="112"/>
      <c r="KR12" s="112"/>
      <c r="KS12" s="112"/>
      <c r="KT12" s="112"/>
      <c r="KU12" s="112"/>
      <c r="KV12" s="112"/>
      <c r="KW12" s="112"/>
      <c r="KX12" s="112"/>
      <c r="KY12" s="112"/>
      <c r="KZ12" s="112"/>
      <c r="LA12" s="112"/>
      <c r="LB12" s="112"/>
      <c r="LC12" s="112"/>
      <c r="LD12" s="112"/>
      <c r="LE12" s="112"/>
      <c r="LF12" s="112"/>
      <c r="LG12" s="112"/>
      <c r="LH12" s="112"/>
      <c r="LI12" s="112"/>
      <c r="LJ12" s="112"/>
      <c r="LK12" s="112"/>
      <c r="LL12" s="112"/>
      <c r="LM12" s="112"/>
      <c r="LN12" s="112"/>
      <c r="LO12" s="112"/>
      <c r="LP12" s="112"/>
      <c r="LQ12" s="112"/>
      <c r="LR12" s="112"/>
      <c r="LS12" s="112"/>
      <c r="LT12" s="112"/>
      <c r="LU12" s="112"/>
      <c r="LV12" s="112"/>
      <c r="LW12" s="112"/>
      <c r="LX12" s="112"/>
      <c r="LY12" s="112"/>
      <c r="LZ12" s="112"/>
      <c r="MA12" s="112"/>
      <c r="MB12" s="112"/>
      <c r="MC12" s="112"/>
      <c r="MD12" s="112"/>
      <c r="ME12" s="112"/>
      <c r="MF12" s="112"/>
      <c r="MG12" s="112"/>
      <c r="MH12" s="112"/>
      <c r="MI12" s="112"/>
      <c r="MJ12" s="112"/>
      <c r="MK12" s="112"/>
      <c r="ML12" s="112"/>
      <c r="MM12" s="112"/>
      <c r="MN12" s="112"/>
      <c r="MO12" s="112"/>
      <c r="MP12" s="112"/>
      <c r="MQ12" s="112"/>
      <c r="MR12" s="112"/>
      <c r="MS12" s="112"/>
      <c r="MT12" s="112"/>
      <c r="MU12" s="112"/>
      <c r="MV12" s="112"/>
      <c r="MW12" s="112"/>
      <c r="MX12" s="112"/>
      <c r="MY12" s="112"/>
      <c r="MZ12" s="112"/>
      <c r="NA12" s="112"/>
      <c r="NB12" s="112"/>
      <c r="NC12" s="112"/>
      <c r="ND12" s="112"/>
      <c r="NE12" s="112"/>
      <c r="NF12" s="112"/>
      <c r="NG12" s="112"/>
      <c r="NH12" s="112"/>
      <c r="NI12" s="112"/>
      <c r="NJ12" s="112"/>
      <c r="NK12" s="112"/>
      <c r="NL12" s="112"/>
      <c r="NM12" s="112"/>
      <c r="NN12" s="112"/>
      <c r="NO12" s="112"/>
      <c r="NP12" s="112"/>
      <c r="NQ12" s="112"/>
      <c r="NR12" s="112"/>
      <c r="NS12" s="112"/>
      <c r="NT12" s="112"/>
      <c r="NU12" s="112"/>
      <c r="NV12" s="112"/>
      <c r="NW12" s="112"/>
      <c r="NX12" s="112"/>
      <c r="NY12" s="112"/>
      <c r="NZ12" s="112"/>
      <c r="OA12" s="112"/>
      <c r="OB12" s="112"/>
      <c r="OC12" s="112"/>
      <c r="OD12" s="112"/>
      <c r="OE12" s="112"/>
      <c r="OF12" s="112"/>
      <c r="OG12" s="112"/>
      <c r="OH12" s="112"/>
      <c r="OI12" s="112"/>
      <c r="OJ12" s="112"/>
      <c r="OK12" s="112"/>
      <c r="OL12" s="112"/>
      <c r="OM12" s="112"/>
      <c r="ON12" s="112"/>
      <c r="OO12" s="112"/>
      <c r="OP12" s="112"/>
      <c r="OQ12" s="112"/>
      <c r="OR12" s="112"/>
      <c r="OS12" s="112"/>
      <c r="OT12" s="112"/>
      <c r="OU12" s="112"/>
      <c r="OV12" s="112"/>
      <c r="OW12" s="112"/>
      <c r="OX12" s="112"/>
      <c r="OY12" s="112"/>
      <c r="OZ12" s="112"/>
      <c r="PA12" s="112"/>
      <c r="PB12" s="112"/>
      <c r="PC12" s="112"/>
      <c r="PD12" s="112"/>
      <c r="PE12" s="112"/>
      <c r="PF12" s="112"/>
      <c r="PG12" s="112"/>
      <c r="PH12" s="112"/>
      <c r="PI12" s="112"/>
      <c r="PJ12" s="112"/>
      <c r="PK12" s="112"/>
      <c r="PL12" s="112"/>
      <c r="PM12" s="112"/>
      <c r="PN12" s="112"/>
      <c r="PO12" s="112"/>
      <c r="PP12" s="112"/>
      <c r="PQ12" s="112"/>
      <c r="PR12" s="112"/>
      <c r="PS12" s="112"/>
      <c r="PT12" s="112"/>
      <c r="PU12" s="112"/>
      <c r="PV12" s="112"/>
      <c r="PW12" s="112"/>
      <c r="PX12" s="112"/>
      <c r="PY12" s="112"/>
      <c r="PZ12" s="112"/>
      <c r="QA12" s="112"/>
      <c r="QB12" s="112"/>
      <c r="QC12" s="112"/>
      <c r="QD12" s="112"/>
      <c r="QE12" s="112"/>
      <c r="QF12" s="112"/>
      <c r="QG12" s="112"/>
      <c r="QH12" s="112"/>
      <c r="QI12" s="112"/>
      <c r="QJ12" s="112"/>
      <c r="QK12" s="112"/>
      <c r="QL12" s="112"/>
      <c r="QM12" s="112"/>
      <c r="QN12" s="112"/>
      <c r="QO12" s="112"/>
      <c r="QP12" s="112"/>
      <c r="QQ12" s="112"/>
      <c r="QR12" s="112"/>
      <c r="QS12" s="112"/>
      <c r="QT12" s="112"/>
      <c r="QU12" s="112"/>
      <c r="QV12" s="112"/>
      <c r="QW12" s="112"/>
      <c r="QX12" s="112"/>
      <c r="QY12" s="112"/>
      <c r="QZ12" s="112"/>
      <c r="RA12" s="112"/>
      <c r="RB12" s="112"/>
      <c r="RC12" s="112"/>
      <c r="RD12" s="112"/>
      <c r="RE12" s="112"/>
      <c r="RF12" s="112"/>
      <c r="RG12" s="112"/>
      <c r="RH12" s="112"/>
      <c r="RI12" s="112"/>
      <c r="RJ12" s="112"/>
      <c r="RK12" s="112"/>
      <c r="RL12" s="112"/>
      <c r="RM12" s="112"/>
      <c r="RN12" s="112"/>
      <c r="RO12" s="112"/>
      <c r="RP12" s="112"/>
      <c r="RQ12" s="112"/>
      <c r="RR12" s="112"/>
      <c r="RS12" s="112"/>
      <c r="RT12" s="112"/>
      <c r="RU12" s="112"/>
      <c r="RV12" s="112"/>
      <c r="RW12" s="112"/>
      <c r="RX12" s="112"/>
      <c r="RY12" s="112"/>
      <c r="RZ12" s="112"/>
      <c r="SA12" s="112"/>
      <c r="SB12" s="112"/>
      <c r="SC12" s="112"/>
      <c r="SD12" s="112"/>
      <c r="SE12" s="112"/>
      <c r="SF12" s="112"/>
      <c r="SG12" s="112"/>
      <c r="SH12" s="112"/>
      <c r="SI12" s="112"/>
      <c r="SJ12" s="112"/>
      <c r="SK12" s="112"/>
      <c r="SL12" s="112"/>
      <c r="SM12" s="112"/>
      <c r="SN12" s="112"/>
      <c r="SO12" s="112"/>
      <c r="SP12" s="112"/>
      <c r="SQ12" s="112"/>
      <c r="SR12" s="112"/>
      <c r="SS12" s="112"/>
      <c r="ST12" s="112"/>
      <c r="SU12" s="112"/>
      <c r="SV12" s="112"/>
      <c r="SW12" s="112"/>
      <c r="SX12" s="112"/>
      <c r="SY12" s="112"/>
      <c r="SZ12" s="112"/>
      <c r="TA12" s="112"/>
      <c r="TB12" s="112"/>
      <c r="TC12" s="112"/>
      <c r="TD12" s="112"/>
      <c r="TE12" s="112"/>
      <c r="TF12" s="112"/>
      <c r="TG12" s="112"/>
      <c r="TH12" s="112"/>
      <c r="TI12" s="112"/>
      <c r="TJ12" s="112"/>
      <c r="TK12" s="112"/>
      <c r="TL12" s="112"/>
      <c r="TM12" s="112"/>
      <c r="TN12" s="112"/>
      <c r="TO12" s="112"/>
      <c r="TP12" s="112"/>
      <c r="TQ12" s="112"/>
      <c r="TR12" s="112"/>
      <c r="TS12" s="112"/>
      <c r="TT12" s="112"/>
      <c r="TU12" s="112"/>
      <c r="TV12" s="112"/>
      <c r="TW12" s="112"/>
      <c r="TX12" s="112"/>
      <c r="TY12" s="112"/>
      <c r="TZ12" s="112"/>
      <c r="UA12" s="112"/>
      <c r="UB12" s="112"/>
      <c r="UC12" s="112"/>
      <c r="UD12" s="112"/>
      <c r="UE12" s="112"/>
      <c r="UF12" s="112"/>
      <c r="UG12" s="112"/>
      <c r="UH12" s="112"/>
      <c r="UI12" s="112"/>
      <c r="UJ12" s="112"/>
      <c r="UK12" s="112"/>
      <c r="UL12" s="112"/>
      <c r="UM12" s="112"/>
      <c r="UN12" s="112"/>
      <c r="UO12" s="112"/>
      <c r="UP12" s="112"/>
      <c r="UQ12" s="112"/>
      <c r="UR12" s="112"/>
      <c r="US12" s="112"/>
      <c r="UT12" s="112"/>
      <c r="UU12" s="112"/>
      <c r="UV12" s="112"/>
      <c r="UW12" s="112"/>
      <c r="UX12" s="112"/>
      <c r="UY12" s="112"/>
      <c r="UZ12" s="112"/>
      <c r="VA12" s="112"/>
      <c r="VB12" s="112"/>
      <c r="VC12" s="112"/>
      <c r="VD12" s="112"/>
      <c r="VE12" s="112"/>
      <c r="VF12" s="112"/>
      <c r="VG12" s="112"/>
      <c r="VH12" s="112"/>
      <c r="VI12" s="112"/>
      <c r="VJ12" s="112"/>
      <c r="VK12" s="112"/>
      <c r="VL12" s="112"/>
      <c r="VM12" s="112"/>
      <c r="VN12" s="112"/>
      <c r="VO12" s="112"/>
      <c r="VP12" s="112"/>
      <c r="VQ12" s="112"/>
      <c r="VR12" s="112"/>
      <c r="VS12" s="112"/>
      <c r="VT12" s="112"/>
      <c r="VU12" s="112"/>
      <c r="VV12" s="112"/>
      <c r="VW12" s="112"/>
      <c r="VX12" s="112"/>
      <c r="VY12" s="112"/>
      <c r="VZ12" s="112"/>
      <c r="WA12" s="112"/>
      <c r="WB12" s="112"/>
      <c r="WC12" s="112"/>
      <c r="WD12" s="112"/>
      <c r="WE12" s="112"/>
      <c r="WF12" s="112"/>
      <c r="WG12" s="112"/>
      <c r="WH12" s="112"/>
      <c r="WI12" s="112"/>
      <c r="WJ12" s="112"/>
      <c r="WK12" s="112"/>
      <c r="WL12" s="112"/>
      <c r="WM12" s="112"/>
      <c r="WN12" s="112"/>
      <c r="WO12" s="112"/>
      <c r="WP12" s="112"/>
      <c r="WQ12" s="112"/>
      <c r="WR12" s="112"/>
      <c r="WS12" s="112"/>
      <c r="WT12" s="112"/>
      <c r="WU12" s="112"/>
      <c r="WV12" s="112"/>
      <c r="WW12" s="112"/>
      <c r="WX12" s="112"/>
      <c r="WY12" s="112"/>
      <c r="WZ12" s="112"/>
      <c r="XA12" s="112"/>
      <c r="XB12" s="112"/>
      <c r="XC12" s="112"/>
      <c r="XD12" s="112"/>
      <c r="XE12" s="112"/>
      <c r="XF12" s="112"/>
      <c r="XG12" s="112"/>
      <c r="XH12" s="112"/>
      <c r="XI12" s="112"/>
      <c r="XJ12" s="112"/>
      <c r="XK12" s="112"/>
      <c r="XL12" s="112"/>
      <c r="XM12" s="112"/>
      <c r="XN12" s="112"/>
      <c r="XO12" s="112"/>
      <c r="XP12" s="112"/>
      <c r="XQ12" s="112"/>
      <c r="XR12" s="112"/>
      <c r="XS12" s="112"/>
      <c r="XT12" s="112"/>
      <c r="XU12" s="112"/>
      <c r="XV12" s="112"/>
      <c r="XW12" s="112"/>
      <c r="XX12" s="112"/>
      <c r="XY12" s="112"/>
      <c r="XZ12" s="112"/>
      <c r="YA12" s="112"/>
      <c r="YB12" s="112"/>
      <c r="YC12" s="112"/>
      <c r="YD12" s="112"/>
      <c r="YE12" s="112"/>
      <c r="YF12" s="112"/>
      <c r="YG12" s="112"/>
      <c r="YH12" s="112"/>
      <c r="YI12" s="112"/>
      <c r="YJ12" s="112"/>
      <c r="YK12" s="112"/>
      <c r="YL12" s="112"/>
      <c r="YM12" s="112"/>
      <c r="YN12" s="112"/>
      <c r="YO12" s="112"/>
      <c r="YP12" s="112"/>
      <c r="YQ12" s="112"/>
      <c r="YR12" s="112"/>
      <c r="YS12" s="112"/>
      <c r="YT12" s="112"/>
      <c r="YU12" s="112"/>
      <c r="YV12" s="112"/>
      <c r="YW12" s="112"/>
      <c r="YX12" s="112"/>
      <c r="YY12" s="112"/>
      <c r="YZ12" s="112"/>
      <c r="ZA12" s="112"/>
      <c r="ZB12" s="112"/>
      <c r="ZC12" s="112"/>
      <c r="ZD12" s="112"/>
      <c r="ZE12" s="112"/>
      <c r="ZF12" s="112"/>
      <c r="ZG12" s="112"/>
      <c r="ZH12" s="112"/>
      <c r="ZI12" s="112"/>
      <c r="ZJ12" s="112"/>
      <c r="ZK12" s="112"/>
      <c r="ZL12" s="112"/>
      <c r="ZM12" s="112"/>
      <c r="ZN12" s="112"/>
      <c r="ZO12" s="112"/>
      <c r="ZP12" s="112"/>
      <c r="ZQ12" s="112"/>
      <c r="ZR12" s="112"/>
      <c r="ZS12" s="112"/>
      <c r="ZT12" s="112"/>
      <c r="ZU12" s="112"/>
      <c r="ZV12" s="112"/>
      <c r="ZW12" s="112"/>
      <c r="ZX12" s="112"/>
      <c r="ZY12" s="112"/>
      <c r="ZZ12" s="112"/>
      <c r="AAA12" s="112"/>
      <c r="AAB12" s="112"/>
      <c r="AAC12" s="112"/>
      <c r="AAD12" s="112"/>
      <c r="AAE12" s="112"/>
      <c r="AAF12" s="112"/>
      <c r="AAG12" s="112"/>
      <c r="AAH12" s="112"/>
      <c r="AAI12" s="112"/>
      <c r="AAJ12" s="112"/>
      <c r="AAK12" s="112"/>
      <c r="AAL12" s="112"/>
      <c r="AAM12" s="112"/>
      <c r="AAN12" s="112"/>
      <c r="AAO12" s="112"/>
      <c r="AAP12" s="112"/>
      <c r="AAQ12" s="112"/>
      <c r="AAR12" s="112"/>
      <c r="AAS12" s="112"/>
      <c r="AAT12" s="112"/>
      <c r="AAU12" s="112"/>
      <c r="AAV12" s="112"/>
      <c r="AAW12" s="112"/>
      <c r="AAX12" s="112"/>
      <c r="AAY12" s="112"/>
      <c r="AAZ12" s="112"/>
      <c r="ABA12" s="112"/>
      <c r="ABB12" s="112"/>
      <c r="ABC12" s="112"/>
      <c r="ABD12" s="112"/>
      <c r="ABE12" s="112"/>
      <c r="ABF12" s="112"/>
      <c r="ABG12" s="112"/>
      <c r="ABH12" s="112"/>
      <c r="ABI12" s="112"/>
      <c r="ABJ12" s="112"/>
      <c r="ABK12" s="112"/>
      <c r="ABL12" s="112"/>
      <c r="ABM12" s="112"/>
      <c r="ABN12" s="112"/>
      <c r="ABO12" s="112"/>
      <c r="ABP12" s="112"/>
      <c r="ABQ12" s="112"/>
      <c r="ABR12" s="112"/>
      <c r="ABS12" s="112"/>
      <c r="ABT12" s="112"/>
      <c r="ABU12" s="112"/>
      <c r="ABV12" s="112"/>
      <c r="ABW12" s="112"/>
      <c r="ABX12" s="112"/>
      <c r="ABY12" s="112"/>
      <c r="ABZ12" s="112"/>
      <c r="ACA12" s="112"/>
      <c r="ACB12" s="112"/>
      <c r="ACC12" s="112"/>
      <c r="ACD12" s="112"/>
      <c r="ACE12" s="112"/>
      <c r="ACF12" s="112"/>
      <c r="ACG12" s="112"/>
      <c r="ACH12" s="112"/>
      <c r="ACI12" s="112"/>
      <c r="ACJ12" s="112"/>
      <c r="ACK12" s="112"/>
      <c r="ACL12" s="112"/>
      <c r="ACM12" s="112"/>
      <c r="ACN12" s="112"/>
      <c r="ACO12" s="112"/>
      <c r="ACP12" s="112"/>
      <c r="ACQ12" s="112"/>
      <c r="ACR12" s="112"/>
      <c r="ACS12" s="112"/>
      <c r="ACT12" s="112"/>
      <c r="ACU12" s="112"/>
      <c r="ACV12" s="112"/>
      <c r="ACW12" s="112"/>
      <c r="ACX12" s="112"/>
      <c r="ACY12" s="112"/>
      <c r="ACZ12" s="112"/>
      <c r="ADA12" s="112"/>
      <c r="ADB12" s="112"/>
      <c r="ADC12" s="112"/>
      <c r="ADD12" s="112"/>
      <c r="ADE12" s="112"/>
      <c r="ADF12" s="112"/>
      <c r="ADG12" s="112"/>
      <c r="ADH12" s="112"/>
      <c r="ADI12" s="112"/>
      <c r="ADJ12" s="112"/>
      <c r="ADK12" s="112"/>
      <c r="ADL12" s="112"/>
      <c r="ADM12" s="112"/>
      <c r="ADN12" s="112"/>
      <c r="ADO12" s="112"/>
      <c r="ADP12" s="112"/>
      <c r="ADQ12" s="112"/>
      <c r="ADR12" s="112"/>
      <c r="ADS12" s="112"/>
      <c r="ADT12" s="112"/>
      <c r="ADU12" s="112"/>
      <c r="ADV12" s="112"/>
      <c r="ADW12" s="112"/>
      <c r="ADX12" s="112"/>
      <c r="ADY12" s="112"/>
      <c r="ADZ12" s="112"/>
      <c r="AEA12" s="112"/>
      <c r="AEB12" s="112"/>
      <c r="AEC12" s="112"/>
      <c r="AED12" s="112"/>
      <c r="AEE12" s="112"/>
      <c r="AEF12" s="112"/>
      <c r="AEG12" s="112"/>
      <c r="AEH12" s="112"/>
      <c r="AEI12" s="112"/>
      <c r="AEJ12" s="112"/>
      <c r="AEK12" s="112"/>
      <c r="AEL12" s="112"/>
      <c r="AEM12" s="112"/>
      <c r="AEN12" s="112"/>
      <c r="AEO12" s="112"/>
      <c r="AEP12" s="112"/>
      <c r="AEQ12" s="112"/>
      <c r="AER12" s="112"/>
      <c r="AES12" s="112"/>
      <c r="AET12" s="112"/>
      <c r="AEU12" s="112"/>
      <c r="AEV12" s="112"/>
      <c r="AEW12" s="112"/>
      <c r="AEX12" s="112"/>
      <c r="AEY12" s="112"/>
      <c r="AEZ12" s="112"/>
      <c r="AFA12" s="112"/>
      <c r="AFB12" s="112"/>
      <c r="AFC12" s="112"/>
      <c r="AFD12" s="112"/>
      <c r="AFE12" s="112"/>
      <c r="AFF12" s="112"/>
      <c r="AFG12" s="112"/>
      <c r="AFH12" s="112"/>
      <c r="AFI12" s="112"/>
      <c r="AFJ12" s="112"/>
      <c r="AFK12" s="112"/>
      <c r="AFL12" s="112"/>
      <c r="AFM12" s="112"/>
      <c r="AFN12" s="112"/>
      <c r="AFO12" s="112"/>
      <c r="AFP12" s="112"/>
      <c r="AFQ12" s="112"/>
      <c r="AFR12" s="112"/>
      <c r="AFS12" s="112"/>
      <c r="AFT12" s="112"/>
      <c r="AFU12" s="112"/>
      <c r="AFV12" s="112"/>
      <c r="AFW12" s="112"/>
      <c r="AFX12" s="112"/>
      <c r="AFY12" s="112"/>
      <c r="AFZ12" s="112"/>
      <c r="AGA12" s="112"/>
      <c r="AGB12" s="112"/>
      <c r="AGC12" s="112"/>
      <c r="AGD12" s="112"/>
      <c r="AGE12" s="112"/>
      <c r="AGF12" s="112"/>
      <c r="AGG12" s="112"/>
      <c r="AGH12" s="112"/>
      <c r="AGI12" s="112"/>
      <c r="AGJ12" s="112"/>
      <c r="AGK12" s="112"/>
      <c r="AGL12" s="112"/>
      <c r="AGM12" s="112"/>
      <c r="AGN12" s="112"/>
      <c r="AGO12" s="112"/>
      <c r="AGP12" s="112"/>
      <c r="AGQ12" s="112"/>
      <c r="AGR12" s="112"/>
      <c r="AGS12" s="112"/>
      <c r="AGT12" s="112"/>
      <c r="AGU12" s="112"/>
      <c r="AGV12" s="112"/>
      <c r="AGW12" s="112"/>
      <c r="AGX12" s="112"/>
      <c r="AGY12" s="112"/>
      <c r="AGZ12" s="112"/>
      <c r="AHA12" s="112"/>
      <c r="AHB12" s="112"/>
      <c r="AHC12" s="112"/>
      <c r="AHD12" s="112"/>
      <c r="AHE12" s="112"/>
      <c r="AHF12" s="112"/>
      <c r="AHG12" s="112"/>
      <c r="AHH12" s="112"/>
      <c r="AHI12" s="112"/>
      <c r="AHJ12" s="112"/>
      <c r="AHK12" s="112"/>
      <c r="AHL12" s="112"/>
      <c r="AHM12" s="112"/>
      <c r="AHN12" s="112"/>
      <c r="AHO12" s="112"/>
      <c r="AHP12" s="112"/>
      <c r="AHQ12" s="112"/>
      <c r="AHR12" s="112"/>
      <c r="AHS12" s="112"/>
      <c r="AHT12" s="112"/>
      <c r="AHU12" s="112"/>
      <c r="AHV12" s="112"/>
      <c r="AHW12" s="112"/>
      <c r="AHX12" s="112"/>
      <c r="AHY12" s="112"/>
      <c r="AHZ12" s="112"/>
      <c r="AIA12" s="112"/>
      <c r="AIB12" s="112"/>
      <c r="AIC12" s="112"/>
      <c r="AID12" s="112"/>
      <c r="AIE12" s="112"/>
      <c r="AIF12" s="112"/>
      <c r="AIG12" s="112"/>
      <c r="AIH12" s="112"/>
      <c r="AII12" s="112"/>
      <c r="AIJ12" s="112"/>
      <c r="AIK12" s="112"/>
      <c r="AIL12" s="112"/>
      <c r="AIM12" s="112"/>
      <c r="AIN12" s="112"/>
      <c r="AIO12" s="112"/>
      <c r="AIP12" s="112"/>
      <c r="AIQ12" s="112"/>
      <c r="AIR12" s="112"/>
      <c r="AIS12" s="112"/>
      <c r="AIT12" s="112"/>
      <c r="AIU12" s="112"/>
      <c r="AIV12" s="112"/>
      <c r="AIW12" s="112"/>
      <c r="AIX12" s="112"/>
      <c r="AIY12" s="112"/>
      <c r="AIZ12" s="112"/>
      <c r="AJA12" s="112"/>
      <c r="AJB12" s="112"/>
      <c r="AJC12" s="112"/>
      <c r="AJD12" s="112"/>
      <c r="AJE12" s="112"/>
      <c r="AJF12" s="112"/>
      <c r="AJG12" s="112"/>
      <c r="AJH12" s="112"/>
      <c r="AJI12" s="112"/>
      <c r="AJJ12" s="112"/>
      <c r="AJK12" s="112"/>
      <c r="AJL12" s="112"/>
      <c r="AJM12" s="112"/>
      <c r="AJN12" s="112"/>
      <c r="AJO12" s="112"/>
      <c r="AJP12" s="112"/>
      <c r="AJQ12" s="112"/>
      <c r="AJR12" s="112"/>
      <c r="AJS12" s="112"/>
      <c r="AJT12" s="112"/>
      <c r="AJU12" s="112"/>
      <c r="AJV12" s="112"/>
      <c r="AJW12" s="112"/>
      <c r="AJX12" s="112"/>
      <c r="AJY12" s="112"/>
      <c r="AJZ12" s="112"/>
      <c r="AKA12" s="112"/>
      <c r="AKB12" s="112"/>
      <c r="AKC12" s="112"/>
      <c r="AKD12" s="112"/>
      <c r="AKE12" s="112"/>
      <c r="AKF12" s="112"/>
      <c r="AKG12" s="112"/>
      <c r="AKH12" s="112"/>
      <c r="AKI12" s="112"/>
      <c r="AKJ12" s="112"/>
      <c r="AKK12" s="112"/>
      <c r="AKL12" s="112"/>
      <c r="AKM12" s="112"/>
      <c r="AKN12" s="112"/>
      <c r="AKO12" s="112"/>
      <c r="AKP12" s="112"/>
      <c r="AKQ12" s="112"/>
      <c r="AKR12" s="112"/>
      <c r="AKS12" s="112"/>
      <c r="AKT12" s="112"/>
      <c r="AKU12" s="112"/>
      <c r="AKV12" s="112"/>
      <c r="AKW12" s="112"/>
      <c r="AKX12" s="112"/>
      <c r="AKY12" s="112"/>
      <c r="AKZ12" s="112"/>
      <c r="ALA12" s="112"/>
      <c r="ALB12" s="112"/>
      <c r="ALC12" s="112"/>
      <c r="ALD12" s="112"/>
      <c r="ALE12" s="112"/>
      <c r="ALF12" s="112"/>
      <c r="ALG12" s="112"/>
      <c r="ALH12" s="112"/>
      <c r="ALI12" s="112"/>
      <c r="ALJ12" s="112"/>
      <c r="ALK12" s="112"/>
      <c r="ALL12" s="112"/>
      <c r="ALM12" s="112"/>
      <c r="ALN12" s="112"/>
      <c r="ALO12" s="112"/>
      <c r="ALP12" s="112"/>
      <c r="ALQ12" s="112"/>
      <c r="ALR12" s="112"/>
      <c r="ALS12" s="112"/>
      <c r="ALT12" s="112"/>
      <c r="ALU12" s="112"/>
      <c r="ALV12" s="112"/>
      <c r="ALW12" s="112"/>
      <c r="ALX12" s="112"/>
      <c r="ALY12" s="112"/>
      <c r="ALZ12" s="112"/>
      <c r="AMA12" s="112"/>
      <c r="AMB12" s="112"/>
      <c r="AMC12" s="112"/>
      <c r="AMD12" s="112"/>
      <c r="AME12" s="112"/>
      <c r="AMF12" s="112"/>
      <c r="AMG12" s="112"/>
      <c r="AMH12" s="112"/>
      <c r="AMI12" s="112"/>
      <c r="AMJ12" s="112"/>
      <c r="AMK12" s="112"/>
      <c r="AML12" s="112"/>
      <c r="AMM12" s="112"/>
      <c r="AMN12" s="112"/>
      <c r="AMO12" s="112"/>
      <c r="AMP12" s="112"/>
      <c r="AMQ12" s="112"/>
      <c r="AMR12" s="112"/>
      <c r="AMS12" s="112"/>
      <c r="AMT12" s="112"/>
      <c r="AMU12" s="112"/>
      <c r="AMV12" s="112"/>
      <c r="AMW12" s="112"/>
      <c r="AMX12" s="112"/>
      <c r="AMY12" s="112"/>
      <c r="AMZ12" s="112"/>
      <c r="ANA12" s="112"/>
      <c r="ANB12" s="112"/>
      <c r="ANC12" s="112"/>
      <c r="AND12" s="112"/>
      <c r="ANE12" s="112"/>
      <c r="ANF12" s="112"/>
      <c r="ANG12" s="112"/>
      <c r="ANH12" s="112"/>
      <c r="ANI12" s="112"/>
      <c r="ANJ12" s="112"/>
      <c r="ANK12" s="112"/>
      <c r="ANL12" s="112"/>
      <c r="ANM12" s="112"/>
      <c r="ANN12" s="112"/>
      <c r="ANO12" s="112"/>
      <c r="ANP12" s="112"/>
      <c r="ANQ12" s="112"/>
      <c r="ANR12" s="112"/>
      <c r="ANS12" s="112"/>
      <c r="ANT12" s="112"/>
      <c r="ANU12" s="112"/>
      <c r="ANV12" s="112"/>
      <c r="ANW12" s="112"/>
      <c r="ANX12" s="112"/>
      <c r="ANY12" s="112"/>
      <c r="ANZ12" s="112"/>
      <c r="AOA12" s="112"/>
      <c r="AOB12" s="112"/>
      <c r="AOC12" s="112"/>
      <c r="AOD12" s="112"/>
      <c r="AOE12" s="112"/>
      <c r="AOF12" s="112"/>
      <c r="AOG12" s="112"/>
      <c r="AOH12" s="112"/>
      <c r="AOI12" s="112"/>
      <c r="AOJ12" s="112"/>
      <c r="AOK12" s="112"/>
      <c r="AOL12" s="112"/>
      <c r="AOM12" s="112"/>
      <c r="AON12" s="112"/>
      <c r="AOO12" s="112"/>
      <c r="AOP12" s="112"/>
      <c r="AOQ12" s="112"/>
      <c r="AOR12" s="112"/>
      <c r="AOS12" s="112"/>
      <c r="AOT12" s="112"/>
      <c r="AOU12" s="112"/>
      <c r="AOV12" s="112"/>
      <c r="AOW12" s="112"/>
      <c r="AOX12" s="112"/>
      <c r="AOY12" s="112"/>
      <c r="AOZ12" s="112"/>
      <c r="APA12" s="112"/>
      <c r="APB12" s="112"/>
      <c r="APC12" s="112"/>
      <c r="APD12" s="112"/>
      <c r="APE12" s="112"/>
      <c r="APF12" s="112"/>
      <c r="APG12" s="112"/>
      <c r="APH12" s="112"/>
      <c r="API12" s="112"/>
      <c r="APJ12" s="112"/>
      <c r="APK12" s="112"/>
      <c r="APL12" s="112"/>
      <c r="APM12" s="112"/>
      <c r="APN12" s="112"/>
      <c r="APO12" s="112"/>
      <c r="APP12" s="112"/>
      <c r="APQ12" s="112"/>
      <c r="APR12" s="112"/>
      <c r="APS12" s="112"/>
      <c r="APT12" s="112"/>
      <c r="APU12" s="112"/>
      <c r="APV12" s="112"/>
      <c r="APW12" s="112"/>
      <c r="APX12" s="112"/>
      <c r="APY12" s="112"/>
      <c r="APZ12" s="112"/>
      <c r="AQA12" s="112"/>
      <c r="AQB12" s="112"/>
      <c r="AQC12" s="112"/>
      <c r="AQD12" s="112"/>
      <c r="AQE12" s="112"/>
      <c r="AQF12" s="112"/>
      <c r="AQG12" s="112"/>
      <c r="AQH12" s="112"/>
      <c r="AQI12" s="112"/>
      <c r="AQJ12" s="112"/>
      <c r="AQK12" s="112"/>
      <c r="AQL12" s="112"/>
      <c r="AQM12" s="112"/>
      <c r="AQN12" s="112"/>
      <c r="AQO12" s="112"/>
      <c r="AQP12" s="112"/>
      <c r="AQQ12" s="112"/>
      <c r="AQR12" s="112"/>
      <c r="AQS12" s="112"/>
      <c r="AQT12" s="112"/>
      <c r="AQU12" s="112"/>
      <c r="AQV12" s="112"/>
      <c r="AQW12" s="112"/>
      <c r="AQX12" s="112"/>
      <c r="AQY12" s="112"/>
      <c r="AQZ12" s="112"/>
      <c r="ARA12" s="112"/>
      <c r="ARB12" s="112"/>
      <c r="ARC12" s="112"/>
      <c r="ARD12" s="112"/>
      <c r="ARE12" s="112"/>
      <c r="ARF12" s="112"/>
      <c r="ARG12" s="112"/>
      <c r="ARH12" s="112"/>
      <c r="ARI12" s="112"/>
      <c r="ARJ12" s="112"/>
      <c r="ARK12" s="112"/>
      <c r="ARL12" s="112"/>
      <c r="ARM12" s="112"/>
      <c r="ARN12" s="112"/>
      <c r="ARO12" s="112"/>
      <c r="ARP12" s="112"/>
      <c r="ARQ12" s="112"/>
      <c r="ARR12" s="112"/>
      <c r="ARS12" s="112"/>
      <c r="ART12" s="112"/>
      <c r="ARU12" s="112"/>
      <c r="ARV12" s="112"/>
      <c r="ARW12" s="112"/>
      <c r="ARX12" s="112"/>
      <c r="ARY12" s="112"/>
      <c r="ARZ12" s="112"/>
      <c r="ASA12" s="112"/>
      <c r="ASB12" s="112"/>
      <c r="ASC12" s="112"/>
      <c r="ASD12" s="112"/>
      <c r="ASE12" s="112"/>
      <c r="ASF12" s="112"/>
      <c r="ASG12" s="112"/>
      <c r="ASH12" s="112"/>
      <c r="ASI12" s="112"/>
      <c r="ASJ12" s="112"/>
      <c r="ASK12" s="112"/>
      <c r="ASL12" s="112"/>
      <c r="ASM12" s="112"/>
      <c r="ASN12" s="112"/>
      <c r="ASO12" s="112"/>
      <c r="ASP12" s="112"/>
      <c r="ASQ12" s="112"/>
      <c r="ASR12" s="112"/>
      <c r="ASS12" s="112"/>
      <c r="AST12" s="112"/>
      <c r="ASU12" s="112"/>
      <c r="ASV12" s="112"/>
      <c r="ASW12" s="112"/>
      <c r="ASX12" s="112"/>
      <c r="ASY12" s="112"/>
      <c r="ASZ12" s="112"/>
      <c r="ATA12" s="112"/>
      <c r="ATB12" s="112"/>
      <c r="ATC12" s="112"/>
      <c r="ATD12" s="112"/>
      <c r="ATE12" s="112"/>
      <c r="ATF12" s="112"/>
      <c r="ATG12" s="112"/>
      <c r="ATH12" s="112"/>
      <c r="ATI12" s="112"/>
      <c r="ATJ12" s="112"/>
      <c r="ATK12" s="112"/>
      <c r="ATL12" s="112"/>
      <c r="ATM12" s="112"/>
      <c r="ATN12" s="112"/>
      <c r="ATO12" s="112"/>
      <c r="ATP12" s="112"/>
      <c r="ATQ12" s="112"/>
      <c r="ATR12" s="112"/>
      <c r="ATS12" s="112"/>
      <c r="ATT12" s="112"/>
      <c r="ATU12" s="112"/>
      <c r="ATV12" s="112"/>
      <c r="ATW12" s="112"/>
      <c r="ATX12" s="112"/>
      <c r="ATY12" s="112"/>
      <c r="ATZ12" s="112"/>
      <c r="AUA12" s="112"/>
      <c r="AUB12" s="112"/>
      <c r="AUC12" s="112"/>
      <c r="AUD12" s="112"/>
      <c r="AUE12" s="112"/>
      <c r="AUF12" s="112"/>
      <c r="AUG12" s="112"/>
      <c r="AUH12" s="112"/>
      <c r="AUI12" s="112"/>
      <c r="AUJ12" s="112"/>
      <c r="AUK12" s="112"/>
      <c r="AUL12" s="112"/>
      <c r="AUM12" s="112"/>
      <c r="AUN12" s="112"/>
      <c r="AUO12" s="112"/>
      <c r="AUP12" s="112"/>
      <c r="AUQ12" s="112"/>
      <c r="AUR12" s="112"/>
      <c r="AUS12" s="112"/>
      <c r="AUT12" s="112"/>
      <c r="AUU12" s="112"/>
      <c r="AUV12" s="112"/>
      <c r="AUW12" s="112"/>
      <c r="AUX12" s="112"/>
      <c r="AUY12" s="112"/>
      <c r="AUZ12" s="112"/>
      <c r="AVA12" s="112"/>
      <c r="AVB12" s="112"/>
      <c r="AVC12" s="112"/>
      <c r="AVD12" s="112"/>
      <c r="AVE12" s="112"/>
      <c r="AVF12" s="112"/>
      <c r="AVG12" s="112"/>
      <c r="AVH12" s="112"/>
      <c r="AVI12" s="112"/>
      <c r="AVJ12" s="112"/>
      <c r="AVK12" s="112"/>
      <c r="AVL12" s="112"/>
      <c r="AVM12" s="112"/>
      <c r="AVN12" s="112"/>
      <c r="AVO12" s="112"/>
      <c r="AVP12" s="112"/>
      <c r="AVQ12" s="112"/>
      <c r="AVR12" s="112"/>
      <c r="AVS12" s="112"/>
      <c r="AVT12" s="112"/>
      <c r="AVU12" s="112"/>
      <c r="AVV12" s="112"/>
      <c r="AVW12" s="112"/>
      <c r="AVX12" s="112"/>
      <c r="AVY12" s="112"/>
      <c r="AVZ12" s="112"/>
      <c r="AWA12" s="112"/>
      <c r="AWB12" s="112"/>
      <c r="AWC12" s="112"/>
      <c r="AWD12" s="112"/>
      <c r="AWE12" s="112"/>
      <c r="AWF12" s="112"/>
      <c r="AWG12" s="112"/>
      <c r="AWH12" s="112"/>
      <c r="AWI12" s="112"/>
      <c r="AWJ12" s="112"/>
      <c r="AWK12" s="112"/>
      <c r="AWL12" s="112"/>
      <c r="AWM12" s="112"/>
      <c r="AWN12" s="112"/>
      <c r="AWO12" s="112"/>
      <c r="AWP12" s="112"/>
      <c r="AWQ12" s="112"/>
      <c r="AWR12" s="112"/>
      <c r="AWS12" s="112"/>
      <c r="AWT12" s="112"/>
      <c r="AWU12" s="112"/>
      <c r="AWV12" s="112"/>
      <c r="AWW12" s="112"/>
      <c r="AWX12" s="112"/>
      <c r="AWY12" s="112"/>
      <c r="AWZ12" s="112"/>
      <c r="AXA12" s="112"/>
      <c r="AXB12" s="112"/>
      <c r="AXC12" s="112"/>
      <c r="AXD12" s="112"/>
      <c r="AXE12" s="112"/>
      <c r="AXF12" s="112"/>
      <c r="AXG12" s="112"/>
      <c r="AXH12" s="112"/>
      <c r="AXI12" s="112"/>
      <c r="AXJ12" s="112"/>
      <c r="AXK12" s="112"/>
      <c r="AXL12" s="112"/>
      <c r="AXM12" s="112"/>
      <c r="AXN12" s="112"/>
      <c r="AXO12" s="112"/>
      <c r="AXP12" s="112"/>
      <c r="AXQ12" s="112"/>
      <c r="AXR12" s="112"/>
      <c r="AXS12" s="112"/>
      <c r="AXT12" s="112"/>
      <c r="AXU12" s="112"/>
      <c r="AXV12" s="112"/>
      <c r="AXW12" s="112"/>
      <c r="AXX12" s="112"/>
      <c r="AXY12" s="112"/>
      <c r="AXZ12" s="112"/>
      <c r="AYA12" s="112"/>
      <c r="AYB12" s="112"/>
      <c r="AYC12" s="112"/>
      <c r="AYD12" s="112"/>
      <c r="AYE12" s="112"/>
      <c r="AYF12" s="112"/>
      <c r="AYG12" s="112"/>
      <c r="AYH12" s="112"/>
      <c r="AYI12" s="112"/>
      <c r="AYJ12" s="112"/>
      <c r="AYK12" s="112"/>
      <c r="AYL12" s="112"/>
      <c r="AYM12" s="112"/>
      <c r="AYN12" s="112"/>
      <c r="AYO12" s="112"/>
      <c r="AYP12" s="112"/>
      <c r="AYQ12" s="112"/>
      <c r="AYR12" s="112"/>
      <c r="AYS12" s="112"/>
      <c r="AYT12" s="112"/>
      <c r="AYU12" s="112"/>
      <c r="AYV12" s="112"/>
      <c r="AYW12" s="112"/>
      <c r="AYX12" s="112"/>
      <c r="AYY12" s="112"/>
      <c r="AYZ12" s="112"/>
      <c r="AZA12" s="112"/>
      <c r="AZB12" s="112"/>
      <c r="AZC12" s="112"/>
      <c r="AZD12" s="112"/>
      <c r="AZE12" s="112"/>
      <c r="AZF12" s="112"/>
      <c r="AZG12" s="112"/>
      <c r="AZH12" s="112"/>
      <c r="AZI12" s="112"/>
      <c r="AZJ12" s="112"/>
      <c r="AZK12" s="112"/>
      <c r="AZL12" s="112"/>
      <c r="AZM12" s="112"/>
      <c r="AZN12" s="112"/>
      <c r="AZO12" s="112"/>
      <c r="AZP12" s="112"/>
      <c r="AZQ12" s="112"/>
      <c r="AZR12" s="112"/>
      <c r="AZS12" s="112"/>
      <c r="AZT12" s="112"/>
      <c r="AZU12" s="112"/>
      <c r="AZV12" s="112"/>
      <c r="AZW12" s="112"/>
      <c r="AZX12" s="112"/>
      <c r="AZY12" s="112"/>
      <c r="AZZ12" s="112"/>
      <c r="BAA12" s="112"/>
      <c r="BAB12" s="112"/>
      <c r="BAC12" s="112"/>
      <c r="BAD12" s="112"/>
      <c r="BAE12" s="112"/>
      <c r="BAF12" s="112"/>
      <c r="BAG12" s="112"/>
      <c r="BAH12" s="112"/>
      <c r="BAI12" s="112"/>
      <c r="BAJ12" s="112"/>
      <c r="BAK12" s="112"/>
      <c r="BAL12" s="112"/>
      <c r="BAM12" s="112"/>
      <c r="BAN12" s="112"/>
      <c r="BAO12" s="112"/>
      <c r="BAP12" s="112"/>
      <c r="BAQ12" s="112"/>
      <c r="BAR12" s="112"/>
      <c r="BAS12" s="112"/>
      <c r="BAT12" s="112"/>
      <c r="BAU12" s="112"/>
      <c r="BAV12" s="112"/>
      <c r="BAW12" s="112"/>
      <c r="BAX12" s="112"/>
      <c r="BAY12" s="112"/>
      <c r="BAZ12" s="112"/>
      <c r="BBA12" s="112"/>
      <c r="BBB12" s="112"/>
      <c r="BBC12" s="112"/>
      <c r="BBD12" s="112"/>
      <c r="BBE12" s="112"/>
      <c r="BBF12" s="112"/>
      <c r="BBG12" s="112"/>
      <c r="BBH12" s="112"/>
      <c r="BBI12" s="112"/>
      <c r="BBJ12" s="112"/>
      <c r="BBK12" s="112"/>
      <c r="BBL12" s="112"/>
      <c r="BBM12" s="112"/>
      <c r="BBN12" s="112"/>
      <c r="BBO12" s="112"/>
      <c r="BBP12" s="112"/>
      <c r="BBQ12" s="112"/>
      <c r="BBR12" s="112"/>
      <c r="BBS12" s="112"/>
      <c r="BBT12" s="112"/>
      <c r="BBU12" s="112"/>
      <c r="BBV12" s="112"/>
      <c r="BBW12" s="112"/>
      <c r="BBX12" s="112"/>
      <c r="BBY12" s="112"/>
      <c r="BBZ12" s="112"/>
      <c r="BCA12" s="112"/>
      <c r="BCB12" s="112"/>
      <c r="BCC12" s="112"/>
      <c r="BCD12" s="112"/>
      <c r="BCE12" s="112"/>
      <c r="BCF12" s="112"/>
      <c r="BCG12" s="112"/>
      <c r="BCH12" s="112"/>
      <c r="BCI12" s="112"/>
      <c r="BCJ12" s="112"/>
      <c r="BCK12" s="112"/>
      <c r="BCL12" s="112"/>
      <c r="BCM12" s="112"/>
      <c r="BCN12" s="112"/>
      <c r="BCO12" s="112"/>
      <c r="BCP12" s="112"/>
      <c r="BCQ12" s="112"/>
      <c r="BCR12" s="112"/>
      <c r="BCS12" s="112"/>
      <c r="BCT12" s="112"/>
      <c r="BCU12" s="112"/>
      <c r="BCV12" s="112"/>
      <c r="BCW12" s="112"/>
      <c r="BCX12" s="112"/>
      <c r="BCY12" s="112"/>
      <c r="BCZ12" s="112"/>
      <c r="BDA12" s="112"/>
      <c r="BDB12" s="112"/>
      <c r="BDC12" s="112"/>
      <c r="BDD12" s="112"/>
      <c r="BDE12" s="112"/>
      <c r="BDF12" s="112"/>
      <c r="BDG12" s="112"/>
      <c r="BDH12" s="112"/>
      <c r="BDI12" s="112"/>
      <c r="BDJ12" s="112"/>
      <c r="BDK12" s="112"/>
      <c r="BDL12" s="112"/>
      <c r="BDM12" s="112"/>
      <c r="BDN12" s="112"/>
      <c r="BDO12" s="112"/>
      <c r="BDP12" s="112"/>
      <c r="BDQ12" s="112"/>
      <c r="BDR12" s="112"/>
      <c r="BDS12" s="112"/>
      <c r="BDT12" s="112"/>
      <c r="BDU12" s="112"/>
      <c r="BDV12" s="112"/>
      <c r="BDW12" s="112"/>
      <c r="BDX12" s="112"/>
      <c r="BDY12" s="112"/>
      <c r="BDZ12" s="112"/>
      <c r="BEA12" s="112"/>
      <c r="BEB12" s="112"/>
      <c r="BEC12" s="112"/>
      <c r="BED12" s="112"/>
      <c r="BEE12" s="112"/>
      <c r="BEF12" s="112"/>
      <c r="BEG12" s="112"/>
      <c r="BEH12" s="112"/>
      <c r="BEI12" s="112"/>
      <c r="BEJ12" s="112"/>
      <c r="BEK12" s="112"/>
      <c r="BEL12" s="112"/>
      <c r="BEM12" s="112"/>
      <c r="BEN12" s="112"/>
      <c r="BEO12" s="112"/>
      <c r="BEP12" s="112"/>
      <c r="BEQ12" s="112"/>
      <c r="BER12" s="112"/>
      <c r="BES12" s="112"/>
      <c r="BET12" s="112"/>
      <c r="BEU12" s="112"/>
      <c r="BEV12" s="112"/>
      <c r="BEW12" s="112"/>
      <c r="BEX12" s="112"/>
      <c r="BEY12" s="112"/>
      <c r="BEZ12" s="112"/>
      <c r="BFA12" s="112"/>
      <c r="BFB12" s="112"/>
      <c r="BFC12" s="112"/>
      <c r="BFD12" s="112"/>
      <c r="BFE12" s="112"/>
      <c r="BFF12" s="112"/>
      <c r="BFG12" s="112"/>
      <c r="BFH12" s="112"/>
      <c r="BFI12" s="112"/>
      <c r="BFJ12" s="112"/>
      <c r="BFK12" s="112"/>
      <c r="BFL12" s="112"/>
      <c r="BFM12" s="112"/>
      <c r="BFN12" s="112"/>
      <c r="BFO12" s="112"/>
      <c r="BFP12" s="112"/>
      <c r="BFQ12" s="112"/>
      <c r="BFR12" s="112"/>
      <c r="BFS12" s="112"/>
      <c r="BFT12" s="112"/>
      <c r="BFU12" s="112"/>
      <c r="BFV12" s="112"/>
      <c r="BFW12" s="112"/>
      <c r="BFX12" s="112"/>
      <c r="BFY12" s="112"/>
      <c r="BFZ12" s="112"/>
      <c r="BGA12" s="112"/>
      <c r="BGB12" s="112"/>
      <c r="BGC12" s="112"/>
      <c r="BGD12" s="112"/>
      <c r="BGE12" s="112"/>
      <c r="BGF12" s="112"/>
      <c r="BGG12" s="112"/>
      <c r="BGH12" s="112"/>
      <c r="BGI12" s="112"/>
      <c r="BGJ12" s="112"/>
      <c r="BGK12" s="112"/>
      <c r="BGL12" s="112"/>
      <c r="BGM12" s="112"/>
      <c r="BGN12" s="112"/>
      <c r="BGO12" s="112"/>
      <c r="BGP12" s="112"/>
      <c r="BGQ12" s="112"/>
      <c r="BGR12" s="112"/>
      <c r="BGS12" s="112"/>
      <c r="BGT12" s="112"/>
      <c r="BGU12" s="112"/>
      <c r="BGV12" s="112"/>
      <c r="BGW12" s="112"/>
      <c r="BGX12" s="112"/>
      <c r="BGY12" s="112"/>
      <c r="BGZ12" s="112"/>
      <c r="BHA12" s="112"/>
      <c r="BHB12" s="112"/>
      <c r="BHC12" s="112"/>
      <c r="BHD12" s="112"/>
      <c r="BHE12" s="112"/>
      <c r="BHF12" s="112"/>
      <c r="BHG12" s="112"/>
      <c r="BHH12" s="112"/>
      <c r="BHI12" s="112"/>
      <c r="BHJ12" s="112"/>
      <c r="BHK12" s="112"/>
      <c r="BHL12" s="112"/>
      <c r="BHM12" s="112"/>
      <c r="BHN12" s="112"/>
      <c r="BHO12" s="112"/>
      <c r="BHP12" s="112"/>
      <c r="BHQ12" s="112"/>
      <c r="BHR12" s="112"/>
      <c r="BHS12" s="112"/>
      <c r="BHT12" s="112"/>
      <c r="BHU12" s="112"/>
      <c r="BHV12" s="112"/>
      <c r="BHW12" s="112"/>
      <c r="BHX12" s="112"/>
      <c r="BHY12" s="112"/>
      <c r="BHZ12" s="112"/>
      <c r="BIA12" s="112"/>
      <c r="BIB12" s="112"/>
      <c r="BIC12" s="112"/>
      <c r="BID12" s="112"/>
      <c r="BIE12" s="112"/>
      <c r="BIF12" s="112"/>
      <c r="BIG12" s="112"/>
      <c r="BIH12" s="112"/>
      <c r="BII12" s="112"/>
      <c r="BIJ12" s="112"/>
      <c r="BIK12" s="112"/>
      <c r="BIL12" s="112"/>
      <c r="BIM12" s="112"/>
      <c r="BIN12" s="112"/>
      <c r="BIO12" s="112"/>
      <c r="BIP12" s="112"/>
      <c r="BIQ12" s="112"/>
      <c r="BIR12" s="112"/>
      <c r="BIS12" s="112"/>
      <c r="BIT12" s="112"/>
      <c r="BIU12" s="112"/>
      <c r="BIV12" s="112"/>
      <c r="BIW12" s="112"/>
      <c r="BIX12" s="112"/>
      <c r="BIY12" s="112"/>
      <c r="BIZ12" s="112"/>
      <c r="BJA12" s="112"/>
      <c r="BJB12" s="112"/>
      <c r="BJC12" s="112"/>
      <c r="BJD12" s="112"/>
      <c r="BJE12" s="112"/>
      <c r="BJF12" s="112"/>
      <c r="BJG12" s="112"/>
      <c r="BJH12" s="112"/>
      <c r="BJI12" s="112"/>
      <c r="BJJ12" s="112"/>
      <c r="BJK12" s="112"/>
      <c r="BJL12" s="112"/>
      <c r="BJM12" s="112"/>
      <c r="BJN12" s="112"/>
      <c r="BJO12" s="112"/>
      <c r="BJP12" s="112"/>
      <c r="BJQ12" s="112"/>
      <c r="BJR12" s="112"/>
      <c r="BJS12" s="112"/>
      <c r="BJT12" s="112"/>
      <c r="BJU12" s="112"/>
      <c r="BJV12" s="112"/>
      <c r="BJW12" s="112"/>
      <c r="BJX12" s="112"/>
      <c r="BJY12" s="112"/>
      <c r="BJZ12" s="112"/>
      <c r="BKA12" s="112"/>
      <c r="BKB12" s="112"/>
      <c r="BKC12" s="112"/>
      <c r="BKD12" s="112"/>
      <c r="BKE12" s="112"/>
      <c r="BKF12" s="112"/>
      <c r="BKG12" s="112"/>
      <c r="BKH12" s="112"/>
      <c r="BKI12" s="112"/>
      <c r="BKJ12" s="112"/>
      <c r="BKK12" s="112"/>
      <c r="BKL12" s="112"/>
      <c r="BKM12" s="112"/>
      <c r="BKN12" s="112"/>
      <c r="BKO12" s="112"/>
      <c r="BKP12" s="112"/>
      <c r="BKQ12" s="112"/>
      <c r="BKR12" s="112"/>
      <c r="BKS12" s="112"/>
      <c r="BKT12" s="112"/>
      <c r="BKU12" s="112"/>
      <c r="BKV12" s="112"/>
      <c r="BKW12" s="112"/>
      <c r="BKX12" s="112"/>
      <c r="BKY12" s="112"/>
      <c r="BKZ12" s="112"/>
      <c r="BLA12" s="112"/>
      <c r="BLB12" s="112"/>
      <c r="BLC12" s="112"/>
      <c r="BLD12" s="112"/>
      <c r="BLE12" s="112"/>
      <c r="BLF12" s="112"/>
      <c r="BLG12" s="112"/>
      <c r="BLH12" s="112"/>
      <c r="BLI12" s="112"/>
      <c r="BLJ12" s="112"/>
      <c r="BLK12" s="112"/>
      <c r="BLL12" s="112"/>
      <c r="BLM12" s="112"/>
      <c r="BLN12" s="112"/>
      <c r="BLO12" s="112"/>
      <c r="BLP12" s="112"/>
      <c r="BLQ12" s="112"/>
      <c r="BLR12" s="112"/>
      <c r="BLS12" s="112"/>
      <c r="BLT12" s="112"/>
      <c r="BLU12" s="112"/>
      <c r="BLV12" s="112"/>
      <c r="BLW12" s="112"/>
      <c r="BLX12" s="112"/>
      <c r="BLY12" s="112"/>
      <c r="BLZ12" s="112"/>
      <c r="BMA12" s="112"/>
      <c r="BMB12" s="112"/>
      <c r="BMC12" s="112"/>
      <c r="BMD12" s="112"/>
      <c r="BME12" s="112"/>
      <c r="BMF12" s="112"/>
      <c r="BMG12" s="112"/>
      <c r="BMH12" s="112"/>
      <c r="BMI12" s="112"/>
      <c r="BMJ12" s="112"/>
      <c r="BMK12" s="112"/>
      <c r="BML12" s="112"/>
      <c r="BMM12" s="112"/>
      <c r="BMN12" s="112"/>
      <c r="BMO12" s="112"/>
      <c r="BMP12" s="112"/>
      <c r="BMQ12" s="112"/>
      <c r="BMR12" s="112"/>
      <c r="BMS12" s="112"/>
      <c r="BMT12" s="112"/>
      <c r="BMU12" s="112"/>
      <c r="BMV12" s="112"/>
      <c r="BMW12" s="112"/>
      <c r="BMX12" s="112"/>
      <c r="BMY12" s="112"/>
      <c r="BMZ12" s="112"/>
      <c r="BNA12" s="112"/>
      <c r="BNB12" s="112"/>
      <c r="BNC12" s="112"/>
      <c r="BND12" s="112"/>
      <c r="BNE12" s="112"/>
      <c r="BNF12" s="112"/>
      <c r="BNG12" s="112"/>
      <c r="BNH12" s="112"/>
      <c r="BNI12" s="112"/>
      <c r="BNJ12" s="112"/>
      <c r="BNK12" s="112"/>
      <c r="BNL12" s="112"/>
      <c r="BNM12" s="112"/>
      <c r="BNN12" s="112"/>
      <c r="BNO12" s="112"/>
      <c r="BNP12" s="112"/>
      <c r="BNQ12" s="112"/>
      <c r="BNR12" s="112"/>
      <c r="BNS12" s="112"/>
      <c r="BNT12" s="112"/>
      <c r="BNU12" s="112"/>
      <c r="BNV12" s="112"/>
      <c r="BNW12" s="112"/>
      <c r="BNX12" s="112"/>
      <c r="BNY12" s="112"/>
      <c r="BNZ12" s="112"/>
      <c r="BOA12" s="112"/>
      <c r="BOB12" s="112"/>
      <c r="BOC12" s="112"/>
      <c r="BOD12" s="112"/>
      <c r="BOE12" s="112"/>
      <c r="BOF12" s="112"/>
      <c r="BOG12" s="112"/>
      <c r="BOH12" s="112"/>
      <c r="BOI12" s="112"/>
      <c r="BOJ12" s="112"/>
      <c r="BOK12" s="112"/>
      <c r="BOL12" s="112"/>
      <c r="BOM12" s="112"/>
      <c r="BON12" s="112"/>
      <c r="BOO12" s="112"/>
      <c r="BOP12" s="112"/>
      <c r="BOQ12" s="112"/>
      <c r="BOR12" s="112"/>
      <c r="BOS12" s="112"/>
      <c r="BOT12" s="112"/>
      <c r="BOU12" s="112"/>
      <c r="BOV12" s="112"/>
      <c r="BOW12" s="112"/>
      <c r="BOX12" s="112"/>
      <c r="BOY12" s="112"/>
      <c r="BOZ12" s="112"/>
      <c r="BPA12" s="112"/>
      <c r="BPB12" s="112"/>
      <c r="BPC12" s="112"/>
      <c r="BPD12" s="112"/>
      <c r="BPE12" s="112"/>
      <c r="BPF12" s="112"/>
      <c r="BPG12" s="112"/>
      <c r="BPH12" s="112"/>
      <c r="BPI12" s="112"/>
      <c r="BPJ12" s="112"/>
      <c r="BPK12" s="112"/>
      <c r="BPL12" s="112"/>
      <c r="BPM12" s="112"/>
      <c r="BPN12" s="112"/>
      <c r="BPO12" s="112"/>
      <c r="BPP12" s="112"/>
      <c r="BPQ12" s="112"/>
      <c r="BPR12" s="112"/>
      <c r="BPS12" s="112"/>
      <c r="BPT12" s="112"/>
      <c r="BPU12" s="112"/>
      <c r="BPV12" s="112"/>
      <c r="BPW12" s="112"/>
      <c r="BPX12" s="112"/>
      <c r="BPY12" s="112"/>
      <c r="BPZ12" s="112"/>
      <c r="BQA12" s="112"/>
      <c r="BQB12" s="112"/>
      <c r="BQC12" s="112"/>
      <c r="BQD12" s="112"/>
      <c r="BQE12" s="112"/>
      <c r="BQF12" s="112"/>
      <c r="BQG12" s="112"/>
      <c r="BQH12" s="112"/>
      <c r="BQI12" s="112"/>
      <c r="BQJ12" s="112"/>
      <c r="BQK12" s="112"/>
      <c r="BQL12" s="112"/>
      <c r="BQM12" s="112"/>
      <c r="BQN12" s="112"/>
      <c r="BQO12" s="112"/>
      <c r="BQP12" s="112"/>
      <c r="BQQ12" s="112"/>
      <c r="BQR12" s="112"/>
      <c r="BQS12" s="112"/>
      <c r="BQT12" s="112"/>
      <c r="BQU12" s="112"/>
      <c r="BQV12" s="112"/>
      <c r="BQW12" s="112"/>
      <c r="BQX12" s="112"/>
      <c r="BQY12" s="112"/>
      <c r="BQZ12" s="112"/>
      <c r="BRA12" s="112"/>
      <c r="BRB12" s="112"/>
      <c r="BRC12" s="112"/>
      <c r="BRD12" s="112"/>
      <c r="BRE12" s="112"/>
      <c r="BRF12" s="112"/>
      <c r="BRG12" s="112"/>
      <c r="BRH12" s="112"/>
      <c r="BRI12" s="112"/>
      <c r="BRJ12" s="112"/>
      <c r="BRK12" s="112"/>
      <c r="BRL12" s="112"/>
      <c r="BRM12" s="112"/>
      <c r="BRN12" s="112"/>
      <c r="BRO12" s="112"/>
      <c r="BRP12" s="112"/>
      <c r="BRQ12" s="112"/>
      <c r="BRR12" s="112"/>
      <c r="BRS12" s="112"/>
      <c r="BRT12" s="112"/>
      <c r="BRU12" s="112"/>
      <c r="BRV12" s="112"/>
      <c r="BRW12" s="112"/>
      <c r="BRX12" s="112"/>
      <c r="BRY12" s="112"/>
      <c r="BRZ12" s="112"/>
      <c r="BSA12" s="112"/>
      <c r="BSB12" s="112"/>
      <c r="BSC12" s="112"/>
      <c r="BSD12" s="112"/>
      <c r="BSE12" s="112"/>
      <c r="BSF12" s="112"/>
      <c r="BSG12" s="112"/>
      <c r="BSH12" s="112"/>
      <c r="BSI12" s="112"/>
      <c r="BSJ12" s="112"/>
      <c r="BSK12" s="112"/>
      <c r="BSL12" s="112"/>
      <c r="BSM12" s="112"/>
      <c r="BSN12" s="112"/>
      <c r="BSO12" s="112"/>
      <c r="BSP12" s="112"/>
      <c r="BSQ12" s="112"/>
      <c r="BSR12" s="112"/>
      <c r="BSS12" s="112"/>
      <c r="BST12" s="112"/>
      <c r="BSU12" s="112"/>
      <c r="BSV12" s="112"/>
      <c r="BSW12" s="112"/>
      <c r="BSX12" s="112"/>
      <c r="BSY12" s="112"/>
      <c r="BSZ12" s="112"/>
      <c r="BTA12" s="112"/>
      <c r="BTB12" s="112"/>
      <c r="BTC12" s="112"/>
      <c r="BTD12" s="112"/>
      <c r="BTE12" s="112"/>
      <c r="BTF12" s="112"/>
      <c r="BTG12" s="112"/>
      <c r="BTH12" s="112"/>
      <c r="BTI12" s="112"/>
      <c r="BTJ12" s="112"/>
      <c r="BTK12" s="112"/>
      <c r="BTL12" s="112"/>
      <c r="BTM12" s="112"/>
      <c r="BTN12" s="112"/>
      <c r="BTO12" s="112"/>
      <c r="BTP12" s="112"/>
      <c r="BTQ12" s="112"/>
      <c r="BTR12" s="112"/>
      <c r="BTS12" s="112"/>
      <c r="BTT12" s="112"/>
      <c r="BTU12" s="112"/>
      <c r="BTV12" s="112"/>
      <c r="BTW12" s="112"/>
      <c r="BTX12" s="112"/>
      <c r="BTY12" s="112"/>
      <c r="BTZ12" s="112"/>
      <c r="BUA12" s="112"/>
      <c r="BUB12" s="112"/>
      <c r="BUC12" s="112"/>
      <c r="BUD12" s="112"/>
      <c r="BUE12" s="112"/>
      <c r="BUF12" s="112"/>
      <c r="BUG12" s="112"/>
      <c r="BUH12" s="112"/>
      <c r="BUI12" s="112"/>
      <c r="BUJ12" s="112"/>
      <c r="BUK12" s="112"/>
      <c r="BUL12" s="112"/>
      <c r="BUM12" s="112"/>
      <c r="BUN12" s="112"/>
      <c r="BUO12" s="112"/>
      <c r="BUP12" s="112"/>
      <c r="BUQ12" s="112"/>
      <c r="BUR12" s="112"/>
      <c r="BUS12" s="112"/>
      <c r="BUT12" s="112"/>
      <c r="BUU12" s="112"/>
      <c r="BUV12" s="112"/>
      <c r="BUW12" s="112"/>
      <c r="BUX12" s="112"/>
      <c r="BUY12" s="112"/>
      <c r="BUZ12" s="112"/>
      <c r="BVA12" s="112"/>
      <c r="BVB12" s="112"/>
      <c r="BVC12" s="112"/>
      <c r="BVD12" s="112"/>
      <c r="BVE12" s="112"/>
      <c r="BVF12" s="112"/>
      <c r="BVG12" s="112"/>
      <c r="BVH12" s="112"/>
      <c r="BVI12" s="112"/>
      <c r="BVJ12" s="112"/>
      <c r="BVK12" s="112"/>
      <c r="BVL12" s="112"/>
      <c r="BVM12" s="112"/>
      <c r="BVN12" s="112"/>
      <c r="BVO12" s="112"/>
      <c r="BVP12" s="112"/>
      <c r="BVQ12" s="112"/>
      <c r="BVR12" s="112"/>
      <c r="BVS12" s="112"/>
      <c r="BVT12" s="112"/>
      <c r="BVU12" s="112"/>
      <c r="BVV12" s="112"/>
      <c r="BVW12" s="112"/>
      <c r="BVX12" s="112"/>
      <c r="BVY12" s="112"/>
      <c r="BVZ12" s="112"/>
      <c r="BWA12" s="112"/>
      <c r="BWB12" s="112"/>
      <c r="BWC12" s="112"/>
      <c r="BWD12" s="112"/>
      <c r="BWE12" s="112"/>
      <c r="BWF12" s="112"/>
      <c r="BWG12" s="112"/>
      <c r="BWH12" s="112"/>
      <c r="BWI12" s="112"/>
      <c r="BWJ12" s="112"/>
      <c r="BWK12" s="112"/>
      <c r="BWL12" s="112"/>
      <c r="BWM12" s="112"/>
      <c r="BWN12" s="112"/>
      <c r="BWO12" s="112"/>
      <c r="BWP12" s="112"/>
      <c r="BWQ12" s="112"/>
      <c r="BWR12" s="112"/>
      <c r="BWS12" s="112"/>
      <c r="BWT12" s="112"/>
      <c r="BWU12" s="112"/>
      <c r="BWV12" s="112"/>
      <c r="BWW12" s="112"/>
      <c r="BWX12" s="112"/>
      <c r="BWY12" s="112"/>
      <c r="BWZ12" s="112"/>
      <c r="BXA12" s="112"/>
      <c r="BXB12" s="112"/>
      <c r="BXC12" s="112"/>
      <c r="BXD12" s="112"/>
      <c r="BXE12" s="112"/>
      <c r="BXF12" s="112"/>
      <c r="BXG12" s="112"/>
      <c r="BXH12" s="112"/>
      <c r="BXI12" s="112"/>
      <c r="BXJ12" s="112"/>
      <c r="BXK12" s="112"/>
      <c r="BXL12" s="112"/>
      <c r="BXM12" s="112"/>
      <c r="BXN12" s="112"/>
      <c r="BXO12" s="112"/>
      <c r="BXP12" s="112"/>
      <c r="BXQ12" s="112"/>
      <c r="BXR12" s="112"/>
      <c r="BXS12" s="112"/>
      <c r="BXT12" s="112"/>
      <c r="BXU12" s="112"/>
      <c r="BXV12" s="112"/>
      <c r="BXW12" s="112"/>
      <c r="BXX12" s="112"/>
      <c r="BXY12" s="112"/>
      <c r="BXZ12" s="112"/>
      <c r="BYA12" s="112"/>
      <c r="BYB12" s="112"/>
      <c r="BYC12" s="112"/>
      <c r="BYD12" s="112"/>
      <c r="BYE12" s="112"/>
      <c r="BYF12" s="112"/>
      <c r="BYG12" s="112"/>
      <c r="BYH12" s="112"/>
      <c r="BYI12" s="112"/>
      <c r="BYJ12" s="112"/>
      <c r="BYK12" s="112"/>
      <c r="BYL12" s="112"/>
      <c r="BYM12" s="112"/>
      <c r="BYN12" s="112"/>
      <c r="BYO12" s="112"/>
      <c r="BYP12" s="112"/>
      <c r="BYQ12" s="112"/>
      <c r="BYR12" s="112"/>
      <c r="BYS12" s="112"/>
      <c r="BYT12" s="112"/>
      <c r="BYU12" s="112"/>
      <c r="BYV12" s="112"/>
      <c r="BYW12" s="112"/>
      <c r="BYX12" s="112"/>
      <c r="BYY12" s="112"/>
      <c r="BYZ12" s="112"/>
      <c r="BZA12" s="112"/>
      <c r="BZB12" s="112"/>
      <c r="BZC12" s="112"/>
      <c r="BZD12" s="112"/>
      <c r="BZE12" s="112"/>
      <c r="BZF12" s="112"/>
      <c r="BZG12" s="112"/>
      <c r="BZH12" s="112"/>
      <c r="BZI12" s="112"/>
      <c r="BZJ12" s="112"/>
      <c r="BZK12" s="112"/>
      <c r="BZL12" s="112"/>
      <c r="BZM12" s="112"/>
      <c r="BZN12" s="112"/>
      <c r="BZO12" s="112"/>
      <c r="BZP12" s="112"/>
      <c r="BZQ12" s="112"/>
      <c r="BZR12" s="112"/>
      <c r="BZS12" s="112"/>
      <c r="BZT12" s="112"/>
      <c r="BZU12" s="112"/>
      <c r="BZV12" s="112"/>
      <c r="BZW12" s="112"/>
      <c r="BZX12" s="112"/>
      <c r="BZY12" s="112"/>
      <c r="BZZ12" s="112"/>
      <c r="CAA12" s="112"/>
      <c r="CAB12" s="112"/>
      <c r="CAC12" s="112"/>
      <c r="CAD12" s="112"/>
      <c r="CAE12" s="112"/>
      <c r="CAF12" s="112"/>
      <c r="CAG12" s="112"/>
      <c r="CAH12" s="112"/>
      <c r="CAI12" s="112"/>
      <c r="CAJ12" s="112"/>
      <c r="CAK12" s="112"/>
      <c r="CAL12" s="112"/>
      <c r="CAM12" s="112"/>
      <c r="CAN12" s="112"/>
      <c r="CAO12" s="112"/>
      <c r="CAP12" s="112"/>
      <c r="CAQ12" s="112"/>
      <c r="CAR12" s="112"/>
      <c r="CAS12" s="112"/>
      <c r="CAT12" s="112"/>
      <c r="CAU12" s="112"/>
      <c r="CAV12" s="112"/>
      <c r="CAW12" s="112"/>
      <c r="CAX12" s="112"/>
      <c r="CAY12" s="112"/>
      <c r="CAZ12" s="112"/>
      <c r="CBA12" s="112"/>
      <c r="CBB12" s="112"/>
      <c r="CBC12" s="112"/>
      <c r="CBD12" s="112"/>
      <c r="CBE12" s="112"/>
      <c r="CBF12" s="112"/>
      <c r="CBG12" s="112"/>
      <c r="CBH12" s="112"/>
      <c r="CBI12" s="112"/>
      <c r="CBJ12" s="112"/>
      <c r="CBK12" s="112"/>
      <c r="CBL12" s="112"/>
      <c r="CBM12" s="112"/>
      <c r="CBN12" s="112"/>
      <c r="CBO12" s="112"/>
      <c r="CBP12" s="112"/>
      <c r="CBQ12" s="112"/>
      <c r="CBR12" s="112"/>
      <c r="CBS12" s="112"/>
      <c r="CBT12" s="112"/>
      <c r="CBU12" s="112"/>
      <c r="CBV12" s="112"/>
      <c r="CBW12" s="112"/>
      <c r="CBX12" s="112"/>
      <c r="CBY12" s="112"/>
      <c r="CBZ12" s="112"/>
      <c r="CCA12" s="112"/>
      <c r="CCB12" s="112"/>
      <c r="CCC12" s="112"/>
      <c r="CCD12" s="112"/>
      <c r="CCE12" s="112"/>
      <c r="CCF12" s="112"/>
      <c r="CCG12" s="112"/>
      <c r="CCH12" s="112"/>
      <c r="CCI12" s="112"/>
      <c r="CCJ12" s="112"/>
      <c r="CCK12" s="112"/>
      <c r="CCL12" s="112"/>
      <c r="CCM12" s="112"/>
      <c r="CCN12" s="112"/>
      <c r="CCO12" s="112"/>
      <c r="CCP12" s="112"/>
      <c r="CCQ12" s="112"/>
      <c r="CCR12" s="112"/>
      <c r="CCS12" s="112"/>
      <c r="CCT12" s="112"/>
      <c r="CCU12" s="112"/>
      <c r="CCV12" s="112"/>
      <c r="CCW12" s="112"/>
      <c r="CCX12" s="112"/>
      <c r="CCY12" s="112"/>
      <c r="CCZ12" s="112"/>
      <c r="CDA12" s="112"/>
      <c r="CDB12" s="112"/>
      <c r="CDC12" s="112"/>
      <c r="CDD12" s="112"/>
      <c r="CDE12" s="112"/>
      <c r="CDF12" s="112"/>
      <c r="CDG12" s="112"/>
      <c r="CDH12" s="112"/>
      <c r="CDI12" s="112"/>
      <c r="CDJ12" s="112"/>
      <c r="CDK12" s="112"/>
      <c r="CDL12" s="112"/>
      <c r="CDM12" s="112"/>
      <c r="CDN12" s="112"/>
      <c r="CDO12" s="112"/>
      <c r="CDP12" s="112"/>
      <c r="CDQ12" s="112"/>
      <c r="CDR12" s="112"/>
      <c r="CDS12" s="112"/>
      <c r="CDT12" s="112"/>
      <c r="CDU12" s="112"/>
      <c r="CDV12" s="112"/>
      <c r="CDW12" s="112"/>
      <c r="CDX12" s="112"/>
      <c r="CDY12" s="112"/>
      <c r="CDZ12" s="112"/>
      <c r="CEA12" s="112"/>
      <c r="CEB12" s="112"/>
      <c r="CEC12" s="112"/>
      <c r="CED12" s="112"/>
      <c r="CEE12" s="112"/>
      <c r="CEF12" s="112"/>
      <c r="CEG12" s="112"/>
      <c r="CEH12" s="112"/>
      <c r="CEI12" s="112"/>
      <c r="CEJ12" s="112"/>
      <c r="CEK12" s="112"/>
      <c r="CEL12" s="112"/>
      <c r="CEM12" s="112"/>
      <c r="CEN12" s="112"/>
      <c r="CEO12" s="112"/>
      <c r="CEP12" s="112"/>
      <c r="CEQ12" s="112"/>
      <c r="CER12" s="112"/>
      <c r="CES12" s="112"/>
      <c r="CET12" s="112"/>
      <c r="CEU12" s="112"/>
      <c r="CEV12" s="112"/>
      <c r="CEW12" s="112"/>
      <c r="CEX12" s="112"/>
      <c r="CEY12" s="112"/>
      <c r="CEZ12" s="112"/>
      <c r="CFA12" s="112"/>
      <c r="CFB12" s="112"/>
      <c r="CFC12" s="112"/>
      <c r="CFD12" s="112"/>
      <c r="CFE12" s="112"/>
      <c r="CFF12" s="112"/>
      <c r="CFG12" s="112"/>
      <c r="CFH12" s="112"/>
      <c r="CFI12" s="112"/>
      <c r="CFJ12" s="112"/>
      <c r="CFK12" s="112"/>
      <c r="CFL12" s="112"/>
      <c r="CFM12" s="112"/>
      <c r="CFN12" s="112"/>
      <c r="CFO12" s="112"/>
      <c r="CFP12" s="112"/>
      <c r="CFQ12" s="112"/>
      <c r="CFR12" s="112"/>
      <c r="CFS12" s="112"/>
      <c r="CFT12" s="112"/>
      <c r="CFU12" s="112"/>
      <c r="CFV12" s="112"/>
      <c r="CFW12" s="112"/>
      <c r="CFX12" s="112"/>
      <c r="CFY12" s="112"/>
      <c r="CFZ12" s="112"/>
      <c r="CGA12" s="112"/>
      <c r="CGB12" s="112"/>
      <c r="CGC12" s="112"/>
      <c r="CGD12" s="112"/>
      <c r="CGE12" s="112"/>
      <c r="CGF12" s="112"/>
      <c r="CGG12" s="112"/>
      <c r="CGH12" s="112"/>
      <c r="CGI12" s="112"/>
      <c r="CGJ12" s="112"/>
      <c r="CGK12" s="112"/>
      <c r="CGL12" s="112"/>
      <c r="CGM12" s="112"/>
      <c r="CGN12" s="112"/>
      <c r="CGO12" s="112"/>
      <c r="CGP12" s="112"/>
      <c r="CGQ12" s="112"/>
      <c r="CGR12" s="112"/>
      <c r="CGS12" s="112"/>
      <c r="CGT12" s="112"/>
      <c r="CGU12" s="112"/>
      <c r="CGV12" s="112"/>
      <c r="CGW12" s="112"/>
      <c r="CGX12" s="112"/>
      <c r="CGY12" s="112"/>
      <c r="CGZ12" s="112"/>
      <c r="CHA12" s="112"/>
      <c r="CHB12" s="112"/>
      <c r="CHC12" s="112"/>
      <c r="CHD12" s="112"/>
      <c r="CHE12" s="112"/>
      <c r="CHF12" s="112"/>
      <c r="CHG12" s="112"/>
      <c r="CHH12" s="112"/>
      <c r="CHI12" s="112"/>
      <c r="CHJ12" s="112"/>
      <c r="CHK12" s="112"/>
      <c r="CHL12" s="112"/>
      <c r="CHM12" s="112"/>
      <c r="CHN12" s="112"/>
      <c r="CHO12" s="112"/>
      <c r="CHP12" s="112"/>
      <c r="CHQ12" s="112"/>
      <c r="CHR12" s="112"/>
      <c r="CHS12" s="112"/>
      <c r="CHT12" s="112"/>
      <c r="CHU12" s="112"/>
      <c r="CHV12" s="112"/>
      <c r="CHW12" s="112"/>
      <c r="CHX12" s="112"/>
      <c r="CHY12" s="112"/>
      <c r="CHZ12" s="112"/>
      <c r="CIA12" s="112"/>
      <c r="CIB12" s="112"/>
      <c r="CIC12" s="112"/>
      <c r="CID12" s="112"/>
      <c r="CIE12" s="112"/>
      <c r="CIF12" s="112"/>
      <c r="CIG12" s="112"/>
      <c r="CIH12" s="112"/>
      <c r="CII12" s="112"/>
      <c r="CIJ12" s="112"/>
      <c r="CIK12" s="112"/>
      <c r="CIL12" s="112"/>
      <c r="CIM12" s="112"/>
      <c r="CIN12" s="112"/>
      <c r="CIO12" s="112"/>
      <c r="CIP12" s="112"/>
      <c r="CIQ12" s="112"/>
      <c r="CIR12" s="112"/>
      <c r="CIS12" s="112"/>
      <c r="CIT12" s="112"/>
      <c r="CIU12" s="112"/>
      <c r="CIV12" s="112"/>
      <c r="CIW12" s="112"/>
      <c r="CIX12" s="112"/>
      <c r="CIY12" s="112"/>
      <c r="CIZ12" s="112"/>
      <c r="CJA12" s="112"/>
      <c r="CJB12" s="112"/>
      <c r="CJC12" s="112"/>
      <c r="CJD12" s="112"/>
      <c r="CJE12" s="112"/>
      <c r="CJF12" s="112"/>
      <c r="CJG12" s="112"/>
      <c r="CJH12" s="112"/>
      <c r="CJI12" s="112"/>
      <c r="CJJ12" s="112"/>
      <c r="CJK12" s="112"/>
      <c r="CJL12" s="112"/>
      <c r="CJM12" s="112"/>
      <c r="CJN12" s="112"/>
      <c r="CJO12" s="112"/>
      <c r="CJP12" s="112"/>
      <c r="CJQ12" s="112"/>
      <c r="CJR12" s="112"/>
      <c r="CJS12" s="112"/>
      <c r="CJT12" s="112"/>
      <c r="CJU12" s="112"/>
      <c r="CJV12" s="112"/>
      <c r="CJW12" s="112"/>
      <c r="CJX12" s="112"/>
      <c r="CJY12" s="112"/>
      <c r="CJZ12" s="112"/>
      <c r="CKA12" s="112"/>
      <c r="CKB12" s="112"/>
      <c r="CKC12" s="112"/>
      <c r="CKD12" s="112"/>
      <c r="CKE12" s="112"/>
      <c r="CKF12" s="112"/>
      <c r="CKG12" s="112"/>
      <c r="CKH12" s="112"/>
      <c r="CKI12" s="112"/>
      <c r="CKJ12" s="112"/>
      <c r="CKK12" s="112"/>
      <c r="CKL12" s="112"/>
      <c r="CKM12" s="112"/>
      <c r="CKN12" s="112"/>
      <c r="CKO12" s="112"/>
      <c r="CKP12" s="112"/>
      <c r="CKQ12" s="112"/>
      <c r="CKR12" s="112"/>
      <c r="CKS12" s="112"/>
      <c r="CKT12" s="112"/>
      <c r="CKU12" s="112"/>
      <c r="CKV12" s="112"/>
      <c r="CKW12" s="112"/>
      <c r="CKX12" s="112"/>
      <c r="CKY12" s="112"/>
      <c r="CKZ12" s="112"/>
      <c r="CLA12" s="112"/>
      <c r="CLB12" s="112"/>
      <c r="CLC12" s="112"/>
      <c r="CLD12" s="112"/>
      <c r="CLE12" s="112"/>
      <c r="CLF12" s="112"/>
      <c r="CLG12" s="112"/>
      <c r="CLH12" s="112"/>
      <c r="CLI12" s="112"/>
      <c r="CLJ12" s="112"/>
      <c r="CLK12" s="112"/>
      <c r="CLL12" s="112"/>
      <c r="CLM12" s="112"/>
      <c r="CLN12" s="112"/>
      <c r="CLO12" s="112"/>
      <c r="CLP12" s="112"/>
      <c r="CLQ12" s="112"/>
      <c r="CLR12" s="112"/>
      <c r="CLS12" s="112"/>
      <c r="CLT12" s="112"/>
      <c r="CLU12" s="112"/>
      <c r="CLV12" s="112"/>
      <c r="CLW12" s="112"/>
      <c r="CLX12" s="112"/>
      <c r="CLY12" s="112"/>
      <c r="CLZ12" s="112"/>
      <c r="CMA12" s="112"/>
      <c r="CMB12" s="112"/>
      <c r="CMC12" s="112"/>
      <c r="CMD12" s="112"/>
      <c r="CME12" s="112"/>
      <c r="CMF12" s="112"/>
      <c r="CMG12" s="112"/>
      <c r="CMH12" s="112"/>
      <c r="CMI12" s="112"/>
      <c r="CMJ12" s="112"/>
      <c r="CMK12" s="112"/>
      <c r="CML12" s="112"/>
      <c r="CMM12" s="112"/>
      <c r="CMN12" s="112"/>
      <c r="CMO12" s="112"/>
      <c r="CMP12" s="112"/>
      <c r="CMQ12" s="112"/>
      <c r="CMR12" s="112"/>
      <c r="CMS12" s="112"/>
      <c r="CMT12" s="112"/>
      <c r="CMU12" s="112"/>
      <c r="CMV12" s="112"/>
      <c r="CMW12" s="112"/>
      <c r="CMX12" s="112"/>
      <c r="CMY12" s="112"/>
      <c r="CMZ12" s="112"/>
      <c r="CNA12" s="112"/>
      <c r="CNB12" s="112"/>
      <c r="CNC12" s="112"/>
      <c r="CND12" s="112"/>
      <c r="CNE12" s="112"/>
      <c r="CNF12" s="112"/>
      <c r="CNG12" s="112"/>
      <c r="CNH12" s="112"/>
      <c r="CNI12" s="112"/>
      <c r="CNJ12" s="112"/>
      <c r="CNK12" s="112"/>
      <c r="CNL12" s="112"/>
      <c r="CNM12" s="112"/>
      <c r="CNN12" s="112"/>
      <c r="CNO12" s="112"/>
      <c r="CNP12" s="112"/>
      <c r="CNQ12" s="112"/>
      <c r="CNR12" s="112"/>
      <c r="CNS12" s="112"/>
      <c r="CNT12" s="112"/>
      <c r="CNU12" s="112"/>
      <c r="CNV12" s="112"/>
      <c r="CNW12" s="112"/>
      <c r="CNX12" s="112"/>
      <c r="CNY12" s="112"/>
      <c r="CNZ12" s="112"/>
      <c r="COA12" s="112"/>
      <c r="COB12" s="112"/>
      <c r="COC12" s="112"/>
      <c r="COD12" s="112"/>
      <c r="COE12" s="112"/>
      <c r="COF12" s="112"/>
      <c r="COG12" s="112"/>
      <c r="COH12" s="112"/>
      <c r="COI12" s="112"/>
      <c r="COJ12" s="112"/>
      <c r="COK12" s="112"/>
      <c r="COL12" s="112"/>
      <c r="COM12" s="112"/>
      <c r="CON12" s="112"/>
      <c r="COO12" s="112"/>
      <c r="COP12" s="112"/>
      <c r="COQ12" s="112"/>
      <c r="COR12" s="112"/>
      <c r="COS12" s="112"/>
      <c r="COT12" s="112"/>
      <c r="COU12" s="112"/>
      <c r="COV12" s="112"/>
      <c r="COW12" s="112"/>
      <c r="COX12" s="112"/>
      <c r="COY12" s="112"/>
      <c r="COZ12" s="112"/>
      <c r="CPA12" s="112"/>
      <c r="CPB12" s="112"/>
      <c r="CPC12" s="112"/>
      <c r="CPD12" s="112"/>
      <c r="CPE12" s="112"/>
      <c r="CPF12" s="112"/>
      <c r="CPG12" s="112"/>
      <c r="CPH12" s="112"/>
      <c r="CPI12" s="112"/>
      <c r="CPJ12" s="112"/>
      <c r="CPK12" s="112"/>
      <c r="CPL12" s="112"/>
      <c r="CPM12" s="112"/>
      <c r="CPN12" s="112"/>
      <c r="CPO12" s="112"/>
      <c r="CPP12" s="112"/>
      <c r="CPQ12" s="112"/>
      <c r="CPR12" s="112"/>
      <c r="CPS12" s="112"/>
      <c r="CPT12" s="112"/>
      <c r="CPU12" s="112"/>
      <c r="CPV12" s="112"/>
      <c r="CPW12" s="112"/>
      <c r="CPX12" s="112"/>
      <c r="CPY12" s="112"/>
      <c r="CPZ12" s="112"/>
      <c r="CQA12" s="112"/>
      <c r="CQB12" s="112"/>
      <c r="CQC12" s="112"/>
      <c r="CQD12" s="112"/>
      <c r="CQE12" s="112"/>
      <c r="CQF12" s="112"/>
      <c r="CQG12" s="112"/>
      <c r="CQH12" s="112"/>
      <c r="CQI12" s="112"/>
      <c r="CQJ12" s="112"/>
      <c r="CQK12" s="112"/>
      <c r="CQL12" s="112"/>
      <c r="CQM12" s="112"/>
      <c r="CQN12" s="112"/>
      <c r="CQO12" s="112"/>
      <c r="CQP12" s="112"/>
      <c r="CQQ12" s="112"/>
      <c r="CQR12" s="112"/>
      <c r="CQS12" s="112"/>
      <c r="CQT12" s="112"/>
      <c r="CQU12" s="112"/>
      <c r="CQV12" s="112"/>
      <c r="CQW12" s="112"/>
      <c r="CQX12" s="112"/>
      <c r="CQY12" s="112"/>
      <c r="CQZ12" s="112"/>
      <c r="CRA12" s="112"/>
      <c r="CRB12" s="112"/>
      <c r="CRC12" s="112"/>
      <c r="CRD12" s="112"/>
      <c r="CRE12" s="112"/>
      <c r="CRF12" s="112"/>
      <c r="CRG12" s="112"/>
      <c r="CRH12" s="112"/>
      <c r="CRI12" s="112"/>
      <c r="CRJ12" s="112"/>
      <c r="CRK12" s="112"/>
      <c r="CRL12" s="112"/>
      <c r="CRM12" s="112"/>
      <c r="CRN12" s="112"/>
      <c r="CRO12" s="112"/>
      <c r="CRP12" s="112"/>
      <c r="CRQ12" s="112"/>
      <c r="CRR12" s="112"/>
      <c r="CRS12" s="112"/>
      <c r="CRT12" s="112"/>
      <c r="CRU12" s="112"/>
      <c r="CRV12" s="112"/>
      <c r="CRW12" s="112"/>
      <c r="CRX12" s="112"/>
      <c r="CRY12" s="112"/>
      <c r="CRZ12" s="112"/>
      <c r="CSA12" s="112"/>
      <c r="CSB12" s="112"/>
      <c r="CSC12" s="112"/>
      <c r="CSD12" s="112"/>
      <c r="CSE12" s="112"/>
      <c r="CSF12" s="112"/>
      <c r="CSG12" s="112"/>
      <c r="CSH12" s="112"/>
      <c r="CSI12" s="112"/>
      <c r="CSJ12" s="112"/>
      <c r="CSK12" s="112"/>
      <c r="CSL12" s="112"/>
      <c r="CSM12" s="112"/>
      <c r="CSN12" s="112"/>
      <c r="CSO12" s="112"/>
      <c r="CSP12" s="112"/>
      <c r="CSQ12" s="112"/>
      <c r="CSR12" s="112"/>
      <c r="CSS12" s="112"/>
      <c r="CST12" s="112"/>
      <c r="CSU12" s="112"/>
      <c r="CSV12" s="112"/>
      <c r="CSW12" s="112"/>
      <c r="CSX12" s="112"/>
      <c r="CSY12" s="112"/>
      <c r="CSZ12" s="112"/>
      <c r="CTA12" s="112"/>
      <c r="CTB12" s="112"/>
      <c r="CTC12" s="112"/>
      <c r="CTD12" s="112"/>
      <c r="CTE12" s="112"/>
      <c r="CTF12" s="112"/>
      <c r="CTG12" s="112"/>
      <c r="CTH12" s="112"/>
      <c r="CTI12" s="112"/>
      <c r="CTJ12" s="112"/>
      <c r="CTK12" s="112"/>
      <c r="CTL12" s="112"/>
      <c r="CTM12" s="112"/>
      <c r="CTN12" s="112"/>
      <c r="CTO12" s="112"/>
      <c r="CTP12" s="112"/>
      <c r="CTQ12" s="112"/>
      <c r="CTR12" s="112"/>
      <c r="CTS12" s="112"/>
      <c r="CTT12" s="112"/>
      <c r="CTU12" s="112"/>
      <c r="CTV12" s="112"/>
      <c r="CTW12" s="112"/>
      <c r="CTX12" s="112"/>
      <c r="CTY12" s="112"/>
      <c r="CTZ12" s="112"/>
      <c r="CUA12" s="112"/>
      <c r="CUB12" s="112"/>
      <c r="CUC12" s="112"/>
      <c r="CUD12" s="112"/>
      <c r="CUE12" s="112"/>
      <c r="CUF12" s="112"/>
      <c r="CUG12" s="112"/>
      <c r="CUH12" s="112"/>
      <c r="CUI12" s="112"/>
      <c r="CUJ12" s="112"/>
      <c r="CUK12" s="112"/>
      <c r="CUL12" s="112"/>
      <c r="CUM12" s="112"/>
      <c r="CUN12" s="112"/>
      <c r="CUO12" s="112"/>
      <c r="CUP12" s="112"/>
      <c r="CUQ12" s="112"/>
      <c r="CUR12" s="112"/>
      <c r="CUS12" s="112"/>
      <c r="CUT12" s="112"/>
      <c r="CUU12" s="112"/>
      <c r="CUV12" s="112"/>
      <c r="CUW12" s="112"/>
      <c r="CUX12" s="112"/>
      <c r="CUY12" s="112"/>
      <c r="CUZ12" s="112"/>
      <c r="CVA12" s="112"/>
      <c r="CVB12" s="112"/>
      <c r="CVC12" s="112"/>
      <c r="CVD12" s="112"/>
      <c r="CVE12" s="112"/>
      <c r="CVF12" s="112"/>
      <c r="CVG12" s="112"/>
      <c r="CVH12" s="112"/>
      <c r="CVI12" s="112"/>
      <c r="CVJ12" s="112"/>
      <c r="CVK12" s="112"/>
      <c r="CVL12" s="112"/>
      <c r="CVM12" s="112"/>
      <c r="CVN12" s="112"/>
      <c r="CVO12" s="112"/>
      <c r="CVP12" s="112"/>
      <c r="CVQ12" s="112"/>
      <c r="CVR12" s="112"/>
      <c r="CVS12" s="112"/>
      <c r="CVT12" s="112"/>
      <c r="CVU12" s="112"/>
      <c r="CVV12" s="112"/>
      <c r="CVW12" s="112"/>
      <c r="CVX12" s="112"/>
      <c r="CVY12" s="112"/>
      <c r="CVZ12" s="112"/>
      <c r="CWA12" s="112"/>
      <c r="CWB12" s="112"/>
      <c r="CWC12" s="112"/>
      <c r="CWD12" s="112"/>
      <c r="CWE12" s="112"/>
      <c r="CWF12" s="112"/>
      <c r="CWG12" s="112"/>
      <c r="CWH12" s="112"/>
      <c r="CWI12" s="112"/>
      <c r="CWJ12" s="112"/>
      <c r="CWK12" s="112"/>
      <c r="CWL12" s="112"/>
      <c r="CWM12" s="112"/>
      <c r="CWN12" s="112"/>
      <c r="CWO12" s="112"/>
      <c r="CWP12" s="112"/>
      <c r="CWQ12" s="112"/>
      <c r="CWR12" s="112"/>
      <c r="CWS12" s="112"/>
      <c r="CWT12" s="112"/>
      <c r="CWU12" s="112"/>
      <c r="CWV12" s="112"/>
      <c r="CWW12" s="112"/>
      <c r="CWX12" s="112"/>
      <c r="CWY12" s="112"/>
      <c r="CWZ12" s="112"/>
      <c r="CXA12" s="112"/>
      <c r="CXB12" s="112"/>
      <c r="CXC12" s="112"/>
      <c r="CXD12" s="112"/>
      <c r="CXE12" s="112"/>
      <c r="CXF12" s="112"/>
      <c r="CXG12" s="112"/>
      <c r="CXH12" s="112"/>
      <c r="CXI12" s="112"/>
      <c r="CXJ12" s="112"/>
      <c r="CXK12" s="112"/>
      <c r="CXL12" s="112"/>
      <c r="CXM12" s="112"/>
      <c r="CXN12" s="112"/>
      <c r="CXO12" s="112"/>
      <c r="CXP12" s="112"/>
      <c r="CXQ12" s="112"/>
      <c r="CXR12" s="112"/>
      <c r="CXS12" s="112"/>
      <c r="CXT12" s="112"/>
      <c r="CXU12" s="112"/>
      <c r="CXV12" s="112"/>
      <c r="CXW12" s="112"/>
      <c r="CXX12" s="112"/>
      <c r="CXY12" s="112"/>
      <c r="CXZ12" s="112"/>
      <c r="CYA12" s="112"/>
      <c r="CYB12" s="112"/>
      <c r="CYC12" s="112"/>
      <c r="CYD12" s="112"/>
      <c r="CYE12" s="112"/>
      <c r="CYF12" s="112"/>
      <c r="CYG12" s="112"/>
      <c r="CYH12" s="112"/>
      <c r="CYI12" s="112"/>
      <c r="CYJ12" s="112"/>
      <c r="CYK12" s="112"/>
      <c r="CYL12" s="112"/>
      <c r="CYM12" s="112"/>
      <c r="CYN12" s="112"/>
      <c r="CYO12" s="112"/>
      <c r="CYP12" s="112"/>
      <c r="CYQ12" s="112"/>
      <c r="CYR12" s="112"/>
      <c r="CYS12" s="112"/>
      <c r="CYT12" s="112"/>
      <c r="CYU12" s="112"/>
      <c r="CYV12" s="112"/>
      <c r="CYW12" s="112"/>
      <c r="CYX12" s="112"/>
      <c r="CYY12" s="112"/>
      <c r="CYZ12" s="112"/>
      <c r="CZA12" s="112"/>
      <c r="CZB12" s="112"/>
      <c r="CZC12" s="112"/>
      <c r="CZD12" s="112"/>
      <c r="CZE12" s="112"/>
      <c r="CZF12" s="112"/>
      <c r="CZG12" s="112"/>
      <c r="CZH12" s="112"/>
      <c r="CZI12" s="112"/>
      <c r="CZJ12" s="112"/>
      <c r="CZK12" s="112"/>
      <c r="CZL12" s="112"/>
      <c r="CZM12" s="112"/>
      <c r="CZN12" s="112"/>
      <c r="CZO12" s="112"/>
      <c r="CZP12" s="112"/>
      <c r="CZQ12" s="112"/>
      <c r="CZR12" s="112"/>
      <c r="CZS12" s="112"/>
      <c r="CZT12" s="112"/>
      <c r="CZU12" s="112"/>
      <c r="CZV12" s="112"/>
      <c r="CZW12" s="112"/>
      <c r="CZX12" s="112"/>
      <c r="CZY12" s="112"/>
      <c r="CZZ12" s="112"/>
      <c r="DAA12" s="112"/>
      <c r="DAB12" s="112"/>
      <c r="DAC12" s="112"/>
      <c r="DAD12" s="112"/>
      <c r="DAE12" s="112"/>
      <c r="DAF12" s="112"/>
      <c r="DAG12" s="112"/>
      <c r="DAH12" s="112"/>
      <c r="DAI12" s="112"/>
      <c r="DAJ12" s="112"/>
      <c r="DAK12" s="112"/>
      <c r="DAL12" s="112"/>
      <c r="DAM12" s="112"/>
      <c r="DAN12" s="112"/>
      <c r="DAO12" s="112"/>
      <c r="DAP12" s="112"/>
      <c r="DAQ12" s="112"/>
      <c r="DAR12" s="112"/>
      <c r="DAS12" s="112"/>
      <c r="DAT12" s="112"/>
      <c r="DAU12" s="112"/>
      <c r="DAV12" s="112"/>
      <c r="DAW12" s="112"/>
      <c r="DAX12" s="112"/>
      <c r="DAY12" s="112"/>
      <c r="DAZ12" s="112"/>
      <c r="DBA12" s="112"/>
      <c r="DBB12" s="112"/>
      <c r="DBC12" s="112"/>
      <c r="DBD12" s="112"/>
      <c r="DBE12" s="112"/>
      <c r="DBF12" s="112"/>
      <c r="DBG12" s="112"/>
      <c r="DBH12" s="112"/>
      <c r="DBI12" s="112"/>
      <c r="DBJ12" s="112"/>
      <c r="DBK12" s="112"/>
      <c r="DBL12" s="112"/>
      <c r="DBM12" s="112"/>
      <c r="DBN12" s="112"/>
      <c r="DBO12" s="112"/>
      <c r="DBP12" s="112"/>
      <c r="DBQ12" s="112"/>
      <c r="DBR12" s="112"/>
      <c r="DBS12" s="112"/>
      <c r="DBT12" s="112"/>
      <c r="DBU12" s="112"/>
      <c r="DBV12" s="112"/>
      <c r="DBW12" s="112"/>
      <c r="DBX12" s="112"/>
      <c r="DBY12" s="112"/>
      <c r="DBZ12" s="112"/>
      <c r="DCA12" s="112"/>
      <c r="DCB12" s="112"/>
      <c r="DCC12" s="112"/>
      <c r="DCD12" s="112"/>
      <c r="DCE12" s="112"/>
      <c r="DCF12" s="112"/>
      <c r="DCG12" s="112"/>
      <c r="DCH12" s="112"/>
      <c r="DCI12" s="112"/>
      <c r="DCJ12" s="112"/>
      <c r="DCK12" s="112"/>
      <c r="DCL12" s="112"/>
      <c r="DCM12" s="112"/>
      <c r="DCN12" s="112"/>
      <c r="DCO12" s="112"/>
      <c r="DCP12" s="112"/>
      <c r="DCQ12" s="112"/>
      <c r="DCR12" s="112"/>
      <c r="DCS12" s="112"/>
      <c r="DCT12" s="112"/>
      <c r="DCU12" s="112"/>
      <c r="DCV12" s="112"/>
      <c r="DCW12" s="112"/>
      <c r="DCX12" s="112"/>
      <c r="DCY12" s="112"/>
      <c r="DCZ12" s="112"/>
      <c r="DDA12" s="112"/>
      <c r="DDB12" s="112"/>
      <c r="DDC12" s="112"/>
      <c r="DDD12" s="112"/>
      <c r="DDE12" s="112"/>
      <c r="DDF12" s="112"/>
      <c r="DDG12" s="112"/>
      <c r="DDH12" s="112"/>
      <c r="DDI12" s="112"/>
      <c r="DDJ12" s="112"/>
      <c r="DDK12" s="112"/>
      <c r="DDL12" s="112"/>
      <c r="DDM12" s="112"/>
      <c r="DDN12" s="112"/>
      <c r="DDO12" s="112"/>
      <c r="DDP12" s="112"/>
      <c r="DDQ12" s="112"/>
      <c r="DDR12" s="112"/>
      <c r="DDS12" s="112"/>
      <c r="DDT12" s="112"/>
      <c r="DDU12" s="112"/>
      <c r="DDV12" s="112"/>
      <c r="DDW12" s="112"/>
      <c r="DDX12" s="112"/>
      <c r="DDY12" s="112"/>
      <c r="DDZ12" s="112"/>
      <c r="DEA12" s="112"/>
      <c r="DEB12" s="112"/>
      <c r="DEC12" s="112"/>
      <c r="DED12" s="112"/>
      <c r="DEE12" s="112"/>
      <c r="DEF12" s="112"/>
      <c r="DEG12" s="112"/>
      <c r="DEH12" s="112"/>
      <c r="DEI12" s="112"/>
      <c r="DEJ12" s="112"/>
      <c r="DEK12" s="112"/>
      <c r="DEL12" s="112"/>
      <c r="DEM12" s="112"/>
      <c r="DEN12" s="112"/>
      <c r="DEO12" s="112"/>
      <c r="DEP12" s="112"/>
      <c r="DEQ12" s="112"/>
      <c r="DER12" s="112"/>
      <c r="DES12" s="112"/>
      <c r="DET12" s="112"/>
      <c r="DEU12" s="112"/>
      <c r="DEV12" s="112"/>
      <c r="DEW12" s="112"/>
      <c r="DEX12" s="112"/>
      <c r="DEY12" s="112"/>
      <c r="DEZ12" s="112"/>
      <c r="DFA12" s="112"/>
      <c r="DFB12" s="112"/>
      <c r="DFC12" s="112"/>
      <c r="DFD12" s="112"/>
      <c r="DFE12" s="112"/>
      <c r="DFF12" s="112"/>
      <c r="DFG12" s="112"/>
      <c r="DFH12" s="112"/>
      <c r="DFI12" s="112"/>
      <c r="DFJ12" s="112"/>
      <c r="DFK12" s="112"/>
      <c r="DFL12" s="112"/>
      <c r="DFM12" s="112"/>
      <c r="DFN12" s="112"/>
      <c r="DFO12" s="112"/>
      <c r="DFP12" s="112"/>
      <c r="DFQ12" s="112"/>
      <c r="DFR12" s="112"/>
      <c r="DFS12" s="112"/>
      <c r="DFT12" s="112"/>
      <c r="DFU12" s="112"/>
      <c r="DFV12" s="112"/>
      <c r="DFW12" s="112"/>
      <c r="DFX12" s="112"/>
      <c r="DFY12" s="112"/>
      <c r="DFZ12" s="112"/>
      <c r="DGA12" s="112"/>
      <c r="DGB12" s="112"/>
      <c r="DGC12" s="112"/>
      <c r="DGD12" s="112"/>
      <c r="DGE12" s="112"/>
      <c r="DGF12" s="112"/>
      <c r="DGG12" s="112"/>
      <c r="DGH12" s="112"/>
      <c r="DGI12" s="112"/>
      <c r="DGJ12" s="112"/>
      <c r="DGK12" s="112"/>
      <c r="DGL12" s="112"/>
      <c r="DGM12" s="112"/>
      <c r="DGN12" s="112"/>
      <c r="DGO12" s="112"/>
      <c r="DGP12" s="112"/>
      <c r="DGQ12" s="112"/>
      <c r="DGR12" s="112"/>
      <c r="DGS12" s="112"/>
      <c r="DGT12" s="112"/>
      <c r="DGU12" s="112"/>
      <c r="DGV12" s="112"/>
      <c r="DGW12" s="112"/>
      <c r="DGX12" s="112"/>
      <c r="DGY12" s="112"/>
      <c r="DGZ12" s="112"/>
      <c r="DHA12" s="112"/>
      <c r="DHB12" s="112"/>
      <c r="DHC12" s="112"/>
      <c r="DHD12" s="112"/>
      <c r="DHE12" s="112"/>
      <c r="DHF12" s="112"/>
      <c r="DHG12" s="112"/>
      <c r="DHH12" s="112"/>
      <c r="DHI12" s="112"/>
      <c r="DHJ12" s="112"/>
      <c r="DHK12" s="112"/>
      <c r="DHL12" s="112"/>
      <c r="DHM12" s="112"/>
      <c r="DHN12" s="112"/>
      <c r="DHO12" s="112"/>
      <c r="DHP12" s="112"/>
      <c r="DHQ12" s="112"/>
      <c r="DHR12" s="112"/>
      <c r="DHS12" s="112"/>
      <c r="DHT12" s="112"/>
      <c r="DHU12" s="112"/>
      <c r="DHV12" s="112"/>
      <c r="DHW12" s="112"/>
      <c r="DHX12" s="112"/>
      <c r="DHY12" s="112"/>
      <c r="DHZ12" s="112"/>
      <c r="DIA12" s="112"/>
      <c r="DIB12" s="112"/>
      <c r="DIC12" s="112"/>
      <c r="DID12" s="112"/>
      <c r="DIE12" s="112"/>
      <c r="DIF12" s="112"/>
      <c r="DIG12" s="112"/>
      <c r="DIH12" s="112"/>
      <c r="DII12" s="112"/>
      <c r="DIJ12" s="112"/>
      <c r="DIK12" s="112"/>
      <c r="DIL12" s="112"/>
      <c r="DIM12" s="112"/>
      <c r="DIN12" s="112"/>
      <c r="DIO12" s="112"/>
      <c r="DIP12" s="112"/>
      <c r="DIQ12" s="112"/>
      <c r="DIR12" s="112"/>
      <c r="DIS12" s="112"/>
      <c r="DIT12" s="112"/>
      <c r="DIU12" s="112"/>
      <c r="DIV12" s="112"/>
      <c r="DIW12" s="112"/>
      <c r="DIX12" s="112"/>
      <c r="DIY12" s="112"/>
      <c r="DIZ12" s="112"/>
      <c r="DJA12" s="112"/>
      <c r="DJB12" s="112"/>
      <c r="DJC12" s="112"/>
      <c r="DJD12" s="112"/>
      <c r="DJE12" s="112"/>
      <c r="DJF12" s="112"/>
      <c r="DJG12" s="112"/>
      <c r="DJH12" s="112"/>
      <c r="DJI12" s="112"/>
      <c r="DJJ12" s="112"/>
      <c r="DJK12" s="112"/>
      <c r="DJL12" s="112"/>
      <c r="DJM12" s="112"/>
      <c r="DJN12" s="112"/>
      <c r="DJO12" s="112"/>
      <c r="DJP12" s="112"/>
      <c r="DJQ12" s="112"/>
      <c r="DJR12" s="112"/>
      <c r="DJS12" s="112"/>
      <c r="DJT12" s="112"/>
      <c r="DJU12" s="112"/>
      <c r="DJV12" s="112"/>
      <c r="DJW12" s="112"/>
      <c r="DJX12" s="112"/>
      <c r="DJY12" s="112"/>
      <c r="DJZ12" s="112"/>
      <c r="DKA12" s="112"/>
      <c r="DKB12" s="112"/>
      <c r="DKC12" s="112"/>
      <c r="DKD12" s="112"/>
      <c r="DKE12" s="112"/>
      <c r="DKF12" s="112"/>
      <c r="DKG12" s="112"/>
      <c r="DKH12" s="112"/>
      <c r="DKI12" s="112"/>
      <c r="DKJ12" s="112"/>
      <c r="DKK12" s="112"/>
      <c r="DKL12" s="112"/>
      <c r="DKM12" s="112"/>
      <c r="DKN12" s="112"/>
      <c r="DKO12" s="112"/>
      <c r="DKP12" s="112"/>
      <c r="DKQ12" s="112"/>
      <c r="DKR12" s="112"/>
      <c r="DKS12" s="112"/>
      <c r="DKT12" s="112"/>
      <c r="DKU12" s="112"/>
      <c r="DKV12" s="112"/>
      <c r="DKW12" s="112"/>
      <c r="DKX12" s="112"/>
      <c r="DKY12" s="112"/>
      <c r="DKZ12" s="112"/>
      <c r="DLA12" s="112"/>
      <c r="DLB12" s="112"/>
      <c r="DLC12" s="112"/>
      <c r="DLD12" s="112"/>
      <c r="DLE12" s="112"/>
      <c r="DLF12" s="112"/>
      <c r="DLG12" s="112"/>
      <c r="DLH12" s="112"/>
      <c r="DLI12" s="112"/>
      <c r="DLJ12" s="112"/>
      <c r="DLK12" s="112"/>
      <c r="DLL12" s="112"/>
      <c r="DLM12" s="112"/>
      <c r="DLN12" s="112"/>
      <c r="DLO12" s="112"/>
      <c r="DLP12" s="112"/>
      <c r="DLQ12" s="112"/>
      <c r="DLR12" s="112"/>
      <c r="DLS12" s="112"/>
      <c r="DLT12" s="112"/>
      <c r="DLU12" s="112"/>
      <c r="DLV12" s="112"/>
      <c r="DLW12" s="112"/>
      <c r="DLX12" s="112"/>
      <c r="DLY12" s="112"/>
      <c r="DLZ12" s="112"/>
      <c r="DMA12" s="112"/>
      <c r="DMB12" s="112"/>
      <c r="DMC12" s="112"/>
      <c r="DMD12" s="112"/>
      <c r="DME12" s="112"/>
      <c r="DMF12" s="112"/>
      <c r="DMG12" s="112"/>
      <c r="DMH12" s="112"/>
      <c r="DMI12" s="112"/>
      <c r="DMJ12" s="112"/>
      <c r="DMK12" s="112"/>
      <c r="DML12" s="112"/>
      <c r="DMM12" s="112"/>
      <c r="DMN12" s="112"/>
      <c r="DMO12" s="112"/>
      <c r="DMP12" s="112"/>
      <c r="DMQ12" s="112"/>
      <c r="DMR12" s="112"/>
      <c r="DMS12" s="112"/>
      <c r="DMT12" s="112"/>
      <c r="DMU12" s="112"/>
      <c r="DMV12" s="112"/>
      <c r="DMW12" s="112"/>
      <c r="DMX12" s="112"/>
      <c r="DMY12" s="112"/>
      <c r="DMZ12" s="112"/>
      <c r="DNA12" s="112"/>
      <c r="DNB12" s="112"/>
      <c r="DNC12" s="112"/>
      <c r="DND12" s="112"/>
      <c r="DNE12" s="112"/>
      <c r="DNF12" s="112"/>
      <c r="DNG12" s="112"/>
      <c r="DNH12" s="112"/>
      <c r="DNI12" s="112"/>
      <c r="DNJ12" s="112"/>
      <c r="DNK12" s="112"/>
      <c r="DNL12" s="112"/>
      <c r="DNM12" s="112"/>
      <c r="DNN12" s="112"/>
      <c r="DNO12" s="112"/>
      <c r="DNP12" s="112"/>
      <c r="DNQ12" s="112"/>
      <c r="DNR12" s="112"/>
      <c r="DNS12" s="112"/>
      <c r="DNT12" s="112"/>
      <c r="DNU12" s="112"/>
      <c r="DNV12" s="112"/>
      <c r="DNW12" s="112"/>
      <c r="DNX12" s="112"/>
      <c r="DNY12" s="112"/>
      <c r="DNZ12" s="112"/>
      <c r="DOA12" s="112"/>
      <c r="DOB12" s="112"/>
      <c r="DOC12" s="112"/>
      <c r="DOD12" s="112"/>
      <c r="DOE12" s="112"/>
      <c r="DOF12" s="112"/>
      <c r="DOG12" s="112"/>
      <c r="DOH12" s="112"/>
      <c r="DOI12" s="112"/>
      <c r="DOJ12" s="112"/>
      <c r="DOK12" s="112"/>
      <c r="DOL12" s="112"/>
      <c r="DOM12" s="112"/>
      <c r="DON12" s="112"/>
      <c r="DOO12" s="112"/>
      <c r="DOP12" s="112"/>
      <c r="DOQ12" s="112"/>
      <c r="DOR12" s="112"/>
      <c r="DOS12" s="112"/>
      <c r="DOT12" s="112"/>
      <c r="DOU12" s="112"/>
      <c r="DOV12" s="112"/>
      <c r="DOW12" s="112"/>
      <c r="DOX12" s="112"/>
      <c r="DOY12" s="112"/>
      <c r="DOZ12" s="112"/>
      <c r="DPA12" s="112"/>
      <c r="DPB12" s="112"/>
      <c r="DPC12" s="112"/>
      <c r="DPD12" s="112"/>
      <c r="DPE12" s="112"/>
      <c r="DPF12" s="112"/>
      <c r="DPG12" s="112"/>
      <c r="DPH12" s="112"/>
      <c r="DPI12" s="112"/>
      <c r="DPJ12" s="112"/>
      <c r="DPK12" s="112"/>
      <c r="DPL12" s="112"/>
      <c r="DPM12" s="112"/>
      <c r="DPN12" s="112"/>
      <c r="DPO12" s="112"/>
      <c r="DPP12" s="112"/>
      <c r="DPQ12" s="112"/>
      <c r="DPR12" s="112"/>
      <c r="DPS12" s="112"/>
      <c r="DPT12" s="112"/>
      <c r="DPU12" s="112"/>
      <c r="DPV12" s="112"/>
      <c r="DPW12" s="112"/>
      <c r="DPX12" s="112"/>
      <c r="DPY12" s="112"/>
      <c r="DPZ12" s="112"/>
      <c r="DQA12" s="112"/>
      <c r="DQB12" s="112"/>
      <c r="DQC12" s="112"/>
      <c r="DQD12" s="112"/>
      <c r="DQE12" s="112"/>
      <c r="DQF12" s="112"/>
      <c r="DQG12" s="112"/>
      <c r="DQH12" s="112"/>
      <c r="DQI12" s="112"/>
      <c r="DQJ12" s="112"/>
      <c r="DQK12" s="112"/>
      <c r="DQL12" s="112"/>
      <c r="DQM12" s="112"/>
      <c r="DQN12" s="112"/>
      <c r="DQO12" s="112"/>
      <c r="DQP12" s="112"/>
      <c r="DQQ12" s="112"/>
      <c r="DQR12" s="112"/>
      <c r="DQS12" s="112"/>
      <c r="DQT12" s="112"/>
      <c r="DQU12" s="112"/>
      <c r="DQV12" s="112"/>
      <c r="DQW12" s="112"/>
      <c r="DQX12" s="112"/>
      <c r="DQY12" s="112"/>
      <c r="DQZ12" s="112"/>
      <c r="DRA12" s="112"/>
      <c r="DRB12" s="112"/>
      <c r="DRC12" s="112"/>
      <c r="DRD12" s="112"/>
      <c r="DRE12" s="112"/>
      <c r="DRF12" s="112"/>
      <c r="DRG12" s="112"/>
      <c r="DRH12" s="112"/>
      <c r="DRI12" s="112"/>
      <c r="DRJ12" s="112"/>
      <c r="DRK12" s="112"/>
      <c r="DRL12" s="112"/>
      <c r="DRM12" s="112"/>
      <c r="DRN12" s="112"/>
      <c r="DRO12" s="112"/>
      <c r="DRP12" s="112"/>
      <c r="DRQ12" s="112"/>
      <c r="DRR12" s="112"/>
      <c r="DRS12" s="112"/>
      <c r="DRT12" s="112"/>
      <c r="DRU12" s="112"/>
      <c r="DRV12" s="112"/>
      <c r="DRW12" s="112"/>
      <c r="DRX12" s="112"/>
      <c r="DRY12" s="112"/>
      <c r="DRZ12" s="112"/>
      <c r="DSA12" s="112"/>
      <c r="DSB12" s="112"/>
      <c r="DSC12" s="112"/>
      <c r="DSD12" s="112"/>
      <c r="DSE12" s="112"/>
      <c r="DSF12" s="112"/>
      <c r="DSG12" s="112"/>
      <c r="DSH12" s="112"/>
      <c r="DSI12" s="112"/>
      <c r="DSJ12" s="112"/>
      <c r="DSK12" s="112"/>
      <c r="DSL12" s="112"/>
      <c r="DSM12" s="112"/>
      <c r="DSN12" s="112"/>
      <c r="DSO12" s="112"/>
      <c r="DSP12" s="112"/>
      <c r="DSQ12" s="112"/>
      <c r="DSR12" s="112"/>
      <c r="DSS12" s="112"/>
      <c r="DST12" s="112"/>
      <c r="DSU12" s="112"/>
      <c r="DSV12" s="112"/>
      <c r="DSW12" s="112"/>
      <c r="DSX12" s="112"/>
      <c r="DSY12" s="112"/>
      <c r="DSZ12" s="112"/>
      <c r="DTA12" s="112"/>
      <c r="DTB12" s="112"/>
      <c r="DTC12" s="112"/>
      <c r="DTD12" s="112"/>
      <c r="DTE12" s="112"/>
      <c r="DTF12" s="112"/>
      <c r="DTG12" s="112"/>
      <c r="DTH12" s="112"/>
      <c r="DTI12" s="112"/>
      <c r="DTJ12" s="112"/>
      <c r="DTK12" s="112"/>
      <c r="DTL12" s="112"/>
      <c r="DTM12" s="112"/>
      <c r="DTN12" s="112"/>
      <c r="DTO12" s="112"/>
      <c r="DTP12" s="112"/>
      <c r="DTQ12" s="112"/>
      <c r="DTR12" s="112"/>
      <c r="DTS12" s="112"/>
      <c r="DTT12" s="112"/>
      <c r="DTU12" s="112"/>
      <c r="DTV12" s="112"/>
      <c r="DTW12" s="112"/>
      <c r="DTX12" s="112"/>
      <c r="DTY12" s="112"/>
      <c r="DTZ12" s="112"/>
      <c r="DUA12" s="112"/>
      <c r="DUB12" s="112"/>
      <c r="DUC12" s="112"/>
      <c r="DUD12" s="112"/>
      <c r="DUE12" s="112"/>
      <c r="DUF12" s="112"/>
      <c r="DUG12" s="112"/>
      <c r="DUH12" s="112"/>
      <c r="DUI12" s="112"/>
      <c r="DUJ12" s="112"/>
      <c r="DUK12" s="112"/>
      <c r="DUL12" s="112"/>
      <c r="DUM12" s="112"/>
      <c r="DUN12" s="112"/>
      <c r="DUO12" s="112"/>
      <c r="DUP12" s="112"/>
      <c r="DUQ12" s="112"/>
      <c r="DUR12" s="112"/>
      <c r="DUS12" s="112"/>
      <c r="DUT12" s="112"/>
      <c r="DUU12" s="112"/>
      <c r="DUV12" s="112"/>
      <c r="DUW12" s="112"/>
      <c r="DUX12" s="112"/>
      <c r="DUY12" s="112"/>
      <c r="DUZ12" s="112"/>
      <c r="DVA12" s="112"/>
      <c r="DVB12" s="112"/>
      <c r="DVC12" s="112"/>
      <c r="DVD12" s="112"/>
      <c r="DVE12" s="112"/>
      <c r="DVF12" s="112"/>
      <c r="DVG12" s="112"/>
      <c r="DVH12" s="112"/>
      <c r="DVI12" s="112"/>
      <c r="DVJ12" s="112"/>
      <c r="DVK12" s="112"/>
      <c r="DVL12" s="112"/>
      <c r="DVM12" s="112"/>
      <c r="DVN12" s="112"/>
      <c r="DVO12" s="112"/>
      <c r="DVP12" s="112"/>
      <c r="DVQ12" s="112"/>
      <c r="DVR12" s="112"/>
      <c r="DVS12" s="112"/>
      <c r="DVT12" s="112"/>
      <c r="DVU12" s="112"/>
      <c r="DVV12" s="112"/>
      <c r="DVW12" s="112"/>
      <c r="DVX12" s="112"/>
      <c r="DVY12" s="112"/>
      <c r="DVZ12" s="112"/>
      <c r="DWA12" s="112"/>
      <c r="DWB12" s="112"/>
      <c r="DWC12" s="112"/>
      <c r="DWD12" s="112"/>
      <c r="DWE12" s="112"/>
      <c r="DWF12" s="112"/>
      <c r="DWG12" s="112"/>
      <c r="DWH12" s="112"/>
      <c r="DWI12" s="112"/>
      <c r="DWJ12" s="112"/>
      <c r="DWK12" s="112"/>
      <c r="DWL12" s="112"/>
      <c r="DWM12" s="112"/>
      <c r="DWN12" s="112"/>
      <c r="DWO12" s="112"/>
      <c r="DWP12" s="112"/>
      <c r="DWQ12" s="112"/>
      <c r="DWR12" s="112"/>
      <c r="DWS12" s="112"/>
      <c r="DWT12" s="112"/>
      <c r="DWU12" s="112"/>
      <c r="DWV12" s="112"/>
      <c r="DWW12" s="112"/>
      <c r="DWX12" s="112"/>
      <c r="DWY12" s="112"/>
      <c r="DWZ12" s="112"/>
      <c r="DXA12" s="112"/>
      <c r="DXB12" s="112"/>
      <c r="DXC12" s="112"/>
      <c r="DXD12" s="112"/>
      <c r="DXE12" s="112"/>
      <c r="DXF12" s="112"/>
      <c r="DXG12" s="112"/>
      <c r="DXH12" s="112"/>
      <c r="DXI12" s="112"/>
      <c r="DXJ12" s="112"/>
      <c r="DXK12" s="112"/>
      <c r="DXL12" s="112"/>
      <c r="DXM12" s="112"/>
      <c r="DXN12" s="112"/>
      <c r="DXO12" s="112"/>
      <c r="DXP12" s="112"/>
      <c r="DXQ12" s="112"/>
      <c r="DXR12" s="112"/>
      <c r="DXS12" s="112"/>
      <c r="DXT12" s="112"/>
      <c r="DXU12" s="112"/>
      <c r="DXV12" s="112"/>
      <c r="DXW12" s="112"/>
      <c r="DXX12" s="112"/>
      <c r="DXY12" s="112"/>
      <c r="DXZ12" s="112"/>
      <c r="DYA12" s="112"/>
      <c r="DYB12" s="112"/>
      <c r="DYC12" s="112"/>
      <c r="DYD12" s="112"/>
      <c r="DYE12" s="112"/>
      <c r="DYF12" s="112"/>
      <c r="DYG12" s="112"/>
      <c r="DYH12" s="112"/>
      <c r="DYI12" s="112"/>
      <c r="DYJ12" s="112"/>
      <c r="DYK12" s="112"/>
      <c r="DYL12" s="112"/>
      <c r="DYM12" s="112"/>
      <c r="DYN12" s="112"/>
      <c r="DYO12" s="112"/>
      <c r="DYP12" s="112"/>
      <c r="DYQ12" s="112"/>
      <c r="DYR12" s="112"/>
      <c r="DYS12" s="112"/>
      <c r="DYT12" s="112"/>
      <c r="DYU12" s="112"/>
      <c r="DYV12" s="112"/>
      <c r="DYW12" s="112"/>
      <c r="DYX12" s="112"/>
      <c r="DYY12" s="112"/>
      <c r="DYZ12" s="112"/>
      <c r="DZA12" s="112"/>
      <c r="DZB12" s="112"/>
      <c r="DZC12" s="112"/>
      <c r="DZD12" s="112"/>
      <c r="DZE12" s="112"/>
      <c r="DZF12" s="112"/>
      <c r="DZG12" s="112"/>
      <c r="DZH12" s="112"/>
      <c r="DZI12" s="112"/>
      <c r="DZJ12" s="112"/>
      <c r="DZK12" s="112"/>
      <c r="DZL12" s="112"/>
      <c r="DZM12" s="112"/>
      <c r="DZN12" s="112"/>
      <c r="DZO12" s="112"/>
      <c r="DZP12" s="112"/>
      <c r="DZQ12" s="112"/>
      <c r="DZR12" s="112"/>
      <c r="DZS12" s="112"/>
      <c r="DZT12" s="112"/>
      <c r="DZU12" s="112"/>
      <c r="DZV12" s="112"/>
      <c r="DZW12" s="112"/>
      <c r="DZX12" s="112"/>
      <c r="DZY12" s="112"/>
      <c r="DZZ12" s="112"/>
      <c r="EAA12" s="112"/>
      <c r="EAB12" s="112"/>
      <c r="EAC12" s="112"/>
      <c r="EAD12" s="112"/>
      <c r="EAE12" s="112"/>
      <c r="EAF12" s="112"/>
      <c r="EAG12" s="112"/>
      <c r="EAH12" s="112"/>
      <c r="EAI12" s="112"/>
      <c r="EAJ12" s="112"/>
      <c r="EAK12" s="112"/>
      <c r="EAL12" s="112"/>
      <c r="EAM12" s="112"/>
      <c r="EAN12" s="112"/>
      <c r="EAO12" s="112"/>
      <c r="EAP12" s="112"/>
      <c r="EAQ12" s="112"/>
      <c r="EAR12" s="112"/>
      <c r="EAS12" s="112"/>
      <c r="EAT12" s="112"/>
      <c r="EAU12" s="112"/>
      <c r="EAV12" s="112"/>
      <c r="EAW12" s="112"/>
      <c r="EAX12" s="112"/>
      <c r="EAY12" s="112"/>
      <c r="EAZ12" s="112"/>
      <c r="EBA12" s="112"/>
      <c r="EBB12" s="112"/>
      <c r="EBC12" s="112"/>
      <c r="EBD12" s="112"/>
      <c r="EBE12" s="112"/>
      <c r="EBF12" s="112"/>
      <c r="EBG12" s="112"/>
      <c r="EBH12" s="112"/>
      <c r="EBI12" s="112"/>
      <c r="EBJ12" s="112"/>
      <c r="EBK12" s="112"/>
      <c r="EBL12" s="112"/>
      <c r="EBM12" s="112"/>
      <c r="EBN12" s="112"/>
      <c r="EBO12" s="112"/>
      <c r="EBP12" s="112"/>
      <c r="EBQ12" s="112"/>
      <c r="EBR12" s="112"/>
      <c r="EBS12" s="112"/>
      <c r="EBT12" s="112"/>
      <c r="EBU12" s="112"/>
      <c r="EBV12" s="112"/>
      <c r="EBW12" s="112"/>
      <c r="EBX12" s="112"/>
      <c r="EBY12" s="112"/>
      <c r="EBZ12" s="112"/>
      <c r="ECA12" s="112"/>
      <c r="ECB12" s="112"/>
      <c r="ECC12" s="112"/>
      <c r="ECD12" s="112"/>
      <c r="ECE12" s="112"/>
      <c r="ECF12" s="112"/>
      <c r="ECG12" s="112"/>
      <c r="ECH12" s="112"/>
      <c r="ECI12" s="112"/>
      <c r="ECJ12" s="112"/>
      <c r="ECK12" s="112"/>
      <c r="ECL12" s="112"/>
      <c r="ECM12" s="112"/>
      <c r="ECN12" s="112"/>
      <c r="ECO12" s="112"/>
      <c r="ECP12" s="112"/>
      <c r="ECQ12" s="112"/>
      <c r="ECR12" s="112"/>
      <c r="ECS12" s="112"/>
      <c r="ECT12" s="112"/>
      <c r="ECU12" s="112"/>
      <c r="ECV12" s="112"/>
      <c r="ECW12" s="112"/>
      <c r="ECX12" s="112"/>
      <c r="ECY12" s="112"/>
      <c r="ECZ12" s="112"/>
      <c r="EDA12" s="112"/>
      <c r="EDB12" s="112"/>
      <c r="EDC12" s="112"/>
      <c r="EDD12" s="112"/>
      <c r="EDE12" s="112"/>
      <c r="EDF12" s="112"/>
      <c r="EDG12" s="112"/>
      <c r="EDH12" s="112"/>
      <c r="EDI12" s="112"/>
      <c r="EDJ12" s="112"/>
      <c r="EDK12" s="112"/>
      <c r="EDL12" s="112"/>
      <c r="EDM12" s="112"/>
      <c r="EDN12" s="112"/>
      <c r="EDO12" s="112"/>
      <c r="EDP12" s="112"/>
      <c r="EDQ12" s="112"/>
      <c r="EDR12" s="112"/>
      <c r="EDS12" s="112"/>
      <c r="EDT12" s="112"/>
      <c r="EDU12" s="112"/>
      <c r="EDV12" s="112"/>
      <c r="EDW12" s="112"/>
      <c r="EDX12" s="112"/>
      <c r="EDY12" s="112"/>
      <c r="EDZ12" s="112"/>
      <c r="EEA12" s="112"/>
      <c r="EEB12" s="112"/>
      <c r="EEC12" s="112"/>
      <c r="EED12" s="112"/>
      <c r="EEE12" s="112"/>
      <c r="EEF12" s="112"/>
      <c r="EEG12" s="112"/>
      <c r="EEH12" s="112"/>
      <c r="EEI12" s="112"/>
      <c r="EEJ12" s="112"/>
      <c r="EEK12" s="112"/>
      <c r="EEL12" s="112"/>
      <c r="EEM12" s="112"/>
      <c r="EEN12" s="112"/>
      <c r="EEO12" s="112"/>
      <c r="EEP12" s="112"/>
      <c r="EEQ12" s="112"/>
      <c r="EER12" s="112"/>
      <c r="EES12" s="112"/>
      <c r="EET12" s="112"/>
      <c r="EEU12" s="112"/>
      <c r="EEV12" s="112"/>
      <c r="EEW12" s="112"/>
      <c r="EEX12" s="112"/>
      <c r="EEY12" s="112"/>
      <c r="EEZ12" s="112"/>
      <c r="EFA12" s="112"/>
      <c r="EFB12" s="112"/>
      <c r="EFC12" s="112"/>
      <c r="EFD12" s="112"/>
      <c r="EFE12" s="112"/>
      <c r="EFF12" s="112"/>
      <c r="EFG12" s="112"/>
      <c r="EFH12" s="112"/>
      <c r="EFI12" s="112"/>
      <c r="EFJ12" s="112"/>
      <c r="EFK12" s="112"/>
      <c r="EFL12" s="112"/>
      <c r="EFM12" s="112"/>
      <c r="EFN12" s="112"/>
      <c r="EFO12" s="112"/>
      <c r="EFP12" s="112"/>
      <c r="EFQ12" s="112"/>
      <c r="EFR12" s="112"/>
      <c r="EFS12" s="112"/>
      <c r="EFT12" s="112"/>
      <c r="EFU12" s="112"/>
      <c r="EFV12" s="112"/>
      <c r="EFW12" s="112"/>
      <c r="EFX12" s="112"/>
      <c r="EFY12" s="112"/>
      <c r="EFZ12" s="112"/>
      <c r="EGA12" s="112"/>
      <c r="EGB12" s="112"/>
      <c r="EGC12" s="112"/>
      <c r="EGD12" s="112"/>
      <c r="EGE12" s="112"/>
      <c r="EGF12" s="112"/>
      <c r="EGG12" s="112"/>
      <c r="EGH12" s="112"/>
      <c r="EGI12" s="112"/>
      <c r="EGJ12" s="112"/>
      <c r="EGK12" s="112"/>
      <c r="EGL12" s="112"/>
      <c r="EGM12" s="112"/>
      <c r="EGN12" s="112"/>
      <c r="EGO12" s="112"/>
      <c r="EGP12" s="112"/>
      <c r="EGQ12" s="112"/>
      <c r="EGR12" s="112"/>
      <c r="EGS12" s="112"/>
      <c r="EGT12" s="112"/>
      <c r="EGU12" s="112"/>
      <c r="EGV12" s="112"/>
      <c r="EGW12" s="112"/>
      <c r="EGX12" s="112"/>
      <c r="EGY12" s="112"/>
      <c r="EGZ12" s="112"/>
      <c r="EHA12" s="112"/>
      <c r="EHB12" s="112"/>
      <c r="EHC12" s="112"/>
      <c r="EHD12" s="112"/>
      <c r="EHE12" s="112"/>
      <c r="EHF12" s="112"/>
      <c r="EHG12" s="112"/>
      <c r="EHH12" s="112"/>
      <c r="EHI12" s="112"/>
      <c r="EHJ12" s="112"/>
      <c r="EHK12" s="112"/>
      <c r="EHL12" s="112"/>
      <c r="EHM12" s="112"/>
      <c r="EHN12" s="112"/>
      <c r="EHO12" s="112"/>
      <c r="EHP12" s="112"/>
      <c r="EHQ12" s="112"/>
      <c r="EHR12" s="112"/>
      <c r="EHS12" s="112"/>
      <c r="EHT12" s="112"/>
      <c r="EHU12" s="112"/>
      <c r="EHV12" s="112"/>
      <c r="EHW12" s="112"/>
      <c r="EHX12" s="112"/>
      <c r="EHY12" s="112"/>
      <c r="EHZ12" s="112"/>
      <c r="EIA12" s="112"/>
      <c r="EIB12" s="112"/>
      <c r="EIC12" s="112"/>
      <c r="EID12" s="112"/>
      <c r="EIE12" s="112"/>
      <c r="EIF12" s="112"/>
      <c r="EIG12" s="112"/>
      <c r="EIH12" s="112"/>
      <c r="EII12" s="112"/>
      <c r="EIJ12" s="112"/>
      <c r="EIK12" s="112"/>
      <c r="EIL12" s="112"/>
      <c r="EIM12" s="112"/>
      <c r="EIN12" s="112"/>
      <c r="EIO12" s="112"/>
      <c r="EIP12" s="112"/>
      <c r="EIQ12" s="112"/>
      <c r="EIR12" s="112"/>
      <c r="EIS12" s="112"/>
      <c r="EIT12" s="112"/>
      <c r="EIU12" s="112"/>
      <c r="EIV12" s="112"/>
      <c r="EIW12" s="112"/>
      <c r="EIX12" s="112"/>
      <c r="EIY12" s="112"/>
      <c r="EIZ12" s="112"/>
      <c r="EJA12" s="112"/>
      <c r="EJB12" s="112"/>
      <c r="EJC12" s="112"/>
      <c r="EJD12" s="112"/>
      <c r="EJE12" s="112"/>
      <c r="EJF12" s="112"/>
      <c r="EJG12" s="112"/>
      <c r="EJH12" s="112"/>
      <c r="EJI12" s="112"/>
      <c r="EJJ12" s="112"/>
      <c r="EJK12" s="112"/>
      <c r="EJL12" s="112"/>
      <c r="EJM12" s="112"/>
      <c r="EJN12" s="112"/>
      <c r="EJO12" s="112"/>
      <c r="EJP12" s="112"/>
      <c r="EJQ12" s="112"/>
      <c r="EJR12" s="112"/>
      <c r="EJS12" s="112"/>
      <c r="EJT12" s="112"/>
      <c r="EJU12" s="112"/>
      <c r="EJV12" s="112"/>
      <c r="EJW12" s="112"/>
      <c r="EJX12" s="112"/>
      <c r="EJY12" s="112"/>
      <c r="EJZ12" s="112"/>
      <c r="EKA12" s="112"/>
      <c r="EKB12" s="112"/>
      <c r="EKC12" s="112"/>
      <c r="EKD12" s="112"/>
      <c r="EKE12" s="112"/>
      <c r="EKF12" s="112"/>
      <c r="EKG12" s="112"/>
      <c r="EKH12" s="112"/>
      <c r="EKI12" s="112"/>
      <c r="EKJ12" s="112"/>
      <c r="EKK12" s="112"/>
      <c r="EKL12" s="112"/>
      <c r="EKM12" s="112"/>
      <c r="EKN12" s="112"/>
      <c r="EKO12" s="112"/>
      <c r="EKP12" s="112"/>
      <c r="EKQ12" s="112"/>
      <c r="EKR12" s="112"/>
      <c r="EKS12" s="112"/>
      <c r="EKT12" s="112"/>
      <c r="EKU12" s="112"/>
      <c r="EKV12" s="112"/>
      <c r="EKW12" s="112"/>
      <c r="EKX12" s="112"/>
      <c r="EKY12" s="112"/>
      <c r="EKZ12" s="112"/>
      <c r="ELA12" s="112"/>
      <c r="ELB12" s="112"/>
      <c r="ELC12" s="112"/>
      <c r="ELD12" s="112"/>
      <c r="ELE12" s="112"/>
      <c r="ELF12" s="112"/>
      <c r="ELG12" s="112"/>
      <c r="ELH12" s="112"/>
      <c r="ELI12" s="112"/>
      <c r="ELJ12" s="112"/>
      <c r="ELK12" s="112"/>
      <c r="ELL12" s="112"/>
      <c r="ELM12" s="112"/>
      <c r="ELN12" s="112"/>
      <c r="ELO12" s="112"/>
      <c r="ELP12" s="112"/>
      <c r="ELQ12" s="112"/>
      <c r="ELR12" s="112"/>
      <c r="ELS12" s="112"/>
      <c r="ELT12" s="112"/>
      <c r="ELU12" s="112"/>
      <c r="ELV12" s="112"/>
      <c r="ELW12" s="112"/>
      <c r="ELX12" s="112"/>
      <c r="ELY12" s="112"/>
      <c r="ELZ12" s="112"/>
      <c r="EMA12" s="112"/>
      <c r="EMB12" s="112"/>
      <c r="EMC12" s="112"/>
      <c r="EMD12" s="112"/>
      <c r="EME12" s="112"/>
      <c r="EMF12" s="112"/>
      <c r="EMG12" s="112"/>
      <c r="EMH12" s="112"/>
      <c r="EMI12" s="112"/>
      <c r="EMJ12" s="112"/>
      <c r="EMK12" s="112"/>
      <c r="EML12" s="112"/>
      <c r="EMM12" s="112"/>
      <c r="EMN12" s="112"/>
      <c r="EMO12" s="112"/>
      <c r="EMP12" s="112"/>
      <c r="EMQ12" s="112"/>
      <c r="EMR12" s="112"/>
      <c r="EMS12" s="112"/>
      <c r="EMT12" s="112"/>
      <c r="EMU12" s="112"/>
      <c r="EMV12" s="112"/>
      <c r="EMW12" s="112"/>
      <c r="EMX12" s="112"/>
      <c r="EMY12" s="112"/>
      <c r="EMZ12" s="112"/>
      <c r="ENA12" s="112"/>
      <c r="ENB12" s="112"/>
      <c r="ENC12" s="112"/>
      <c r="END12" s="112"/>
      <c r="ENE12" s="112"/>
      <c r="ENF12" s="112"/>
      <c r="ENG12" s="112"/>
      <c r="ENH12" s="112"/>
      <c r="ENI12" s="112"/>
      <c r="ENJ12" s="112"/>
      <c r="ENK12" s="112"/>
      <c r="ENL12" s="112"/>
      <c r="ENM12" s="112"/>
      <c r="ENN12" s="112"/>
      <c r="ENO12" s="112"/>
      <c r="ENP12" s="112"/>
      <c r="ENQ12" s="112"/>
      <c r="ENR12" s="112"/>
      <c r="ENS12" s="112"/>
      <c r="ENT12" s="112"/>
      <c r="ENU12" s="112"/>
      <c r="ENV12" s="112"/>
      <c r="ENW12" s="112"/>
      <c r="ENX12" s="112"/>
      <c r="ENY12" s="112"/>
      <c r="ENZ12" s="112"/>
      <c r="EOA12" s="112"/>
      <c r="EOB12" s="112"/>
      <c r="EOC12" s="112"/>
      <c r="EOD12" s="112"/>
      <c r="EOE12" s="112"/>
      <c r="EOF12" s="112"/>
      <c r="EOG12" s="112"/>
      <c r="EOH12" s="112"/>
      <c r="EOI12" s="112"/>
      <c r="EOJ12" s="112"/>
      <c r="EOK12" s="112"/>
      <c r="EOL12" s="112"/>
      <c r="EOM12" s="112"/>
      <c r="EON12" s="112"/>
      <c r="EOO12" s="112"/>
      <c r="EOP12" s="112"/>
      <c r="EOQ12" s="112"/>
      <c r="EOR12" s="112"/>
      <c r="EOS12" s="112"/>
      <c r="EOT12" s="112"/>
      <c r="EOU12" s="112"/>
      <c r="EOV12" s="112"/>
      <c r="EOW12" s="112"/>
      <c r="EOX12" s="112"/>
      <c r="EOY12" s="112"/>
      <c r="EOZ12" s="112"/>
      <c r="EPA12" s="112"/>
      <c r="EPB12" s="112"/>
      <c r="EPC12" s="112"/>
      <c r="EPD12" s="112"/>
      <c r="EPE12" s="112"/>
      <c r="EPF12" s="112"/>
      <c r="EPG12" s="112"/>
      <c r="EPH12" s="112"/>
      <c r="EPI12" s="112"/>
      <c r="EPJ12" s="112"/>
      <c r="EPK12" s="112"/>
      <c r="EPL12" s="112"/>
      <c r="EPM12" s="112"/>
      <c r="EPN12" s="112"/>
      <c r="EPO12" s="112"/>
      <c r="EPP12" s="112"/>
      <c r="EPQ12" s="112"/>
      <c r="EPR12" s="112"/>
      <c r="EPS12" s="112"/>
      <c r="EPT12" s="112"/>
      <c r="EPU12" s="112"/>
      <c r="EPV12" s="112"/>
      <c r="EPW12" s="112"/>
      <c r="EPX12" s="112"/>
      <c r="EPY12" s="112"/>
      <c r="EPZ12" s="112"/>
      <c r="EQA12" s="112"/>
      <c r="EQB12" s="112"/>
      <c r="EQC12" s="112"/>
      <c r="EQD12" s="112"/>
      <c r="EQE12" s="112"/>
      <c r="EQF12" s="112"/>
      <c r="EQG12" s="112"/>
      <c r="EQH12" s="112"/>
      <c r="EQI12" s="112"/>
      <c r="EQJ12" s="112"/>
      <c r="EQK12" s="112"/>
      <c r="EQL12" s="112"/>
      <c r="EQM12" s="112"/>
      <c r="EQN12" s="112"/>
      <c r="EQO12" s="112"/>
      <c r="EQP12" s="112"/>
      <c r="EQQ12" s="112"/>
      <c r="EQR12" s="112"/>
      <c r="EQS12" s="112"/>
      <c r="EQT12" s="112"/>
      <c r="EQU12" s="112"/>
      <c r="EQV12" s="112"/>
      <c r="EQW12" s="112"/>
      <c r="EQX12" s="112"/>
      <c r="EQY12" s="112"/>
      <c r="EQZ12" s="112"/>
      <c r="ERA12" s="112"/>
      <c r="ERB12" s="112"/>
      <c r="ERC12" s="112"/>
      <c r="ERD12" s="112"/>
      <c r="ERE12" s="112"/>
      <c r="ERF12" s="112"/>
      <c r="ERG12" s="112"/>
      <c r="ERH12" s="112"/>
      <c r="ERI12" s="112"/>
      <c r="ERJ12" s="112"/>
      <c r="ERK12" s="112"/>
      <c r="ERL12" s="112"/>
      <c r="ERM12" s="112"/>
      <c r="ERN12" s="112"/>
      <c r="ERO12" s="112"/>
      <c r="ERP12" s="112"/>
      <c r="ERQ12" s="112"/>
      <c r="ERR12" s="112"/>
      <c r="ERS12" s="112"/>
      <c r="ERT12" s="112"/>
      <c r="ERU12" s="112"/>
      <c r="ERV12" s="112"/>
      <c r="ERW12" s="112"/>
      <c r="ERX12" s="112"/>
      <c r="ERY12" s="112"/>
      <c r="ERZ12" s="112"/>
      <c r="ESA12" s="112"/>
      <c r="ESB12" s="112"/>
      <c r="ESC12" s="112"/>
      <c r="ESD12" s="112"/>
      <c r="ESE12" s="112"/>
      <c r="ESF12" s="112"/>
      <c r="ESG12" s="112"/>
      <c r="ESH12" s="112"/>
      <c r="ESI12" s="112"/>
      <c r="ESJ12" s="112"/>
      <c r="ESK12" s="112"/>
      <c r="ESL12" s="112"/>
      <c r="ESM12" s="112"/>
      <c r="ESN12" s="112"/>
      <c r="ESO12" s="112"/>
      <c r="ESP12" s="112"/>
      <c r="ESQ12" s="112"/>
      <c r="ESR12" s="112"/>
      <c r="ESS12" s="112"/>
      <c r="EST12" s="112"/>
      <c r="ESU12" s="112"/>
      <c r="ESV12" s="112"/>
      <c r="ESW12" s="112"/>
      <c r="ESX12" s="112"/>
      <c r="ESY12" s="112"/>
      <c r="ESZ12" s="112"/>
      <c r="ETA12" s="112"/>
      <c r="ETB12" s="112"/>
      <c r="ETC12" s="112"/>
      <c r="ETD12" s="112"/>
      <c r="ETE12" s="112"/>
      <c r="ETF12" s="112"/>
      <c r="ETG12" s="112"/>
      <c r="ETH12" s="112"/>
      <c r="ETI12" s="112"/>
      <c r="ETJ12" s="112"/>
      <c r="ETK12" s="112"/>
      <c r="ETL12" s="112"/>
      <c r="ETM12" s="112"/>
      <c r="ETN12" s="112"/>
      <c r="ETO12" s="112"/>
      <c r="ETP12" s="112"/>
      <c r="ETQ12" s="112"/>
      <c r="ETR12" s="112"/>
      <c r="ETS12" s="112"/>
      <c r="ETT12" s="112"/>
      <c r="ETU12" s="112"/>
      <c r="ETV12" s="112"/>
      <c r="ETW12" s="112"/>
      <c r="ETX12" s="112"/>
      <c r="ETY12" s="112"/>
      <c r="ETZ12" s="112"/>
      <c r="EUA12" s="112"/>
      <c r="EUB12" s="112"/>
      <c r="EUC12" s="112"/>
      <c r="EUD12" s="112"/>
      <c r="EUE12" s="112"/>
      <c r="EUF12" s="112"/>
      <c r="EUG12" s="112"/>
      <c r="EUH12" s="112"/>
      <c r="EUI12" s="112"/>
      <c r="EUJ12" s="112"/>
      <c r="EUK12" s="112"/>
      <c r="EUL12" s="112"/>
      <c r="EUM12" s="112"/>
      <c r="EUN12" s="112"/>
      <c r="EUO12" s="112"/>
      <c r="EUP12" s="112"/>
      <c r="EUQ12" s="112"/>
      <c r="EUR12" s="112"/>
      <c r="EUS12" s="112"/>
      <c r="EUT12" s="112"/>
      <c r="EUU12" s="112"/>
      <c r="EUV12" s="112"/>
      <c r="EUW12" s="112"/>
      <c r="EUX12" s="112"/>
      <c r="EUY12" s="112"/>
      <c r="EUZ12" s="112"/>
      <c r="EVA12" s="112"/>
      <c r="EVB12" s="112"/>
      <c r="EVC12" s="112"/>
      <c r="EVD12" s="112"/>
      <c r="EVE12" s="112"/>
      <c r="EVF12" s="112"/>
      <c r="EVG12" s="112"/>
      <c r="EVH12" s="112"/>
      <c r="EVI12" s="112"/>
      <c r="EVJ12" s="112"/>
      <c r="EVK12" s="112"/>
      <c r="EVL12" s="112"/>
      <c r="EVM12" s="112"/>
      <c r="EVN12" s="112"/>
      <c r="EVO12" s="112"/>
      <c r="EVP12" s="112"/>
      <c r="EVQ12" s="112"/>
      <c r="EVR12" s="112"/>
      <c r="EVS12" s="112"/>
      <c r="EVT12" s="112"/>
      <c r="EVU12" s="112"/>
      <c r="EVV12" s="112"/>
      <c r="EVW12" s="112"/>
      <c r="EVX12" s="112"/>
      <c r="EVY12" s="112"/>
      <c r="EVZ12" s="112"/>
      <c r="EWA12" s="112"/>
      <c r="EWB12" s="112"/>
      <c r="EWC12" s="112"/>
      <c r="EWD12" s="112"/>
      <c r="EWE12" s="112"/>
      <c r="EWF12" s="112"/>
      <c r="EWG12" s="112"/>
      <c r="EWH12" s="112"/>
      <c r="EWI12" s="112"/>
      <c r="EWJ12" s="112"/>
      <c r="EWK12" s="112"/>
      <c r="EWL12" s="112"/>
      <c r="EWM12" s="112"/>
      <c r="EWN12" s="112"/>
      <c r="EWO12" s="112"/>
      <c r="EWP12" s="112"/>
      <c r="EWQ12" s="112"/>
      <c r="EWR12" s="112"/>
      <c r="EWS12" s="112"/>
      <c r="EWT12" s="112"/>
      <c r="EWU12" s="112"/>
      <c r="EWV12" s="112"/>
      <c r="EWW12" s="112"/>
      <c r="EWX12" s="112"/>
      <c r="EWY12" s="112"/>
      <c r="EWZ12" s="112"/>
      <c r="EXA12" s="112"/>
      <c r="EXB12" s="112"/>
      <c r="EXC12" s="112"/>
      <c r="EXD12" s="112"/>
      <c r="EXE12" s="112"/>
      <c r="EXF12" s="112"/>
      <c r="EXG12" s="112"/>
      <c r="EXH12" s="112"/>
      <c r="EXI12" s="112"/>
      <c r="EXJ12" s="112"/>
      <c r="EXK12" s="112"/>
      <c r="EXL12" s="112"/>
      <c r="EXM12" s="112"/>
      <c r="EXN12" s="112"/>
      <c r="EXO12" s="112"/>
      <c r="EXP12" s="112"/>
      <c r="EXQ12" s="112"/>
      <c r="EXR12" s="112"/>
      <c r="EXS12" s="112"/>
      <c r="EXT12" s="112"/>
      <c r="EXU12" s="112"/>
      <c r="EXV12" s="112"/>
      <c r="EXW12" s="112"/>
      <c r="EXX12" s="112"/>
      <c r="EXY12" s="112"/>
      <c r="EXZ12" s="112"/>
      <c r="EYA12" s="112"/>
      <c r="EYB12" s="112"/>
      <c r="EYC12" s="112"/>
      <c r="EYD12" s="112"/>
      <c r="EYE12" s="112"/>
      <c r="EYF12" s="112"/>
      <c r="EYG12" s="112"/>
      <c r="EYH12" s="112"/>
      <c r="EYI12" s="112"/>
      <c r="EYJ12" s="112"/>
      <c r="EYK12" s="112"/>
      <c r="EYL12" s="112"/>
      <c r="EYM12" s="112"/>
      <c r="EYN12" s="112"/>
      <c r="EYO12" s="112"/>
      <c r="EYP12" s="112"/>
      <c r="EYQ12" s="112"/>
      <c r="EYR12" s="112"/>
      <c r="EYS12" s="112"/>
      <c r="EYT12" s="112"/>
      <c r="EYU12" s="112"/>
      <c r="EYV12" s="112"/>
      <c r="EYW12" s="112"/>
      <c r="EYX12" s="112"/>
      <c r="EYY12" s="112"/>
      <c r="EYZ12" s="112"/>
      <c r="EZA12" s="112"/>
      <c r="EZB12" s="112"/>
      <c r="EZC12" s="112"/>
      <c r="EZD12" s="112"/>
      <c r="EZE12" s="112"/>
      <c r="EZF12" s="112"/>
      <c r="EZG12" s="112"/>
      <c r="EZH12" s="112"/>
      <c r="EZI12" s="112"/>
      <c r="EZJ12" s="112"/>
      <c r="EZK12" s="112"/>
      <c r="EZL12" s="112"/>
      <c r="EZM12" s="112"/>
      <c r="EZN12" s="112"/>
      <c r="EZO12" s="112"/>
      <c r="EZP12" s="112"/>
      <c r="EZQ12" s="112"/>
      <c r="EZR12" s="112"/>
      <c r="EZS12" s="112"/>
      <c r="EZT12" s="112"/>
      <c r="EZU12" s="112"/>
      <c r="EZV12" s="112"/>
      <c r="EZW12" s="112"/>
      <c r="EZX12" s="112"/>
      <c r="EZY12" s="112"/>
      <c r="EZZ12" s="112"/>
      <c r="FAA12" s="112"/>
      <c r="FAB12" s="112"/>
      <c r="FAC12" s="112"/>
      <c r="FAD12" s="112"/>
      <c r="FAE12" s="112"/>
      <c r="FAF12" s="112"/>
      <c r="FAG12" s="112"/>
      <c r="FAH12" s="112"/>
      <c r="FAI12" s="112"/>
      <c r="FAJ12" s="112"/>
      <c r="FAK12" s="112"/>
      <c r="FAL12" s="112"/>
      <c r="FAM12" s="112"/>
      <c r="FAN12" s="112"/>
      <c r="FAO12" s="112"/>
      <c r="FAP12" s="112"/>
      <c r="FAQ12" s="112"/>
      <c r="FAR12" s="112"/>
      <c r="FAS12" s="112"/>
      <c r="FAT12" s="112"/>
      <c r="FAU12" s="112"/>
      <c r="FAV12" s="112"/>
      <c r="FAW12" s="112"/>
      <c r="FAX12" s="112"/>
      <c r="FAY12" s="112"/>
      <c r="FAZ12" s="112"/>
      <c r="FBA12" s="112"/>
      <c r="FBB12" s="112"/>
      <c r="FBC12" s="112"/>
      <c r="FBD12" s="112"/>
      <c r="FBE12" s="112"/>
      <c r="FBF12" s="112"/>
      <c r="FBG12" s="112"/>
      <c r="FBH12" s="112"/>
      <c r="FBI12" s="112"/>
      <c r="FBJ12" s="112"/>
      <c r="FBK12" s="112"/>
      <c r="FBL12" s="112"/>
      <c r="FBM12" s="112"/>
      <c r="FBN12" s="112"/>
      <c r="FBO12" s="112"/>
      <c r="FBP12" s="112"/>
      <c r="FBQ12" s="112"/>
      <c r="FBR12" s="112"/>
      <c r="FBS12" s="112"/>
      <c r="FBT12" s="112"/>
      <c r="FBU12" s="112"/>
      <c r="FBV12" s="112"/>
      <c r="FBW12" s="112"/>
      <c r="FBX12" s="112"/>
      <c r="FBY12" s="112"/>
      <c r="FBZ12" s="112"/>
      <c r="FCA12" s="112"/>
      <c r="FCB12" s="112"/>
      <c r="FCC12" s="112"/>
      <c r="FCD12" s="112"/>
      <c r="FCE12" s="112"/>
      <c r="FCF12" s="112"/>
      <c r="FCG12" s="112"/>
      <c r="FCH12" s="112"/>
      <c r="FCI12" s="112"/>
      <c r="FCJ12" s="112"/>
      <c r="FCK12" s="112"/>
      <c r="FCL12" s="112"/>
      <c r="FCM12" s="112"/>
      <c r="FCN12" s="112"/>
      <c r="FCO12" s="112"/>
      <c r="FCP12" s="112"/>
      <c r="FCQ12" s="112"/>
      <c r="FCR12" s="112"/>
      <c r="FCS12" s="112"/>
      <c r="FCT12" s="112"/>
      <c r="FCU12" s="112"/>
      <c r="FCV12" s="112"/>
      <c r="FCW12" s="112"/>
      <c r="FCX12" s="112"/>
      <c r="FCY12" s="112"/>
      <c r="FCZ12" s="112"/>
      <c r="FDA12" s="112"/>
      <c r="FDB12" s="112"/>
      <c r="FDC12" s="112"/>
      <c r="FDD12" s="112"/>
      <c r="FDE12" s="112"/>
      <c r="FDF12" s="112"/>
      <c r="FDG12" s="112"/>
      <c r="FDH12" s="112"/>
      <c r="FDI12" s="112"/>
      <c r="FDJ12" s="112"/>
      <c r="FDK12" s="112"/>
      <c r="FDL12" s="112"/>
      <c r="FDM12" s="112"/>
      <c r="FDN12" s="112"/>
      <c r="FDO12" s="112"/>
      <c r="FDP12" s="112"/>
      <c r="FDQ12" s="112"/>
      <c r="FDR12" s="112"/>
      <c r="FDS12" s="112"/>
      <c r="FDT12" s="112"/>
      <c r="FDU12" s="112"/>
      <c r="FDV12" s="112"/>
      <c r="FDW12" s="112"/>
      <c r="FDX12" s="112"/>
      <c r="FDY12" s="112"/>
      <c r="FDZ12" s="112"/>
      <c r="FEA12" s="112"/>
      <c r="FEB12" s="112"/>
      <c r="FEC12" s="112"/>
      <c r="FED12" s="112"/>
      <c r="FEE12" s="112"/>
      <c r="FEF12" s="112"/>
      <c r="FEG12" s="112"/>
      <c r="FEH12" s="112"/>
      <c r="FEI12" s="112"/>
      <c r="FEJ12" s="112"/>
      <c r="FEK12" s="112"/>
      <c r="FEL12" s="112"/>
      <c r="FEM12" s="112"/>
      <c r="FEN12" s="112"/>
      <c r="FEO12" s="112"/>
      <c r="FEP12" s="112"/>
      <c r="FEQ12" s="112"/>
      <c r="FER12" s="112"/>
      <c r="FES12" s="112"/>
      <c r="FET12" s="112"/>
      <c r="FEU12" s="112"/>
      <c r="FEV12" s="112"/>
      <c r="FEW12" s="112"/>
      <c r="FEX12" s="112"/>
      <c r="FEY12" s="112"/>
      <c r="FEZ12" s="112"/>
      <c r="FFA12" s="112"/>
      <c r="FFB12" s="112"/>
      <c r="FFC12" s="112"/>
      <c r="FFD12" s="112"/>
      <c r="FFE12" s="112"/>
      <c r="FFF12" s="112"/>
      <c r="FFG12" s="112"/>
      <c r="FFH12" s="112"/>
      <c r="FFI12" s="112"/>
      <c r="FFJ12" s="112"/>
      <c r="FFK12" s="112"/>
      <c r="FFL12" s="112"/>
      <c r="FFM12" s="112"/>
      <c r="FFN12" s="112"/>
      <c r="FFO12" s="112"/>
      <c r="FFP12" s="112"/>
      <c r="FFQ12" s="112"/>
      <c r="FFR12" s="112"/>
      <c r="FFS12" s="112"/>
      <c r="FFT12" s="112"/>
      <c r="FFU12" s="112"/>
      <c r="FFV12" s="112"/>
      <c r="FFW12" s="112"/>
      <c r="FFX12" s="112"/>
      <c r="FFY12" s="112"/>
      <c r="FFZ12" s="112"/>
      <c r="FGA12" s="112"/>
      <c r="FGB12" s="112"/>
      <c r="FGC12" s="112"/>
      <c r="FGD12" s="112"/>
      <c r="FGE12" s="112"/>
      <c r="FGF12" s="112"/>
      <c r="FGG12" s="112"/>
      <c r="FGH12" s="112"/>
      <c r="FGI12" s="112"/>
      <c r="FGJ12" s="112"/>
      <c r="FGK12" s="112"/>
      <c r="FGL12" s="112"/>
      <c r="FGM12" s="112"/>
      <c r="FGN12" s="112"/>
      <c r="FGO12" s="112"/>
      <c r="FGP12" s="112"/>
      <c r="FGQ12" s="112"/>
      <c r="FGR12" s="112"/>
      <c r="FGS12" s="112"/>
      <c r="FGT12" s="112"/>
      <c r="FGU12" s="112"/>
      <c r="FGV12" s="112"/>
      <c r="FGW12" s="112"/>
      <c r="FGX12" s="112"/>
      <c r="FGY12" s="112"/>
      <c r="FGZ12" s="112"/>
      <c r="FHA12" s="112"/>
      <c r="FHB12" s="112"/>
      <c r="FHC12" s="112"/>
      <c r="FHD12" s="112"/>
      <c r="FHE12" s="112"/>
      <c r="FHF12" s="112"/>
      <c r="FHG12" s="112"/>
      <c r="FHH12" s="112"/>
      <c r="FHI12" s="112"/>
      <c r="FHJ12" s="112"/>
      <c r="FHK12" s="112"/>
      <c r="FHL12" s="112"/>
      <c r="FHM12" s="112"/>
      <c r="FHN12" s="112"/>
      <c r="FHO12" s="112"/>
      <c r="FHP12" s="112"/>
      <c r="FHQ12" s="112"/>
      <c r="FHR12" s="112"/>
      <c r="FHS12" s="112"/>
      <c r="FHT12" s="112"/>
      <c r="FHU12" s="112"/>
      <c r="FHV12" s="112"/>
      <c r="FHW12" s="112"/>
      <c r="FHX12" s="112"/>
      <c r="FHY12" s="112"/>
      <c r="FHZ12" s="112"/>
      <c r="FIA12" s="112"/>
      <c r="FIB12" s="112"/>
      <c r="FIC12" s="112"/>
      <c r="FID12" s="112"/>
      <c r="FIE12" s="112"/>
      <c r="FIF12" s="112"/>
      <c r="FIG12" s="112"/>
      <c r="FIH12" s="112"/>
      <c r="FII12" s="112"/>
      <c r="FIJ12" s="112"/>
      <c r="FIK12" s="112"/>
      <c r="FIL12" s="112"/>
      <c r="FIM12" s="112"/>
      <c r="FIN12" s="112"/>
      <c r="FIO12" s="112"/>
      <c r="FIP12" s="112"/>
      <c r="FIQ12" s="112"/>
      <c r="FIR12" s="112"/>
      <c r="FIS12" s="112"/>
      <c r="FIT12" s="112"/>
      <c r="FIU12" s="112"/>
      <c r="FIV12" s="112"/>
      <c r="FIW12" s="112"/>
      <c r="FIX12" s="112"/>
      <c r="FIY12" s="112"/>
      <c r="FIZ12" s="112"/>
      <c r="FJA12" s="112"/>
      <c r="FJB12" s="112"/>
      <c r="FJC12" s="112"/>
      <c r="FJD12" s="112"/>
      <c r="FJE12" s="112"/>
      <c r="FJF12" s="112"/>
      <c r="FJG12" s="112"/>
      <c r="FJH12" s="112"/>
      <c r="FJI12" s="112"/>
      <c r="FJJ12" s="112"/>
      <c r="FJK12" s="112"/>
      <c r="FJL12" s="112"/>
      <c r="FJM12" s="112"/>
      <c r="FJN12" s="112"/>
      <c r="FJO12" s="112"/>
      <c r="FJP12" s="112"/>
      <c r="FJQ12" s="112"/>
      <c r="FJR12" s="112"/>
      <c r="FJS12" s="112"/>
      <c r="FJT12" s="112"/>
      <c r="FJU12" s="112"/>
      <c r="FJV12" s="112"/>
      <c r="FJW12" s="112"/>
      <c r="FJX12" s="112"/>
      <c r="FJY12" s="112"/>
      <c r="FJZ12" s="112"/>
      <c r="FKA12" s="112"/>
      <c r="FKB12" s="112"/>
      <c r="FKC12" s="112"/>
      <c r="FKD12" s="112"/>
      <c r="FKE12" s="112"/>
      <c r="FKF12" s="112"/>
      <c r="FKG12" s="112"/>
      <c r="FKH12" s="112"/>
      <c r="FKI12" s="112"/>
      <c r="FKJ12" s="112"/>
      <c r="FKK12" s="112"/>
      <c r="FKL12" s="112"/>
      <c r="FKM12" s="112"/>
      <c r="FKN12" s="112"/>
      <c r="FKO12" s="112"/>
      <c r="FKP12" s="112"/>
      <c r="FKQ12" s="112"/>
      <c r="FKR12" s="112"/>
      <c r="FKS12" s="112"/>
      <c r="FKT12" s="112"/>
      <c r="FKU12" s="112"/>
      <c r="FKV12" s="112"/>
      <c r="FKW12" s="112"/>
      <c r="FKX12" s="112"/>
      <c r="FKY12" s="112"/>
      <c r="FKZ12" s="112"/>
      <c r="FLA12" s="112"/>
      <c r="FLB12" s="112"/>
      <c r="FLC12" s="112"/>
      <c r="FLD12" s="112"/>
      <c r="FLE12" s="112"/>
      <c r="FLF12" s="112"/>
      <c r="FLG12" s="112"/>
      <c r="FLH12" s="112"/>
      <c r="FLI12" s="112"/>
      <c r="FLJ12" s="112"/>
      <c r="FLK12" s="112"/>
      <c r="FLL12" s="112"/>
      <c r="FLM12" s="112"/>
      <c r="FLN12" s="112"/>
      <c r="FLO12" s="112"/>
      <c r="FLP12" s="112"/>
      <c r="FLQ12" s="112"/>
      <c r="FLR12" s="112"/>
      <c r="FLS12" s="112"/>
      <c r="FLT12" s="112"/>
      <c r="FLU12" s="112"/>
      <c r="FLV12" s="112"/>
      <c r="FLW12" s="112"/>
      <c r="FLX12" s="112"/>
      <c r="FLY12" s="112"/>
      <c r="FLZ12" s="112"/>
      <c r="FMA12" s="112"/>
      <c r="FMB12" s="112"/>
      <c r="FMC12" s="112"/>
      <c r="FMD12" s="112"/>
      <c r="FME12" s="112"/>
      <c r="FMF12" s="112"/>
      <c r="FMG12" s="112"/>
      <c r="FMH12" s="112"/>
      <c r="FMI12" s="112"/>
      <c r="FMJ12" s="112"/>
      <c r="FMK12" s="112"/>
      <c r="FML12" s="112"/>
      <c r="FMM12" s="112"/>
      <c r="FMN12" s="112"/>
      <c r="FMO12" s="112"/>
      <c r="FMP12" s="112"/>
      <c r="FMQ12" s="112"/>
      <c r="FMR12" s="112"/>
      <c r="FMS12" s="112"/>
      <c r="FMT12" s="112"/>
      <c r="FMU12" s="112"/>
      <c r="FMV12" s="112"/>
      <c r="FMW12" s="112"/>
      <c r="FMX12" s="112"/>
      <c r="FMY12" s="112"/>
      <c r="FMZ12" s="112"/>
      <c r="FNA12" s="112"/>
      <c r="FNB12" s="112"/>
      <c r="FNC12" s="112"/>
      <c r="FND12" s="112"/>
      <c r="FNE12" s="112"/>
      <c r="FNF12" s="112"/>
      <c r="FNG12" s="112"/>
      <c r="FNH12" s="112"/>
      <c r="FNI12" s="112"/>
      <c r="FNJ12" s="112"/>
      <c r="FNK12" s="112"/>
      <c r="FNL12" s="112"/>
      <c r="FNM12" s="112"/>
      <c r="FNN12" s="112"/>
      <c r="FNO12" s="112"/>
      <c r="FNP12" s="112"/>
      <c r="FNQ12" s="112"/>
      <c r="FNR12" s="112"/>
      <c r="FNS12" s="112"/>
      <c r="FNT12" s="112"/>
      <c r="FNU12" s="112"/>
      <c r="FNV12" s="112"/>
      <c r="FNW12" s="112"/>
      <c r="FNX12" s="112"/>
      <c r="FNY12" s="112"/>
      <c r="FNZ12" s="112"/>
      <c r="FOA12" s="112"/>
      <c r="FOB12" s="112"/>
      <c r="FOC12" s="112"/>
      <c r="FOD12" s="112"/>
      <c r="FOE12" s="112"/>
      <c r="FOF12" s="112"/>
      <c r="FOG12" s="112"/>
      <c r="FOH12" s="112"/>
      <c r="FOI12" s="112"/>
      <c r="FOJ12" s="112"/>
      <c r="FOK12" s="112"/>
      <c r="FOL12" s="112"/>
      <c r="FOM12" s="112"/>
      <c r="FON12" s="112"/>
      <c r="FOO12" s="112"/>
      <c r="FOP12" s="112"/>
      <c r="FOQ12" s="112"/>
      <c r="FOR12" s="112"/>
      <c r="FOS12" s="112"/>
      <c r="FOT12" s="112"/>
      <c r="FOU12" s="112"/>
      <c r="FOV12" s="112"/>
      <c r="FOW12" s="112"/>
      <c r="FOX12" s="112"/>
      <c r="FOY12" s="112"/>
      <c r="FOZ12" s="112"/>
      <c r="FPA12" s="112"/>
      <c r="FPB12" s="112"/>
      <c r="FPC12" s="112"/>
      <c r="FPD12" s="112"/>
      <c r="FPE12" s="112"/>
      <c r="FPF12" s="112"/>
      <c r="FPG12" s="112"/>
      <c r="FPH12" s="112"/>
      <c r="FPI12" s="112"/>
      <c r="FPJ12" s="112"/>
      <c r="FPK12" s="112"/>
      <c r="FPL12" s="112"/>
      <c r="FPM12" s="112"/>
      <c r="FPN12" s="112"/>
      <c r="FPO12" s="112"/>
      <c r="FPP12" s="112"/>
      <c r="FPQ12" s="112"/>
      <c r="FPR12" s="112"/>
      <c r="FPS12" s="112"/>
      <c r="FPT12" s="112"/>
      <c r="FPU12" s="112"/>
      <c r="FPV12" s="112"/>
      <c r="FPW12" s="112"/>
      <c r="FPX12" s="112"/>
      <c r="FPY12" s="112"/>
      <c r="FPZ12" s="112"/>
      <c r="FQA12" s="112"/>
      <c r="FQB12" s="112"/>
      <c r="FQC12" s="112"/>
      <c r="FQD12" s="112"/>
      <c r="FQE12" s="112"/>
      <c r="FQF12" s="112"/>
      <c r="FQG12" s="112"/>
      <c r="FQH12" s="112"/>
      <c r="FQI12" s="112"/>
      <c r="FQJ12" s="112"/>
      <c r="FQK12" s="112"/>
      <c r="FQL12" s="112"/>
      <c r="FQM12" s="112"/>
      <c r="FQN12" s="112"/>
      <c r="FQO12" s="112"/>
      <c r="FQP12" s="112"/>
      <c r="FQQ12" s="112"/>
      <c r="FQR12" s="112"/>
      <c r="FQS12" s="112"/>
      <c r="FQT12" s="112"/>
      <c r="FQU12" s="112"/>
      <c r="FQV12" s="112"/>
      <c r="FQW12" s="112"/>
      <c r="FQX12" s="112"/>
      <c r="FQY12" s="112"/>
      <c r="FQZ12" s="112"/>
      <c r="FRA12" s="112"/>
      <c r="FRB12" s="112"/>
      <c r="FRC12" s="112"/>
      <c r="FRD12" s="112"/>
      <c r="FRE12" s="112"/>
      <c r="FRF12" s="112"/>
      <c r="FRG12" s="112"/>
      <c r="FRH12" s="112"/>
      <c r="FRI12" s="112"/>
      <c r="FRJ12" s="112"/>
      <c r="FRK12" s="112"/>
      <c r="FRL12" s="112"/>
      <c r="FRM12" s="112"/>
      <c r="FRN12" s="112"/>
      <c r="FRO12" s="112"/>
      <c r="FRP12" s="112"/>
      <c r="FRQ12" s="112"/>
      <c r="FRR12" s="112"/>
      <c r="FRS12" s="112"/>
      <c r="FRT12" s="112"/>
      <c r="FRU12" s="112"/>
      <c r="FRV12" s="112"/>
      <c r="FRW12" s="112"/>
      <c r="FRX12" s="112"/>
      <c r="FRY12" s="112"/>
      <c r="FRZ12" s="112"/>
      <c r="FSA12" s="112"/>
      <c r="FSB12" s="112"/>
      <c r="FSC12" s="112"/>
      <c r="FSD12" s="112"/>
      <c r="FSE12" s="112"/>
      <c r="FSF12" s="112"/>
      <c r="FSG12" s="112"/>
      <c r="FSH12" s="112"/>
      <c r="FSI12" s="112"/>
      <c r="FSJ12" s="112"/>
      <c r="FSK12" s="112"/>
      <c r="FSL12" s="112"/>
      <c r="FSM12" s="112"/>
      <c r="FSN12" s="112"/>
      <c r="FSO12" s="112"/>
      <c r="FSP12" s="112"/>
      <c r="FSQ12" s="112"/>
      <c r="FSR12" s="112"/>
      <c r="FSS12" s="112"/>
      <c r="FST12" s="112"/>
      <c r="FSU12" s="112"/>
      <c r="FSV12" s="112"/>
      <c r="FSW12" s="112"/>
      <c r="FSX12" s="112"/>
      <c r="FSY12" s="112"/>
      <c r="FSZ12" s="112"/>
      <c r="FTA12" s="112"/>
      <c r="FTB12" s="112"/>
      <c r="FTC12" s="112"/>
      <c r="FTD12" s="112"/>
      <c r="FTE12" s="112"/>
      <c r="FTF12" s="112"/>
      <c r="FTG12" s="112"/>
      <c r="FTH12" s="112"/>
      <c r="FTI12" s="112"/>
      <c r="FTJ12" s="112"/>
      <c r="FTK12" s="112"/>
      <c r="FTL12" s="112"/>
      <c r="FTM12" s="112"/>
      <c r="FTN12" s="112"/>
      <c r="FTO12" s="112"/>
      <c r="FTP12" s="112"/>
      <c r="FTQ12" s="112"/>
      <c r="FTR12" s="112"/>
      <c r="FTS12" s="112"/>
      <c r="FTT12" s="112"/>
      <c r="FTU12" s="112"/>
      <c r="FTV12" s="112"/>
      <c r="FTW12" s="112"/>
      <c r="FTX12" s="112"/>
      <c r="FTY12" s="112"/>
      <c r="FTZ12" s="112"/>
      <c r="FUA12" s="112"/>
      <c r="FUB12" s="112"/>
      <c r="FUC12" s="112"/>
      <c r="FUD12" s="112"/>
      <c r="FUE12" s="112"/>
      <c r="FUF12" s="112"/>
      <c r="FUG12" s="112"/>
      <c r="FUH12" s="112"/>
      <c r="FUI12" s="112"/>
      <c r="FUJ12" s="112"/>
      <c r="FUK12" s="112"/>
      <c r="FUL12" s="112"/>
      <c r="FUM12" s="112"/>
      <c r="FUN12" s="112"/>
      <c r="FUO12" s="112"/>
      <c r="FUP12" s="112"/>
      <c r="FUQ12" s="112"/>
      <c r="FUR12" s="112"/>
      <c r="FUS12" s="112"/>
      <c r="FUT12" s="112"/>
      <c r="FUU12" s="112"/>
      <c r="FUV12" s="112"/>
      <c r="FUW12" s="112"/>
      <c r="FUX12" s="112"/>
      <c r="FUY12" s="112"/>
      <c r="FUZ12" s="112"/>
      <c r="FVA12" s="112"/>
      <c r="FVB12" s="112"/>
      <c r="FVC12" s="112"/>
      <c r="FVD12" s="112"/>
      <c r="FVE12" s="112"/>
      <c r="FVF12" s="112"/>
      <c r="FVG12" s="112"/>
      <c r="FVH12" s="112"/>
      <c r="FVI12" s="112"/>
      <c r="FVJ12" s="112"/>
      <c r="FVK12" s="112"/>
      <c r="FVL12" s="112"/>
      <c r="FVM12" s="112"/>
      <c r="FVN12" s="112"/>
      <c r="FVO12" s="112"/>
      <c r="FVP12" s="112"/>
      <c r="FVQ12" s="112"/>
      <c r="FVR12" s="112"/>
      <c r="FVS12" s="112"/>
      <c r="FVT12" s="112"/>
      <c r="FVU12" s="112"/>
      <c r="FVV12" s="112"/>
      <c r="FVW12" s="112"/>
      <c r="FVX12" s="112"/>
      <c r="FVY12" s="112"/>
      <c r="FVZ12" s="112"/>
      <c r="FWA12" s="112"/>
      <c r="FWB12" s="112"/>
      <c r="FWC12" s="112"/>
      <c r="FWD12" s="112"/>
      <c r="FWE12" s="112"/>
      <c r="FWF12" s="112"/>
      <c r="FWG12" s="112"/>
      <c r="FWH12" s="112"/>
      <c r="FWI12" s="112"/>
      <c r="FWJ12" s="112"/>
      <c r="FWK12" s="112"/>
      <c r="FWL12" s="112"/>
      <c r="FWM12" s="112"/>
      <c r="FWN12" s="112"/>
      <c r="FWO12" s="112"/>
      <c r="FWP12" s="112"/>
      <c r="FWQ12" s="112"/>
      <c r="FWR12" s="112"/>
      <c r="FWS12" s="112"/>
      <c r="FWT12" s="112"/>
      <c r="FWU12" s="112"/>
      <c r="FWV12" s="112"/>
      <c r="FWW12" s="112"/>
      <c r="FWX12" s="112"/>
      <c r="FWY12" s="112"/>
      <c r="FWZ12" s="112"/>
      <c r="FXA12" s="112"/>
      <c r="FXB12" s="112"/>
      <c r="FXC12" s="112"/>
      <c r="FXD12" s="112"/>
      <c r="FXE12" s="112"/>
      <c r="FXF12" s="112"/>
      <c r="FXG12" s="112"/>
      <c r="FXH12" s="112"/>
      <c r="FXI12" s="112"/>
      <c r="FXJ12" s="112"/>
      <c r="FXK12" s="112"/>
      <c r="FXL12" s="112"/>
      <c r="FXM12" s="112"/>
      <c r="FXN12" s="112"/>
      <c r="FXO12" s="112"/>
      <c r="FXP12" s="112"/>
      <c r="FXQ12" s="112"/>
      <c r="FXR12" s="112"/>
      <c r="FXS12" s="112"/>
      <c r="FXT12" s="112"/>
      <c r="FXU12" s="112"/>
      <c r="FXV12" s="112"/>
      <c r="FXW12" s="112"/>
      <c r="FXX12" s="112"/>
      <c r="FXY12" s="112"/>
      <c r="FXZ12" s="112"/>
      <c r="FYA12" s="112"/>
      <c r="FYB12" s="112"/>
      <c r="FYC12" s="112"/>
      <c r="FYD12" s="112"/>
      <c r="FYE12" s="112"/>
      <c r="FYF12" s="112"/>
      <c r="FYG12" s="112"/>
      <c r="FYH12" s="112"/>
      <c r="FYI12" s="112"/>
      <c r="FYJ12" s="112"/>
      <c r="FYK12" s="112"/>
      <c r="FYL12" s="112"/>
      <c r="FYM12" s="112"/>
      <c r="FYN12" s="112"/>
      <c r="FYO12" s="112"/>
      <c r="FYP12" s="112"/>
      <c r="FYQ12" s="112"/>
      <c r="FYR12" s="112"/>
      <c r="FYS12" s="112"/>
      <c r="FYT12" s="112"/>
      <c r="FYU12" s="112"/>
      <c r="FYV12" s="112"/>
      <c r="FYW12" s="112"/>
      <c r="FYX12" s="112"/>
      <c r="FYY12" s="112"/>
      <c r="FYZ12" s="112"/>
      <c r="FZA12" s="112"/>
      <c r="FZB12" s="112"/>
      <c r="FZC12" s="112"/>
      <c r="FZD12" s="112"/>
      <c r="FZE12" s="112"/>
      <c r="FZF12" s="112"/>
      <c r="FZG12" s="112"/>
      <c r="FZH12" s="112"/>
      <c r="FZI12" s="112"/>
      <c r="FZJ12" s="112"/>
      <c r="FZK12" s="112"/>
      <c r="FZL12" s="112"/>
      <c r="FZM12" s="112"/>
      <c r="FZN12" s="112"/>
      <c r="FZO12" s="112"/>
      <c r="FZP12" s="112"/>
      <c r="FZQ12" s="112"/>
      <c r="FZR12" s="112"/>
      <c r="FZS12" s="112"/>
      <c r="FZT12" s="112"/>
      <c r="FZU12" s="112"/>
      <c r="FZV12" s="112"/>
      <c r="FZW12" s="112"/>
      <c r="FZX12" s="112"/>
      <c r="FZY12" s="112"/>
      <c r="FZZ12" s="112"/>
      <c r="GAA12" s="112"/>
      <c r="GAB12" s="112"/>
      <c r="GAC12" s="112"/>
      <c r="GAD12" s="112"/>
      <c r="GAE12" s="112"/>
      <c r="GAF12" s="112"/>
      <c r="GAG12" s="112"/>
      <c r="GAH12" s="112"/>
      <c r="GAI12" s="112"/>
      <c r="GAJ12" s="112"/>
      <c r="GAK12" s="112"/>
      <c r="GAL12" s="112"/>
      <c r="GAM12" s="112"/>
      <c r="GAN12" s="112"/>
      <c r="GAO12" s="112"/>
      <c r="GAP12" s="112"/>
      <c r="GAQ12" s="112"/>
      <c r="GAR12" s="112"/>
      <c r="GAS12" s="112"/>
      <c r="GAT12" s="112"/>
      <c r="GAU12" s="112"/>
      <c r="GAV12" s="112"/>
      <c r="GAW12" s="112"/>
      <c r="GAX12" s="112"/>
      <c r="GAY12" s="112"/>
      <c r="GAZ12" s="112"/>
      <c r="GBA12" s="112"/>
      <c r="GBB12" s="112"/>
      <c r="GBC12" s="112"/>
      <c r="GBD12" s="112"/>
      <c r="GBE12" s="112"/>
      <c r="GBF12" s="112"/>
      <c r="GBG12" s="112"/>
      <c r="GBH12" s="112"/>
      <c r="GBI12" s="112"/>
      <c r="GBJ12" s="112"/>
      <c r="GBK12" s="112"/>
      <c r="GBL12" s="112"/>
      <c r="GBM12" s="112"/>
      <c r="GBN12" s="112"/>
      <c r="GBO12" s="112"/>
      <c r="GBP12" s="112"/>
      <c r="GBQ12" s="112"/>
      <c r="GBR12" s="112"/>
      <c r="GBS12" s="112"/>
      <c r="GBT12" s="112"/>
      <c r="GBU12" s="112"/>
      <c r="GBV12" s="112"/>
      <c r="GBW12" s="112"/>
      <c r="GBX12" s="112"/>
      <c r="GBY12" s="112"/>
      <c r="GBZ12" s="112"/>
      <c r="GCA12" s="112"/>
      <c r="GCB12" s="112"/>
      <c r="GCC12" s="112"/>
      <c r="GCD12" s="112"/>
      <c r="GCE12" s="112"/>
      <c r="GCF12" s="112"/>
      <c r="GCG12" s="112"/>
      <c r="GCH12" s="112"/>
      <c r="GCI12" s="112"/>
      <c r="GCJ12" s="112"/>
      <c r="GCK12" s="112"/>
      <c r="GCL12" s="112"/>
      <c r="GCM12" s="112"/>
      <c r="GCN12" s="112"/>
      <c r="GCO12" s="112"/>
      <c r="GCP12" s="112"/>
      <c r="GCQ12" s="112"/>
      <c r="GCR12" s="112"/>
      <c r="GCS12" s="112"/>
      <c r="GCT12" s="112"/>
      <c r="GCU12" s="112"/>
      <c r="GCV12" s="112"/>
      <c r="GCW12" s="112"/>
      <c r="GCX12" s="112"/>
      <c r="GCY12" s="112"/>
      <c r="GCZ12" s="112"/>
      <c r="GDA12" s="112"/>
      <c r="GDB12" s="112"/>
      <c r="GDC12" s="112"/>
      <c r="GDD12" s="112"/>
      <c r="GDE12" s="112"/>
      <c r="GDF12" s="112"/>
      <c r="GDG12" s="112"/>
      <c r="GDH12" s="112"/>
      <c r="GDI12" s="112"/>
      <c r="GDJ12" s="112"/>
      <c r="GDK12" s="112"/>
      <c r="GDL12" s="112"/>
      <c r="GDM12" s="112"/>
      <c r="GDN12" s="112"/>
      <c r="GDO12" s="112"/>
      <c r="GDP12" s="112"/>
      <c r="GDQ12" s="112"/>
      <c r="GDR12" s="112"/>
      <c r="GDS12" s="112"/>
      <c r="GDT12" s="112"/>
      <c r="GDU12" s="112"/>
      <c r="GDV12" s="112"/>
      <c r="GDW12" s="112"/>
      <c r="GDX12" s="112"/>
      <c r="GDY12" s="112"/>
      <c r="GDZ12" s="112"/>
      <c r="GEA12" s="112"/>
      <c r="GEB12" s="112"/>
      <c r="GEC12" s="112"/>
      <c r="GED12" s="112"/>
      <c r="GEE12" s="112"/>
      <c r="GEF12" s="112"/>
      <c r="GEG12" s="112"/>
      <c r="GEH12" s="112"/>
      <c r="GEI12" s="112"/>
      <c r="GEJ12" s="112"/>
      <c r="GEK12" s="112"/>
      <c r="GEL12" s="112"/>
      <c r="GEM12" s="112"/>
      <c r="GEN12" s="112"/>
      <c r="GEO12" s="112"/>
      <c r="GEP12" s="112"/>
      <c r="GEQ12" s="112"/>
      <c r="GER12" s="112"/>
      <c r="GES12" s="112"/>
      <c r="GET12" s="112"/>
      <c r="GEU12" s="112"/>
      <c r="GEV12" s="112"/>
      <c r="GEW12" s="112"/>
      <c r="GEX12" s="112"/>
      <c r="GEY12" s="112"/>
      <c r="GEZ12" s="112"/>
      <c r="GFA12" s="112"/>
      <c r="GFB12" s="112"/>
      <c r="GFC12" s="112"/>
      <c r="GFD12" s="112"/>
      <c r="GFE12" s="112"/>
      <c r="GFF12" s="112"/>
      <c r="GFG12" s="112"/>
      <c r="GFH12" s="112"/>
      <c r="GFI12" s="112"/>
      <c r="GFJ12" s="112"/>
      <c r="GFK12" s="112"/>
      <c r="GFL12" s="112"/>
      <c r="GFM12" s="112"/>
      <c r="GFN12" s="112"/>
      <c r="GFO12" s="112"/>
      <c r="GFP12" s="112"/>
      <c r="GFQ12" s="112"/>
      <c r="GFR12" s="112"/>
      <c r="GFS12" s="112"/>
      <c r="GFT12" s="112"/>
      <c r="GFU12" s="112"/>
      <c r="GFV12" s="112"/>
      <c r="GFW12" s="112"/>
      <c r="GFX12" s="112"/>
      <c r="GFY12" s="112"/>
      <c r="GFZ12" s="112"/>
      <c r="GGA12" s="112"/>
      <c r="GGB12" s="112"/>
      <c r="GGC12" s="112"/>
      <c r="GGD12" s="112"/>
      <c r="GGE12" s="112"/>
      <c r="GGF12" s="112"/>
      <c r="GGG12" s="112"/>
      <c r="GGH12" s="112"/>
      <c r="GGI12" s="112"/>
      <c r="GGJ12" s="112"/>
      <c r="GGK12" s="112"/>
      <c r="GGL12" s="112"/>
      <c r="GGM12" s="112"/>
      <c r="GGN12" s="112"/>
      <c r="GGO12" s="112"/>
      <c r="GGP12" s="112"/>
      <c r="GGQ12" s="112"/>
      <c r="GGR12" s="112"/>
      <c r="GGS12" s="112"/>
      <c r="GGT12" s="112"/>
      <c r="GGU12" s="112"/>
      <c r="GGV12" s="112"/>
      <c r="GGW12" s="112"/>
      <c r="GGX12" s="112"/>
      <c r="GGY12" s="112"/>
      <c r="GGZ12" s="112"/>
      <c r="GHA12" s="112"/>
      <c r="GHB12" s="112"/>
      <c r="GHC12" s="112"/>
      <c r="GHD12" s="112"/>
      <c r="GHE12" s="112"/>
      <c r="GHF12" s="112"/>
      <c r="GHG12" s="112"/>
      <c r="GHH12" s="112"/>
      <c r="GHI12" s="112"/>
      <c r="GHJ12" s="112"/>
      <c r="GHK12" s="112"/>
      <c r="GHL12" s="112"/>
      <c r="GHM12" s="112"/>
      <c r="GHN12" s="112"/>
      <c r="GHO12" s="112"/>
      <c r="GHP12" s="112"/>
      <c r="GHQ12" s="112"/>
      <c r="GHR12" s="112"/>
      <c r="GHS12" s="112"/>
      <c r="GHT12" s="112"/>
      <c r="GHU12" s="112"/>
      <c r="GHV12" s="112"/>
      <c r="GHW12" s="112"/>
      <c r="GHX12" s="112"/>
      <c r="GHY12" s="112"/>
      <c r="GHZ12" s="112"/>
      <c r="GIA12" s="112"/>
      <c r="GIB12" s="112"/>
      <c r="GIC12" s="112"/>
      <c r="GID12" s="112"/>
      <c r="GIE12" s="112"/>
      <c r="GIF12" s="112"/>
      <c r="GIG12" s="112"/>
      <c r="GIH12" s="112"/>
      <c r="GII12" s="112"/>
      <c r="GIJ12" s="112"/>
      <c r="GIK12" s="112"/>
      <c r="GIL12" s="112"/>
      <c r="GIM12" s="112"/>
      <c r="GIN12" s="112"/>
      <c r="GIO12" s="112"/>
      <c r="GIP12" s="112"/>
      <c r="GIQ12" s="112"/>
      <c r="GIR12" s="112"/>
      <c r="GIS12" s="112"/>
      <c r="GIT12" s="112"/>
      <c r="GIU12" s="112"/>
      <c r="GIV12" s="112"/>
      <c r="GIW12" s="112"/>
      <c r="GIX12" s="112"/>
      <c r="GIY12" s="112"/>
      <c r="GIZ12" s="112"/>
      <c r="GJA12" s="112"/>
      <c r="GJB12" s="112"/>
      <c r="GJC12" s="112"/>
      <c r="GJD12" s="112"/>
      <c r="GJE12" s="112"/>
      <c r="GJF12" s="112"/>
      <c r="GJG12" s="112"/>
      <c r="GJH12" s="112"/>
      <c r="GJI12" s="112"/>
      <c r="GJJ12" s="112"/>
      <c r="GJK12" s="112"/>
      <c r="GJL12" s="112"/>
      <c r="GJM12" s="112"/>
      <c r="GJN12" s="112"/>
      <c r="GJO12" s="112"/>
      <c r="GJP12" s="112"/>
      <c r="GJQ12" s="112"/>
      <c r="GJR12" s="112"/>
      <c r="GJS12" s="112"/>
      <c r="GJT12" s="112"/>
      <c r="GJU12" s="112"/>
      <c r="GJV12" s="112"/>
      <c r="GJW12" s="112"/>
      <c r="GJX12" s="112"/>
      <c r="GJY12" s="112"/>
      <c r="GJZ12" s="112"/>
      <c r="GKA12" s="112"/>
      <c r="GKB12" s="112"/>
      <c r="GKC12" s="112"/>
      <c r="GKD12" s="112"/>
      <c r="GKE12" s="112"/>
      <c r="GKF12" s="112"/>
      <c r="GKG12" s="112"/>
      <c r="GKH12" s="112"/>
      <c r="GKI12" s="112"/>
      <c r="GKJ12" s="112"/>
      <c r="GKK12" s="112"/>
      <c r="GKL12" s="112"/>
      <c r="GKM12" s="112"/>
      <c r="GKN12" s="112"/>
      <c r="GKO12" s="112"/>
      <c r="GKP12" s="112"/>
      <c r="GKQ12" s="112"/>
      <c r="GKR12" s="112"/>
      <c r="GKS12" s="112"/>
      <c r="GKT12" s="112"/>
      <c r="GKU12" s="112"/>
      <c r="GKV12" s="112"/>
      <c r="GKW12" s="112"/>
      <c r="GKX12" s="112"/>
      <c r="GKY12" s="112"/>
      <c r="GKZ12" s="112"/>
      <c r="GLA12" s="112"/>
      <c r="GLB12" s="112"/>
      <c r="GLC12" s="112"/>
      <c r="GLD12" s="112"/>
      <c r="GLE12" s="112"/>
      <c r="GLF12" s="112"/>
      <c r="GLG12" s="112"/>
      <c r="GLH12" s="112"/>
      <c r="GLI12" s="112"/>
      <c r="GLJ12" s="112"/>
      <c r="GLK12" s="112"/>
      <c r="GLL12" s="112"/>
      <c r="GLM12" s="112"/>
      <c r="GLN12" s="112"/>
      <c r="GLO12" s="112"/>
      <c r="GLP12" s="112"/>
      <c r="GLQ12" s="112"/>
      <c r="GLR12" s="112"/>
      <c r="GLS12" s="112"/>
      <c r="GLT12" s="112"/>
      <c r="GLU12" s="112"/>
      <c r="GLV12" s="112"/>
      <c r="GLW12" s="112"/>
      <c r="GLX12" s="112"/>
      <c r="GLY12" s="112"/>
      <c r="GLZ12" s="112"/>
      <c r="GMA12" s="112"/>
      <c r="GMB12" s="112"/>
      <c r="GMC12" s="112"/>
      <c r="GMD12" s="112"/>
      <c r="GME12" s="112"/>
      <c r="GMF12" s="112"/>
      <c r="GMG12" s="112"/>
      <c r="GMH12" s="112"/>
      <c r="GMI12" s="112"/>
      <c r="GMJ12" s="112"/>
      <c r="GMK12" s="112"/>
      <c r="GML12" s="112"/>
      <c r="GMM12" s="112"/>
      <c r="GMN12" s="112"/>
      <c r="GMO12" s="112"/>
      <c r="GMP12" s="112"/>
      <c r="GMQ12" s="112"/>
      <c r="GMR12" s="112"/>
      <c r="GMS12" s="112"/>
      <c r="GMT12" s="112"/>
      <c r="GMU12" s="112"/>
      <c r="GMV12" s="112"/>
      <c r="GMW12" s="112"/>
      <c r="GMX12" s="112"/>
      <c r="GMY12" s="112"/>
      <c r="GMZ12" s="112"/>
      <c r="GNA12" s="112"/>
      <c r="GNB12" s="112"/>
      <c r="GNC12" s="112"/>
      <c r="GND12" s="112"/>
      <c r="GNE12" s="112"/>
      <c r="GNF12" s="112"/>
      <c r="GNG12" s="112"/>
      <c r="GNH12" s="112"/>
      <c r="GNI12" s="112"/>
      <c r="GNJ12" s="112"/>
      <c r="GNK12" s="112"/>
      <c r="GNL12" s="112"/>
      <c r="GNM12" s="112"/>
      <c r="GNN12" s="112"/>
      <c r="GNO12" s="112"/>
      <c r="GNP12" s="112"/>
      <c r="GNQ12" s="112"/>
      <c r="GNR12" s="112"/>
      <c r="GNS12" s="112"/>
      <c r="GNT12" s="112"/>
      <c r="GNU12" s="112"/>
      <c r="GNV12" s="112"/>
      <c r="GNW12" s="112"/>
      <c r="GNX12" s="112"/>
      <c r="GNY12" s="112"/>
      <c r="GNZ12" s="112"/>
      <c r="GOA12" s="112"/>
      <c r="GOB12" s="112"/>
      <c r="GOC12" s="112"/>
      <c r="GOD12" s="112"/>
      <c r="GOE12" s="112"/>
      <c r="GOF12" s="112"/>
      <c r="GOG12" s="112"/>
      <c r="GOH12" s="112"/>
      <c r="GOI12" s="112"/>
      <c r="GOJ12" s="112"/>
      <c r="GOK12" s="112"/>
      <c r="GOL12" s="112"/>
      <c r="GOM12" s="112"/>
      <c r="GON12" s="112"/>
      <c r="GOO12" s="112"/>
      <c r="GOP12" s="112"/>
      <c r="GOQ12" s="112"/>
      <c r="GOR12" s="112"/>
      <c r="GOS12" s="112"/>
      <c r="GOT12" s="112"/>
      <c r="GOU12" s="112"/>
      <c r="GOV12" s="112"/>
      <c r="GOW12" s="112"/>
      <c r="GOX12" s="112"/>
      <c r="GOY12" s="112"/>
      <c r="GOZ12" s="112"/>
      <c r="GPA12" s="112"/>
      <c r="GPB12" s="112"/>
      <c r="GPC12" s="112"/>
      <c r="GPD12" s="112"/>
      <c r="GPE12" s="112"/>
      <c r="GPF12" s="112"/>
      <c r="GPG12" s="112"/>
      <c r="GPH12" s="112"/>
      <c r="GPI12" s="112"/>
      <c r="GPJ12" s="112"/>
      <c r="GPK12" s="112"/>
      <c r="GPL12" s="112"/>
      <c r="GPM12" s="112"/>
      <c r="GPN12" s="112"/>
      <c r="GPO12" s="112"/>
      <c r="GPP12" s="112"/>
      <c r="GPQ12" s="112"/>
      <c r="GPR12" s="112"/>
      <c r="GPS12" s="112"/>
      <c r="GPT12" s="112"/>
      <c r="GPU12" s="112"/>
      <c r="GPV12" s="112"/>
      <c r="GPW12" s="112"/>
      <c r="GPX12" s="112"/>
      <c r="GPY12" s="112"/>
      <c r="GPZ12" s="112"/>
      <c r="GQA12" s="112"/>
      <c r="GQB12" s="112"/>
      <c r="GQC12" s="112"/>
      <c r="GQD12" s="112"/>
      <c r="GQE12" s="112"/>
      <c r="GQF12" s="112"/>
      <c r="GQG12" s="112"/>
      <c r="GQH12" s="112"/>
      <c r="GQI12" s="112"/>
      <c r="GQJ12" s="112"/>
      <c r="GQK12" s="112"/>
      <c r="GQL12" s="112"/>
      <c r="GQM12" s="112"/>
      <c r="GQN12" s="112"/>
      <c r="GQO12" s="112"/>
      <c r="GQP12" s="112"/>
      <c r="GQQ12" s="112"/>
      <c r="GQR12" s="112"/>
      <c r="GQS12" s="112"/>
      <c r="GQT12" s="112"/>
      <c r="GQU12" s="112"/>
      <c r="GQV12" s="112"/>
      <c r="GQW12" s="112"/>
      <c r="GQX12" s="112"/>
      <c r="GQY12" s="112"/>
      <c r="GQZ12" s="112"/>
      <c r="GRA12" s="112"/>
      <c r="GRB12" s="112"/>
      <c r="GRC12" s="112"/>
      <c r="GRD12" s="112"/>
      <c r="GRE12" s="112"/>
      <c r="GRF12" s="112"/>
      <c r="GRG12" s="112"/>
      <c r="GRH12" s="112"/>
      <c r="GRI12" s="112"/>
      <c r="GRJ12" s="112"/>
      <c r="GRK12" s="112"/>
      <c r="GRL12" s="112"/>
      <c r="GRM12" s="112"/>
      <c r="GRN12" s="112"/>
      <c r="GRO12" s="112"/>
      <c r="GRP12" s="112"/>
      <c r="GRQ12" s="112"/>
      <c r="GRR12" s="112"/>
      <c r="GRS12" s="112"/>
      <c r="GRT12" s="112"/>
      <c r="GRU12" s="112"/>
      <c r="GRV12" s="112"/>
      <c r="GRW12" s="112"/>
      <c r="GRX12" s="112"/>
      <c r="GRY12" s="112"/>
      <c r="GRZ12" s="112"/>
      <c r="GSA12" s="112"/>
      <c r="GSB12" s="112"/>
      <c r="GSC12" s="112"/>
      <c r="GSD12" s="112"/>
      <c r="GSE12" s="112"/>
      <c r="GSF12" s="112"/>
      <c r="GSG12" s="112"/>
      <c r="GSH12" s="112"/>
      <c r="GSI12" s="112"/>
      <c r="GSJ12" s="112"/>
      <c r="GSK12" s="112"/>
      <c r="GSL12" s="112"/>
      <c r="GSM12" s="112"/>
      <c r="GSN12" s="112"/>
      <c r="GSO12" s="112"/>
      <c r="GSP12" s="112"/>
      <c r="GSQ12" s="112"/>
      <c r="GSR12" s="112"/>
      <c r="GSS12" s="112"/>
      <c r="GST12" s="112"/>
      <c r="GSU12" s="112"/>
      <c r="GSV12" s="112"/>
      <c r="GSW12" s="112"/>
      <c r="GSX12" s="112"/>
      <c r="GSY12" s="112"/>
      <c r="GSZ12" s="112"/>
      <c r="GTA12" s="112"/>
      <c r="GTB12" s="112"/>
      <c r="GTC12" s="112"/>
      <c r="GTD12" s="112"/>
      <c r="GTE12" s="112"/>
      <c r="GTF12" s="112"/>
      <c r="GTG12" s="112"/>
      <c r="GTH12" s="112"/>
      <c r="GTI12" s="112"/>
      <c r="GTJ12" s="112"/>
      <c r="GTK12" s="112"/>
      <c r="GTL12" s="112"/>
      <c r="GTM12" s="112"/>
      <c r="GTN12" s="112"/>
      <c r="GTO12" s="112"/>
      <c r="GTP12" s="112"/>
      <c r="GTQ12" s="112"/>
      <c r="GTR12" s="112"/>
      <c r="GTS12" s="112"/>
      <c r="GTT12" s="112"/>
      <c r="GTU12" s="112"/>
      <c r="GTV12" s="112"/>
      <c r="GTW12" s="112"/>
      <c r="GTX12" s="112"/>
      <c r="GTY12" s="112"/>
      <c r="GTZ12" s="112"/>
      <c r="GUA12" s="112"/>
      <c r="GUB12" s="112"/>
      <c r="GUC12" s="112"/>
      <c r="GUD12" s="112"/>
      <c r="GUE12" s="112"/>
      <c r="GUF12" s="112"/>
      <c r="GUG12" s="112"/>
      <c r="GUH12" s="112"/>
      <c r="GUI12" s="112"/>
      <c r="GUJ12" s="112"/>
      <c r="GUK12" s="112"/>
      <c r="GUL12" s="112"/>
      <c r="GUM12" s="112"/>
      <c r="GUN12" s="112"/>
      <c r="GUO12" s="112"/>
      <c r="GUP12" s="112"/>
      <c r="GUQ12" s="112"/>
      <c r="GUR12" s="112"/>
      <c r="GUS12" s="112"/>
      <c r="GUT12" s="112"/>
      <c r="GUU12" s="112"/>
      <c r="GUV12" s="112"/>
      <c r="GUW12" s="112"/>
      <c r="GUX12" s="112"/>
      <c r="GUY12" s="112"/>
      <c r="GUZ12" s="112"/>
      <c r="GVA12" s="112"/>
      <c r="GVB12" s="112"/>
      <c r="GVC12" s="112"/>
      <c r="GVD12" s="112"/>
      <c r="GVE12" s="112"/>
      <c r="GVF12" s="112"/>
      <c r="GVG12" s="112"/>
      <c r="GVH12" s="112"/>
      <c r="GVI12" s="112"/>
      <c r="GVJ12" s="112"/>
      <c r="GVK12" s="112"/>
      <c r="GVL12" s="112"/>
      <c r="GVM12" s="112"/>
      <c r="GVN12" s="112"/>
      <c r="GVO12" s="112"/>
      <c r="GVP12" s="112"/>
      <c r="GVQ12" s="112"/>
      <c r="GVR12" s="112"/>
      <c r="GVS12" s="112"/>
      <c r="GVT12" s="112"/>
      <c r="GVU12" s="112"/>
      <c r="GVV12" s="112"/>
      <c r="GVW12" s="112"/>
      <c r="GVX12" s="112"/>
      <c r="GVY12" s="112"/>
      <c r="GVZ12" s="112"/>
      <c r="GWA12" s="112"/>
      <c r="GWB12" s="112"/>
      <c r="GWC12" s="112"/>
      <c r="GWD12" s="112"/>
      <c r="GWE12" s="112"/>
      <c r="GWF12" s="112"/>
      <c r="GWG12" s="112"/>
      <c r="GWH12" s="112"/>
      <c r="GWI12" s="112"/>
      <c r="GWJ12" s="112"/>
      <c r="GWK12" s="112"/>
      <c r="GWL12" s="112"/>
      <c r="GWM12" s="112"/>
      <c r="GWN12" s="112"/>
      <c r="GWO12" s="112"/>
      <c r="GWP12" s="112"/>
      <c r="GWQ12" s="112"/>
      <c r="GWR12" s="112"/>
      <c r="GWS12" s="112"/>
      <c r="GWT12" s="112"/>
      <c r="GWU12" s="112"/>
      <c r="GWV12" s="112"/>
      <c r="GWW12" s="112"/>
      <c r="GWX12" s="112"/>
      <c r="GWY12" s="112"/>
      <c r="GWZ12" s="112"/>
      <c r="GXA12" s="112"/>
      <c r="GXB12" s="112"/>
      <c r="GXC12" s="112"/>
      <c r="GXD12" s="112"/>
      <c r="GXE12" s="112"/>
      <c r="GXF12" s="112"/>
      <c r="GXG12" s="112"/>
      <c r="GXH12" s="112"/>
      <c r="GXI12" s="112"/>
      <c r="GXJ12" s="112"/>
      <c r="GXK12" s="112"/>
      <c r="GXL12" s="112"/>
      <c r="GXM12" s="112"/>
      <c r="GXN12" s="112"/>
      <c r="GXO12" s="112"/>
      <c r="GXP12" s="112"/>
      <c r="GXQ12" s="112"/>
      <c r="GXR12" s="112"/>
      <c r="GXS12" s="112"/>
      <c r="GXT12" s="112"/>
      <c r="GXU12" s="112"/>
      <c r="GXV12" s="112"/>
      <c r="GXW12" s="112"/>
      <c r="GXX12" s="112"/>
      <c r="GXY12" s="112"/>
      <c r="GXZ12" s="112"/>
      <c r="GYA12" s="112"/>
      <c r="GYB12" s="112"/>
      <c r="GYC12" s="112"/>
      <c r="GYD12" s="112"/>
      <c r="GYE12" s="112"/>
      <c r="GYF12" s="112"/>
      <c r="GYG12" s="112"/>
      <c r="GYH12" s="112"/>
      <c r="GYI12" s="112"/>
      <c r="GYJ12" s="112"/>
      <c r="GYK12" s="112"/>
      <c r="GYL12" s="112"/>
      <c r="GYM12" s="112"/>
      <c r="GYN12" s="112"/>
      <c r="GYO12" s="112"/>
      <c r="GYP12" s="112"/>
      <c r="GYQ12" s="112"/>
      <c r="GYR12" s="112"/>
      <c r="GYS12" s="112"/>
      <c r="GYT12" s="112"/>
      <c r="GYU12" s="112"/>
      <c r="GYV12" s="112"/>
      <c r="GYW12" s="112"/>
      <c r="GYX12" s="112"/>
      <c r="GYY12" s="112"/>
      <c r="GYZ12" s="112"/>
      <c r="GZA12" s="112"/>
      <c r="GZB12" s="112"/>
      <c r="GZC12" s="112"/>
      <c r="GZD12" s="112"/>
      <c r="GZE12" s="112"/>
      <c r="GZF12" s="112"/>
      <c r="GZG12" s="112"/>
      <c r="GZH12" s="112"/>
      <c r="GZI12" s="112"/>
      <c r="GZJ12" s="112"/>
      <c r="GZK12" s="112"/>
      <c r="GZL12" s="112"/>
      <c r="GZM12" s="112"/>
      <c r="GZN12" s="112"/>
      <c r="GZO12" s="112"/>
      <c r="GZP12" s="112"/>
      <c r="GZQ12" s="112"/>
      <c r="GZR12" s="112"/>
      <c r="GZS12" s="112"/>
      <c r="GZT12" s="112"/>
      <c r="GZU12" s="112"/>
      <c r="GZV12" s="112"/>
      <c r="GZW12" s="112"/>
      <c r="GZX12" s="112"/>
      <c r="GZY12" s="112"/>
      <c r="GZZ12" s="112"/>
      <c r="HAA12" s="112"/>
      <c r="HAB12" s="112"/>
      <c r="HAC12" s="112"/>
      <c r="HAD12" s="112"/>
      <c r="HAE12" s="112"/>
      <c r="HAF12" s="112"/>
      <c r="HAG12" s="112"/>
      <c r="HAH12" s="112"/>
      <c r="HAI12" s="112"/>
      <c r="HAJ12" s="112"/>
      <c r="HAK12" s="112"/>
      <c r="HAL12" s="112"/>
      <c r="HAM12" s="112"/>
      <c r="HAN12" s="112"/>
      <c r="HAO12" s="112"/>
      <c r="HAP12" s="112"/>
      <c r="HAQ12" s="112"/>
      <c r="HAR12" s="112"/>
      <c r="HAS12" s="112"/>
      <c r="HAT12" s="112"/>
      <c r="HAU12" s="112"/>
      <c r="HAV12" s="112"/>
      <c r="HAW12" s="112"/>
      <c r="HAX12" s="112"/>
      <c r="HAY12" s="112"/>
      <c r="HAZ12" s="112"/>
      <c r="HBA12" s="112"/>
      <c r="HBB12" s="112"/>
      <c r="HBC12" s="112"/>
      <c r="HBD12" s="112"/>
      <c r="HBE12" s="112"/>
      <c r="HBF12" s="112"/>
      <c r="HBG12" s="112"/>
      <c r="HBH12" s="112"/>
      <c r="HBI12" s="112"/>
      <c r="HBJ12" s="112"/>
      <c r="HBK12" s="112"/>
      <c r="HBL12" s="112"/>
      <c r="HBM12" s="112"/>
      <c r="HBN12" s="112"/>
      <c r="HBO12" s="112"/>
      <c r="HBP12" s="112"/>
      <c r="HBQ12" s="112"/>
      <c r="HBR12" s="112"/>
      <c r="HBS12" s="112"/>
      <c r="HBT12" s="112"/>
      <c r="HBU12" s="112"/>
      <c r="HBV12" s="112"/>
      <c r="HBW12" s="112"/>
      <c r="HBX12" s="112"/>
      <c r="HBY12" s="112"/>
      <c r="HBZ12" s="112"/>
      <c r="HCA12" s="112"/>
      <c r="HCB12" s="112"/>
      <c r="HCC12" s="112"/>
      <c r="HCD12" s="112"/>
      <c r="HCE12" s="112"/>
      <c r="HCF12" s="112"/>
      <c r="HCG12" s="112"/>
      <c r="HCH12" s="112"/>
      <c r="HCI12" s="112"/>
      <c r="HCJ12" s="112"/>
      <c r="HCK12" s="112"/>
      <c r="HCL12" s="112"/>
      <c r="HCM12" s="112"/>
      <c r="HCN12" s="112"/>
      <c r="HCO12" s="112"/>
      <c r="HCP12" s="112"/>
      <c r="HCQ12" s="112"/>
      <c r="HCR12" s="112"/>
      <c r="HCS12" s="112"/>
      <c r="HCT12" s="112"/>
      <c r="HCU12" s="112"/>
      <c r="HCV12" s="112"/>
      <c r="HCW12" s="112"/>
      <c r="HCX12" s="112"/>
      <c r="HCY12" s="112"/>
      <c r="HCZ12" s="112"/>
      <c r="HDA12" s="112"/>
      <c r="HDB12" s="112"/>
      <c r="HDC12" s="112"/>
      <c r="HDD12" s="112"/>
      <c r="HDE12" s="112"/>
      <c r="HDF12" s="112"/>
      <c r="HDG12" s="112"/>
      <c r="HDH12" s="112"/>
      <c r="HDI12" s="112"/>
      <c r="HDJ12" s="112"/>
      <c r="HDK12" s="112"/>
      <c r="HDL12" s="112"/>
      <c r="HDM12" s="112"/>
      <c r="HDN12" s="112"/>
      <c r="HDO12" s="112"/>
      <c r="HDP12" s="112"/>
      <c r="HDQ12" s="112"/>
      <c r="HDR12" s="112"/>
      <c r="HDS12" s="112"/>
      <c r="HDT12" s="112"/>
      <c r="HDU12" s="112"/>
      <c r="HDV12" s="112"/>
      <c r="HDW12" s="112"/>
      <c r="HDX12" s="112"/>
      <c r="HDY12" s="112"/>
      <c r="HDZ12" s="112"/>
      <c r="HEA12" s="112"/>
      <c r="HEB12" s="112"/>
      <c r="HEC12" s="112"/>
      <c r="HED12" s="112"/>
      <c r="HEE12" s="112"/>
      <c r="HEF12" s="112"/>
      <c r="HEG12" s="112"/>
      <c r="HEH12" s="112"/>
      <c r="HEI12" s="112"/>
      <c r="HEJ12" s="112"/>
      <c r="HEK12" s="112"/>
      <c r="HEL12" s="112"/>
      <c r="HEM12" s="112"/>
      <c r="HEN12" s="112"/>
      <c r="HEO12" s="112"/>
      <c r="HEP12" s="112"/>
      <c r="HEQ12" s="112"/>
      <c r="HER12" s="112"/>
      <c r="HES12" s="112"/>
      <c r="HET12" s="112"/>
      <c r="HEU12" s="112"/>
      <c r="HEV12" s="112"/>
      <c r="HEW12" s="112"/>
      <c r="HEX12" s="112"/>
      <c r="HEY12" s="112"/>
      <c r="HEZ12" s="112"/>
      <c r="HFA12" s="112"/>
      <c r="HFB12" s="112"/>
      <c r="HFC12" s="112"/>
      <c r="HFD12" s="112"/>
      <c r="HFE12" s="112"/>
      <c r="HFF12" s="112"/>
      <c r="HFG12" s="112"/>
      <c r="HFH12" s="112"/>
      <c r="HFI12" s="112"/>
      <c r="HFJ12" s="112"/>
      <c r="HFK12" s="112"/>
      <c r="HFL12" s="112"/>
      <c r="HFM12" s="112"/>
      <c r="HFN12" s="112"/>
      <c r="HFO12" s="112"/>
      <c r="HFP12" s="112"/>
      <c r="HFQ12" s="112"/>
      <c r="HFR12" s="112"/>
      <c r="HFS12" s="112"/>
      <c r="HFT12" s="112"/>
      <c r="HFU12" s="112"/>
      <c r="HFV12" s="112"/>
      <c r="HFW12" s="112"/>
      <c r="HFX12" s="112"/>
      <c r="HFY12" s="112"/>
      <c r="HFZ12" s="112"/>
      <c r="HGA12" s="112"/>
      <c r="HGB12" s="112"/>
      <c r="HGC12" s="112"/>
      <c r="HGD12" s="112"/>
      <c r="HGE12" s="112"/>
      <c r="HGF12" s="112"/>
      <c r="HGG12" s="112"/>
      <c r="HGH12" s="112"/>
      <c r="HGI12" s="112"/>
      <c r="HGJ12" s="112"/>
      <c r="HGK12" s="112"/>
      <c r="HGL12" s="112"/>
      <c r="HGM12" s="112"/>
      <c r="HGN12" s="112"/>
      <c r="HGO12" s="112"/>
      <c r="HGP12" s="112"/>
      <c r="HGQ12" s="112"/>
      <c r="HGR12" s="112"/>
      <c r="HGS12" s="112"/>
      <c r="HGT12" s="112"/>
      <c r="HGU12" s="112"/>
      <c r="HGV12" s="112"/>
      <c r="HGW12" s="112"/>
      <c r="HGX12" s="112"/>
      <c r="HGY12" s="112"/>
      <c r="HGZ12" s="112"/>
      <c r="HHA12" s="112"/>
      <c r="HHB12" s="112"/>
      <c r="HHC12" s="112"/>
      <c r="HHD12" s="112"/>
      <c r="HHE12" s="112"/>
      <c r="HHF12" s="112"/>
      <c r="HHG12" s="112"/>
      <c r="HHH12" s="112"/>
      <c r="HHI12" s="112"/>
      <c r="HHJ12" s="112"/>
      <c r="HHK12" s="112"/>
      <c r="HHL12" s="112"/>
      <c r="HHM12" s="112"/>
      <c r="HHN12" s="112"/>
      <c r="HHO12" s="112"/>
      <c r="HHP12" s="112"/>
      <c r="HHQ12" s="112"/>
      <c r="HHR12" s="112"/>
      <c r="HHS12" s="112"/>
      <c r="HHT12" s="112"/>
      <c r="HHU12" s="112"/>
      <c r="HHV12" s="112"/>
      <c r="HHW12" s="112"/>
      <c r="HHX12" s="112"/>
      <c r="HHY12" s="112"/>
      <c r="HHZ12" s="112"/>
      <c r="HIA12" s="112"/>
      <c r="HIB12" s="112"/>
      <c r="HIC12" s="112"/>
      <c r="HID12" s="112"/>
      <c r="HIE12" s="112"/>
      <c r="HIF12" s="112"/>
      <c r="HIG12" s="112"/>
      <c r="HIH12" s="112"/>
      <c r="HII12" s="112"/>
      <c r="HIJ12" s="112"/>
      <c r="HIK12" s="112"/>
      <c r="HIL12" s="112"/>
      <c r="HIM12" s="112"/>
      <c r="HIN12" s="112"/>
      <c r="HIO12" s="112"/>
      <c r="HIP12" s="112"/>
      <c r="HIQ12" s="112"/>
      <c r="HIR12" s="112"/>
      <c r="HIS12" s="112"/>
      <c r="HIT12" s="112"/>
      <c r="HIU12" s="112"/>
      <c r="HIV12" s="112"/>
      <c r="HIW12" s="112"/>
      <c r="HIX12" s="112"/>
      <c r="HIY12" s="112"/>
      <c r="HIZ12" s="112"/>
      <c r="HJA12" s="112"/>
      <c r="HJB12" s="112"/>
      <c r="HJC12" s="112"/>
      <c r="HJD12" s="112"/>
      <c r="HJE12" s="112"/>
      <c r="HJF12" s="112"/>
      <c r="HJG12" s="112"/>
      <c r="HJH12" s="112"/>
      <c r="HJI12" s="112"/>
      <c r="HJJ12" s="112"/>
      <c r="HJK12" s="112"/>
      <c r="HJL12" s="112"/>
      <c r="HJM12" s="112"/>
      <c r="HJN12" s="112"/>
      <c r="HJO12" s="112"/>
      <c r="HJP12" s="112"/>
      <c r="HJQ12" s="112"/>
      <c r="HJR12" s="112"/>
      <c r="HJS12" s="112"/>
      <c r="HJT12" s="112"/>
      <c r="HJU12" s="112"/>
      <c r="HJV12" s="112"/>
      <c r="HJW12" s="112"/>
      <c r="HJX12" s="112"/>
      <c r="HJY12" s="112"/>
      <c r="HJZ12" s="112"/>
      <c r="HKA12" s="112"/>
      <c r="HKB12" s="112"/>
      <c r="HKC12" s="112"/>
      <c r="HKD12" s="112"/>
      <c r="HKE12" s="112"/>
      <c r="HKF12" s="112"/>
      <c r="HKG12" s="112"/>
      <c r="HKH12" s="112"/>
      <c r="HKI12" s="112"/>
      <c r="HKJ12" s="112"/>
      <c r="HKK12" s="112"/>
      <c r="HKL12" s="112"/>
      <c r="HKM12" s="112"/>
      <c r="HKN12" s="112"/>
      <c r="HKO12" s="112"/>
      <c r="HKP12" s="112"/>
      <c r="HKQ12" s="112"/>
      <c r="HKR12" s="112"/>
      <c r="HKS12" s="112"/>
      <c r="HKT12" s="112"/>
      <c r="HKU12" s="112"/>
      <c r="HKV12" s="112"/>
      <c r="HKW12" s="112"/>
      <c r="HKX12" s="112"/>
      <c r="HKY12" s="112"/>
      <c r="HKZ12" s="112"/>
      <c r="HLA12" s="112"/>
      <c r="HLB12" s="112"/>
      <c r="HLC12" s="112"/>
      <c r="HLD12" s="112"/>
      <c r="HLE12" s="112"/>
      <c r="HLF12" s="112"/>
      <c r="HLG12" s="112"/>
      <c r="HLH12" s="112"/>
      <c r="HLI12" s="112"/>
      <c r="HLJ12" s="112"/>
      <c r="HLK12" s="112"/>
      <c r="HLL12" s="112"/>
      <c r="HLM12" s="112"/>
      <c r="HLN12" s="112"/>
      <c r="HLO12" s="112"/>
      <c r="HLP12" s="112"/>
      <c r="HLQ12" s="112"/>
      <c r="HLR12" s="112"/>
      <c r="HLS12" s="112"/>
      <c r="HLT12" s="112"/>
      <c r="HLU12" s="112"/>
      <c r="HLV12" s="112"/>
      <c r="HLW12" s="112"/>
      <c r="HLX12" s="112"/>
      <c r="HLY12" s="112"/>
      <c r="HLZ12" s="112"/>
      <c r="HMA12" s="112"/>
      <c r="HMB12" s="112"/>
      <c r="HMC12" s="112"/>
      <c r="HMD12" s="112"/>
      <c r="HME12" s="112"/>
      <c r="HMF12" s="112"/>
      <c r="HMG12" s="112"/>
      <c r="HMH12" s="112"/>
      <c r="HMI12" s="112"/>
      <c r="HMJ12" s="112"/>
      <c r="HMK12" s="112"/>
      <c r="HML12" s="112"/>
      <c r="HMM12" s="112"/>
      <c r="HMN12" s="112"/>
      <c r="HMO12" s="112"/>
      <c r="HMP12" s="112"/>
      <c r="HMQ12" s="112"/>
      <c r="HMR12" s="112"/>
      <c r="HMS12" s="112"/>
      <c r="HMT12" s="112"/>
      <c r="HMU12" s="112"/>
      <c r="HMV12" s="112"/>
      <c r="HMW12" s="112"/>
      <c r="HMX12" s="112"/>
      <c r="HMY12" s="112"/>
      <c r="HMZ12" s="112"/>
      <c r="HNA12" s="112"/>
      <c r="HNB12" s="112"/>
      <c r="HNC12" s="112"/>
      <c r="HND12" s="112"/>
      <c r="HNE12" s="112"/>
      <c r="HNF12" s="112"/>
      <c r="HNG12" s="112"/>
      <c r="HNH12" s="112"/>
      <c r="HNI12" s="112"/>
      <c r="HNJ12" s="112"/>
      <c r="HNK12" s="112"/>
      <c r="HNL12" s="112"/>
      <c r="HNM12" s="112"/>
      <c r="HNN12" s="112"/>
      <c r="HNO12" s="112"/>
      <c r="HNP12" s="112"/>
      <c r="HNQ12" s="112"/>
      <c r="HNR12" s="112"/>
      <c r="HNS12" s="112"/>
      <c r="HNT12" s="112"/>
      <c r="HNU12" s="112"/>
      <c r="HNV12" s="112"/>
      <c r="HNW12" s="112"/>
      <c r="HNX12" s="112"/>
      <c r="HNY12" s="112"/>
      <c r="HNZ12" s="112"/>
      <c r="HOA12" s="112"/>
      <c r="HOB12" s="112"/>
      <c r="HOC12" s="112"/>
      <c r="HOD12" s="112"/>
      <c r="HOE12" s="112"/>
      <c r="HOF12" s="112"/>
      <c r="HOG12" s="112"/>
      <c r="HOH12" s="112"/>
      <c r="HOI12" s="112"/>
      <c r="HOJ12" s="112"/>
      <c r="HOK12" s="112"/>
      <c r="HOL12" s="112"/>
      <c r="HOM12" s="112"/>
      <c r="HON12" s="112"/>
      <c r="HOO12" s="112"/>
      <c r="HOP12" s="112"/>
      <c r="HOQ12" s="112"/>
      <c r="HOR12" s="112"/>
      <c r="HOS12" s="112"/>
      <c r="HOT12" s="112"/>
      <c r="HOU12" s="112"/>
      <c r="HOV12" s="112"/>
      <c r="HOW12" s="112"/>
      <c r="HOX12" s="112"/>
      <c r="HOY12" s="112"/>
      <c r="HOZ12" s="112"/>
      <c r="HPA12" s="112"/>
      <c r="HPB12" s="112"/>
      <c r="HPC12" s="112"/>
      <c r="HPD12" s="112"/>
      <c r="HPE12" s="112"/>
      <c r="HPF12" s="112"/>
      <c r="HPG12" s="112"/>
      <c r="HPH12" s="112"/>
      <c r="HPI12" s="112"/>
      <c r="HPJ12" s="112"/>
      <c r="HPK12" s="112"/>
      <c r="HPL12" s="112"/>
      <c r="HPM12" s="112"/>
      <c r="HPN12" s="112"/>
      <c r="HPO12" s="112"/>
      <c r="HPP12" s="112"/>
      <c r="HPQ12" s="112"/>
      <c r="HPR12" s="112"/>
      <c r="HPS12" s="112"/>
      <c r="HPT12" s="112"/>
      <c r="HPU12" s="112"/>
      <c r="HPV12" s="112"/>
      <c r="HPW12" s="112"/>
      <c r="HPX12" s="112"/>
      <c r="HPY12" s="112"/>
      <c r="HPZ12" s="112"/>
      <c r="HQA12" s="112"/>
      <c r="HQB12" s="112"/>
      <c r="HQC12" s="112"/>
      <c r="HQD12" s="112"/>
      <c r="HQE12" s="112"/>
      <c r="HQF12" s="112"/>
      <c r="HQG12" s="112"/>
      <c r="HQH12" s="112"/>
      <c r="HQI12" s="112"/>
      <c r="HQJ12" s="112"/>
      <c r="HQK12" s="112"/>
      <c r="HQL12" s="112"/>
      <c r="HQM12" s="112"/>
      <c r="HQN12" s="112"/>
      <c r="HQO12" s="112"/>
      <c r="HQP12" s="112"/>
      <c r="HQQ12" s="112"/>
      <c r="HQR12" s="112"/>
      <c r="HQS12" s="112"/>
      <c r="HQT12" s="112"/>
      <c r="HQU12" s="112"/>
      <c r="HQV12" s="112"/>
      <c r="HQW12" s="112"/>
      <c r="HQX12" s="112"/>
      <c r="HQY12" s="112"/>
      <c r="HQZ12" s="112"/>
      <c r="HRA12" s="112"/>
      <c r="HRB12" s="112"/>
      <c r="HRC12" s="112"/>
      <c r="HRD12" s="112"/>
      <c r="HRE12" s="112"/>
      <c r="HRF12" s="112"/>
      <c r="HRG12" s="112"/>
      <c r="HRH12" s="112"/>
      <c r="HRI12" s="112"/>
      <c r="HRJ12" s="112"/>
      <c r="HRK12" s="112"/>
      <c r="HRL12" s="112"/>
      <c r="HRM12" s="112"/>
      <c r="HRN12" s="112"/>
      <c r="HRO12" s="112"/>
      <c r="HRP12" s="112"/>
      <c r="HRQ12" s="112"/>
      <c r="HRR12" s="112"/>
      <c r="HRS12" s="112"/>
      <c r="HRT12" s="112"/>
      <c r="HRU12" s="112"/>
      <c r="HRV12" s="112"/>
      <c r="HRW12" s="112"/>
      <c r="HRX12" s="112"/>
      <c r="HRY12" s="112"/>
      <c r="HRZ12" s="112"/>
      <c r="HSA12" s="112"/>
      <c r="HSB12" s="112"/>
      <c r="HSC12" s="112"/>
      <c r="HSD12" s="112"/>
      <c r="HSE12" s="112"/>
      <c r="HSF12" s="112"/>
      <c r="HSG12" s="112"/>
      <c r="HSH12" s="112"/>
      <c r="HSI12" s="112"/>
      <c r="HSJ12" s="112"/>
      <c r="HSK12" s="112"/>
      <c r="HSL12" s="112"/>
      <c r="HSM12" s="112"/>
      <c r="HSN12" s="112"/>
      <c r="HSO12" s="112"/>
      <c r="HSP12" s="112"/>
      <c r="HSQ12" s="112"/>
      <c r="HSR12" s="112"/>
      <c r="HSS12" s="112"/>
      <c r="HST12" s="112"/>
      <c r="HSU12" s="112"/>
      <c r="HSV12" s="112"/>
      <c r="HSW12" s="112"/>
      <c r="HSX12" s="112"/>
      <c r="HSY12" s="112"/>
      <c r="HSZ12" s="112"/>
      <c r="HTA12" s="112"/>
      <c r="HTB12" s="112"/>
      <c r="HTC12" s="112"/>
      <c r="HTD12" s="112"/>
      <c r="HTE12" s="112"/>
      <c r="HTF12" s="112"/>
      <c r="HTG12" s="112"/>
      <c r="HTH12" s="112"/>
      <c r="HTI12" s="112"/>
      <c r="HTJ12" s="112"/>
      <c r="HTK12" s="112"/>
      <c r="HTL12" s="112"/>
      <c r="HTM12" s="112"/>
      <c r="HTN12" s="112"/>
      <c r="HTO12" s="112"/>
      <c r="HTP12" s="112"/>
      <c r="HTQ12" s="112"/>
      <c r="HTR12" s="112"/>
      <c r="HTS12" s="112"/>
      <c r="HTT12" s="112"/>
      <c r="HTU12" s="112"/>
      <c r="HTV12" s="112"/>
      <c r="HTW12" s="112"/>
      <c r="HTX12" s="112"/>
      <c r="HTY12" s="112"/>
      <c r="HTZ12" s="112"/>
      <c r="HUA12" s="112"/>
      <c r="HUB12" s="112"/>
      <c r="HUC12" s="112"/>
      <c r="HUD12" s="112"/>
      <c r="HUE12" s="112"/>
      <c r="HUF12" s="112"/>
      <c r="HUG12" s="112"/>
      <c r="HUH12" s="112"/>
      <c r="HUI12" s="112"/>
      <c r="HUJ12" s="112"/>
      <c r="HUK12" s="112"/>
      <c r="HUL12" s="112"/>
      <c r="HUM12" s="112"/>
      <c r="HUN12" s="112"/>
      <c r="HUO12" s="112"/>
      <c r="HUP12" s="112"/>
      <c r="HUQ12" s="112"/>
      <c r="HUR12" s="112"/>
      <c r="HUS12" s="112"/>
      <c r="HUT12" s="112"/>
      <c r="HUU12" s="112"/>
      <c r="HUV12" s="112"/>
      <c r="HUW12" s="112"/>
      <c r="HUX12" s="112"/>
      <c r="HUY12" s="112"/>
      <c r="HUZ12" s="112"/>
      <c r="HVA12" s="112"/>
      <c r="HVB12" s="112"/>
      <c r="HVC12" s="112"/>
      <c r="HVD12" s="112"/>
      <c r="HVE12" s="112"/>
      <c r="HVF12" s="112"/>
      <c r="HVG12" s="112"/>
      <c r="HVH12" s="112"/>
      <c r="HVI12" s="112"/>
      <c r="HVJ12" s="112"/>
      <c r="HVK12" s="112"/>
      <c r="HVL12" s="112"/>
      <c r="HVM12" s="112"/>
      <c r="HVN12" s="112"/>
      <c r="HVO12" s="112"/>
      <c r="HVP12" s="112"/>
      <c r="HVQ12" s="112"/>
      <c r="HVR12" s="112"/>
      <c r="HVS12" s="112"/>
      <c r="HVT12" s="112"/>
      <c r="HVU12" s="112"/>
      <c r="HVV12" s="112"/>
      <c r="HVW12" s="112"/>
      <c r="HVX12" s="112"/>
      <c r="HVY12" s="112"/>
      <c r="HVZ12" s="112"/>
      <c r="HWA12" s="112"/>
      <c r="HWB12" s="112"/>
      <c r="HWC12" s="112"/>
      <c r="HWD12" s="112"/>
      <c r="HWE12" s="112"/>
      <c r="HWF12" s="112"/>
      <c r="HWG12" s="112"/>
      <c r="HWH12" s="112"/>
      <c r="HWI12" s="112"/>
      <c r="HWJ12" s="112"/>
      <c r="HWK12" s="112"/>
      <c r="HWL12" s="112"/>
      <c r="HWM12" s="112"/>
      <c r="HWN12" s="112"/>
      <c r="HWO12" s="112"/>
      <c r="HWP12" s="112"/>
      <c r="HWQ12" s="112"/>
      <c r="HWR12" s="112"/>
      <c r="HWS12" s="112"/>
      <c r="HWT12" s="112"/>
      <c r="HWU12" s="112"/>
      <c r="HWV12" s="112"/>
      <c r="HWW12" s="112"/>
      <c r="HWX12" s="112"/>
      <c r="HWY12" s="112"/>
      <c r="HWZ12" s="112"/>
      <c r="HXA12" s="112"/>
      <c r="HXB12" s="112"/>
      <c r="HXC12" s="112"/>
      <c r="HXD12" s="112"/>
      <c r="HXE12" s="112"/>
      <c r="HXF12" s="112"/>
      <c r="HXG12" s="112"/>
      <c r="HXH12" s="112"/>
      <c r="HXI12" s="112"/>
      <c r="HXJ12" s="112"/>
      <c r="HXK12" s="112"/>
      <c r="HXL12" s="112"/>
      <c r="HXM12" s="112"/>
      <c r="HXN12" s="112"/>
      <c r="HXO12" s="112"/>
      <c r="HXP12" s="112"/>
      <c r="HXQ12" s="112"/>
      <c r="HXR12" s="112"/>
      <c r="HXS12" s="112"/>
      <c r="HXT12" s="112"/>
      <c r="HXU12" s="112"/>
      <c r="HXV12" s="112"/>
      <c r="HXW12" s="112"/>
      <c r="HXX12" s="112"/>
      <c r="HXY12" s="112"/>
      <c r="HXZ12" s="112"/>
      <c r="HYA12" s="112"/>
      <c r="HYB12" s="112"/>
      <c r="HYC12" s="112"/>
      <c r="HYD12" s="112"/>
      <c r="HYE12" s="112"/>
      <c r="HYF12" s="112"/>
      <c r="HYG12" s="112"/>
      <c r="HYH12" s="112"/>
      <c r="HYI12" s="112"/>
      <c r="HYJ12" s="112"/>
      <c r="HYK12" s="112"/>
      <c r="HYL12" s="112"/>
      <c r="HYM12" s="112"/>
      <c r="HYN12" s="112"/>
      <c r="HYO12" s="112"/>
      <c r="HYP12" s="112"/>
      <c r="HYQ12" s="112"/>
      <c r="HYR12" s="112"/>
      <c r="HYS12" s="112"/>
      <c r="HYT12" s="112"/>
      <c r="HYU12" s="112"/>
      <c r="HYV12" s="112"/>
      <c r="HYW12" s="112"/>
      <c r="HYX12" s="112"/>
      <c r="HYY12" s="112"/>
      <c r="HYZ12" s="112"/>
      <c r="HZA12" s="112"/>
      <c r="HZB12" s="112"/>
      <c r="HZC12" s="112"/>
      <c r="HZD12" s="112"/>
      <c r="HZE12" s="112"/>
      <c r="HZF12" s="112"/>
      <c r="HZG12" s="112"/>
      <c r="HZH12" s="112"/>
      <c r="HZI12" s="112"/>
      <c r="HZJ12" s="112"/>
      <c r="HZK12" s="112"/>
      <c r="HZL12" s="112"/>
      <c r="HZM12" s="112"/>
      <c r="HZN12" s="112"/>
      <c r="HZO12" s="112"/>
      <c r="HZP12" s="112"/>
      <c r="HZQ12" s="112"/>
      <c r="HZR12" s="112"/>
      <c r="HZS12" s="112"/>
      <c r="HZT12" s="112"/>
      <c r="HZU12" s="112"/>
      <c r="HZV12" s="112"/>
      <c r="HZW12" s="112"/>
      <c r="HZX12" s="112"/>
      <c r="HZY12" s="112"/>
      <c r="HZZ12" s="112"/>
      <c r="IAA12" s="112"/>
      <c r="IAB12" s="112"/>
      <c r="IAC12" s="112"/>
      <c r="IAD12" s="112"/>
      <c r="IAE12" s="112"/>
      <c r="IAF12" s="112"/>
      <c r="IAG12" s="112"/>
      <c r="IAH12" s="112"/>
      <c r="IAI12" s="112"/>
      <c r="IAJ12" s="112"/>
      <c r="IAK12" s="112"/>
      <c r="IAL12" s="112"/>
      <c r="IAM12" s="112"/>
      <c r="IAN12" s="112"/>
      <c r="IAO12" s="112"/>
      <c r="IAP12" s="112"/>
      <c r="IAQ12" s="112"/>
      <c r="IAR12" s="112"/>
      <c r="IAS12" s="112"/>
      <c r="IAT12" s="112"/>
      <c r="IAU12" s="112"/>
      <c r="IAV12" s="112"/>
      <c r="IAW12" s="112"/>
      <c r="IAX12" s="112"/>
      <c r="IAY12" s="112"/>
      <c r="IAZ12" s="112"/>
      <c r="IBA12" s="112"/>
      <c r="IBB12" s="112"/>
      <c r="IBC12" s="112"/>
      <c r="IBD12" s="112"/>
      <c r="IBE12" s="112"/>
      <c r="IBF12" s="112"/>
      <c r="IBG12" s="112"/>
      <c r="IBH12" s="112"/>
      <c r="IBI12" s="112"/>
      <c r="IBJ12" s="112"/>
      <c r="IBK12" s="112"/>
      <c r="IBL12" s="112"/>
      <c r="IBM12" s="112"/>
      <c r="IBN12" s="112"/>
      <c r="IBO12" s="112"/>
      <c r="IBP12" s="112"/>
      <c r="IBQ12" s="112"/>
      <c r="IBR12" s="112"/>
      <c r="IBS12" s="112"/>
      <c r="IBT12" s="112"/>
      <c r="IBU12" s="112"/>
      <c r="IBV12" s="112"/>
      <c r="IBW12" s="112"/>
      <c r="IBX12" s="112"/>
      <c r="IBY12" s="112"/>
      <c r="IBZ12" s="112"/>
      <c r="ICA12" s="112"/>
      <c r="ICB12" s="112"/>
      <c r="ICC12" s="112"/>
      <c r="ICD12" s="112"/>
      <c r="ICE12" s="112"/>
      <c r="ICF12" s="112"/>
      <c r="ICG12" s="112"/>
      <c r="ICH12" s="112"/>
      <c r="ICI12" s="112"/>
      <c r="ICJ12" s="112"/>
      <c r="ICK12" s="112"/>
      <c r="ICL12" s="112"/>
      <c r="ICM12" s="112"/>
      <c r="ICN12" s="112"/>
      <c r="ICO12" s="112"/>
      <c r="ICP12" s="112"/>
      <c r="ICQ12" s="112"/>
      <c r="ICR12" s="112"/>
      <c r="ICS12" s="112"/>
      <c r="ICT12" s="112"/>
      <c r="ICU12" s="112"/>
      <c r="ICV12" s="112"/>
      <c r="ICW12" s="112"/>
      <c r="ICX12" s="112"/>
      <c r="ICY12" s="112"/>
      <c r="ICZ12" s="112"/>
      <c r="IDA12" s="112"/>
      <c r="IDB12" s="112"/>
      <c r="IDC12" s="112"/>
      <c r="IDD12" s="112"/>
      <c r="IDE12" s="112"/>
      <c r="IDF12" s="112"/>
      <c r="IDG12" s="112"/>
      <c r="IDH12" s="112"/>
      <c r="IDI12" s="112"/>
      <c r="IDJ12" s="112"/>
      <c r="IDK12" s="112"/>
      <c r="IDL12" s="112"/>
      <c r="IDM12" s="112"/>
      <c r="IDN12" s="112"/>
      <c r="IDO12" s="112"/>
      <c r="IDP12" s="112"/>
      <c r="IDQ12" s="112"/>
      <c r="IDR12" s="112"/>
      <c r="IDS12" s="112"/>
      <c r="IDT12" s="112"/>
      <c r="IDU12" s="112"/>
      <c r="IDV12" s="112"/>
      <c r="IDW12" s="112"/>
      <c r="IDX12" s="112"/>
      <c r="IDY12" s="112"/>
      <c r="IDZ12" s="112"/>
      <c r="IEA12" s="112"/>
      <c r="IEB12" s="112"/>
      <c r="IEC12" s="112"/>
      <c r="IED12" s="112"/>
      <c r="IEE12" s="112"/>
      <c r="IEF12" s="112"/>
      <c r="IEG12" s="112"/>
      <c r="IEH12" s="112"/>
      <c r="IEI12" s="112"/>
      <c r="IEJ12" s="112"/>
      <c r="IEK12" s="112"/>
      <c r="IEL12" s="112"/>
      <c r="IEM12" s="112"/>
      <c r="IEN12" s="112"/>
      <c r="IEO12" s="112"/>
      <c r="IEP12" s="112"/>
      <c r="IEQ12" s="112"/>
      <c r="IER12" s="112"/>
      <c r="IES12" s="112"/>
      <c r="IET12" s="112"/>
      <c r="IEU12" s="112"/>
      <c r="IEV12" s="112"/>
      <c r="IEW12" s="112"/>
      <c r="IEX12" s="112"/>
      <c r="IEY12" s="112"/>
      <c r="IEZ12" s="112"/>
      <c r="IFA12" s="112"/>
      <c r="IFB12" s="112"/>
      <c r="IFC12" s="112"/>
      <c r="IFD12" s="112"/>
      <c r="IFE12" s="112"/>
      <c r="IFF12" s="112"/>
      <c r="IFG12" s="112"/>
      <c r="IFH12" s="112"/>
      <c r="IFI12" s="112"/>
      <c r="IFJ12" s="112"/>
      <c r="IFK12" s="112"/>
      <c r="IFL12" s="112"/>
      <c r="IFM12" s="112"/>
      <c r="IFN12" s="112"/>
      <c r="IFO12" s="112"/>
      <c r="IFP12" s="112"/>
      <c r="IFQ12" s="112"/>
      <c r="IFR12" s="112"/>
      <c r="IFS12" s="112"/>
      <c r="IFT12" s="112"/>
      <c r="IFU12" s="112"/>
      <c r="IFV12" s="112"/>
      <c r="IFW12" s="112"/>
      <c r="IFX12" s="112"/>
      <c r="IFY12" s="112"/>
      <c r="IFZ12" s="112"/>
      <c r="IGA12" s="112"/>
      <c r="IGB12" s="112"/>
      <c r="IGC12" s="112"/>
      <c r="IGD12" s="112"/>
      <c r="IGE12" s="112"/>
      <c r="IGF12" s="112"/>
      <c r="IGG12" s="112"/>
      <c r="IGH12" s="112"/>
      <c r="IGI12" s="112"/>
      <c r="IGJ12" s="112"/>
      <c r="IGK12" s="112"/>
      <c r="IGL12" s="112"/>
      <c r="IGM12" s="112"/>
      <c r="IGN12" s="112"/>
      <c r="IGO12" s="112"/>
      <c r="IGP12" s="112"/>
      <c r="IGQ12" s="112"/>
      <c r="IGR12" s="112"/>
      <c r="IGS12" s="112"/>
      <c r="IGT12" s="112"/>
      <c r="IGU12" s="112"/>
      <c r="IGV12" s="112"/>
      <c r="IGW12" s="112"/>
      <c r="IGX12" s="112"/>
      <c r="IGY12" s="112"/>
      <c r="IGZ12" s="112"/>
      <c r="IHA12" s="112"/>
      <c r="IHB12" s="112"/>
      <c r="IHC12" s="112"/>
      <c r="IHD12" s="112"/>
      <c r="IHE12" s="112"/>
      <c r="IHF12" s="112"/>
      <c r="IHG12" s="112"/>
      <c r="IHH12" s="112"/>
      <c r="IHI12" s="112"/>
      <c r="IHJ12" s="112"/>
      <c r="IHK12" s="112"/>
      <c r="IHL12" s="112"/>
      <c r="IHM12" s="112"/>
      <c r="IHN12" s="112"/>
      <c r="IHO12" s="112"/>
      <c r="IHP12" s="112"/>
      <c r="IHQ12" s="112"/>
      <c r="IHR12" s="112"/>
      <c r="IHS12" s="112"/>
      <c r="IHT12" s="112"/>
      <c r="IHU12" s="112"/>
      <c r="IHV12" s="112"/>
      <c r="IHW12" s="112"/>
      <c r="IHX12" s="112"/>
      <c r="IHY12" s="112"/>
      <c r="IHZ12" s="112"/>
      <c r="IIA12" s="112"/>
      <c r="IIB12" s="112"/>
      <c r="IIC12" s="112"/>
      <c r="IID12" s="112"/>
      <c r="IIE12" s="112"/>
      <c r="IIF12" s="112"/>
      <c r="IIG12" s="112"/>
      <c r="IIH12" s="112"/>
      <c r="III12" s="112"/>
      <c r="IIJ12" s="112"/>
      <c r="IIK12" s="112"/>
      <c r="IIL12" s="112"/>
      <c r="IIM12" s="112"/>
      <c r="IIN12" s="112"/>
      <c r="IIO12" s="112"/>
      <c r="IIP12" s="112"/>
      <c r="IIQ12" s="112"/>
      <c r="IIR12" s="112"/>
      <c r="IIS12" s="112"/>
      <c r="IIT12" s="112"/>
      <c r="IIU12" s="112"/>
      <c r="IIV12" s="112"/>
      <c r="IIW12" s="112"/>
      <c r="IIX12" s="112"/>
      <c r="IIY12" s="112"/>
      <c r="IIZ12" s="112"/>
      <c r="IJA12" s="112"/>
      <c r="IJB12" s="112"/>
      <c r="IJC12" s="112"/>
      <c r="IJD12" s="112"/>
      <c r="IJE12" s="112"/>
      <c r="IJF12" s="112"/>
      <c r="IJG12" s="112"/>
      <c r="IJH12" s="112"/>
      <c r="IJI12" s="112"/>
      <c r="IJJ12" s="112"/>
      <c r="IJK12" s="112"/>
      <c r="IJL12" s="112"/>
      <c r="IJM12" s="112"/>
      <c r="IJN12" s="112"/>
      <c r="IJO12" s="112"/>
      <c r="IJP12" s="112"/>
      <c r="IJQ12" s="112"/>
      <c r="IJR12" s="112"/>
      <c r="IJS12" s="112"/>
      <c r="IJT12" s="112"/>
      <c r="IJU12" s="112"/>
      <c r="IJV12" s="112"/>
      <c r="IJW12" s="112"/>
      <c r="IJX12" s="112"/>
      <c r="IJY12" s="112"/>
      <c r="IJZ12" s="112"/>
      <c r="IKA12" s="112"/>
      <c r="IKB12" s="112"/>
      <c r="IKC12" s="112"/>
      <c r="IKD12" s="112"/>
      <c r="IKE12" s="112"/>
      <c r="IKF12" s="112"/>
      <c r="IKG12" s="112"/>
      <c r="IKH12" s="112"/>
      <c r="IKI12" s="112"/>
      <c r="IKJ12" s="112"/>
      <c r="IKK12" s="112"/>
      <c r="IKL12" s="112"/>
      <c r="IKM12" s="112"/>
      <c r="IKN12" s="112"/>
      <c r="IKO12" s="112"/>
      <c r="IKP12" s="112"/>
      <c r="IKQ12" s="112"/>
      <c r="IKR12" s="112"/>
      <c r="IKS12" s="112"/>
      <c r="IKT12" s="112"/>
      <c r="IKU12" s="112"/>
      <c r="IKV12" s="112"/>
      <c r="IKW12" s="112"/>
      <c r="IKX12" s="112"/>
      <c r="IKY12" s="112"/>
      <c r="IKZ12" s="112"/>
      <c r="ILA12" s="112"/>
      <c r="ILB12" s="112"/>
      <c r="ILC12" s="112"/>
      <c r="ILD12" s="112"/>
      <c r="ILE12" s="112"/>
      <c r="ILF12" s="112"/>
      <c r="ILG12" s="112"/>
      <c r="ILH12" s="112"/>
      <c r="ILI12" s="112"/>
      <c r="ILJ12" s="112"/>
      <c r="ILK12" s="112"/>
      <c r="ILL12" s="112"/>
      <c r="ILM12" s="112"/>
      <c r="ILN12" s="112"/>
      <c r="ILO12" s="112"/>
      <c r="ILP12" s="112"/>
      <c r="ILQ12" s="112"/>
      <c r="ILR12" s="112"/>
      <c r="ILS12" s="112"/>
      <c r="ILT12" s="112"/>
      <c r="ILU12" s="112"/>
      <c r="ILV12" s="112"/>
      <c r="ILW12" s="112"/>
      <c r="ILX12" s="112"/>
      <c r="ILY12" s="112"/>
      <c r="ILZ12" s="112"/>
      <c r="IMA12" s="112"/>
      <c r="IMB12" s="112"/>
      <c r="IMC12" s="112"/>
      <c r="IMD12" s="112"/>
      <c r="IME12" s="112"/>
      <c r="IMF12" s="112"/>
      <c r="IMG12" s="112"/>
      <c r="IMH12" s="112"/>
      <c r="IMI12" s="112"/>
      <c r="IMJ12" s="112"/>
      <c r="IMK12" s="112"/>
      <c r="IML12" s="112"/>
      <c r="IMM12" s="112"/>
      <c r="IMN12" s="112"/>
      <c r="IMO12" s="112"/>
      <c r="IMP12" s="112"/>
      <c r="IMQ12" s="112"/>
      <c r="IMR12" s="112"/>
      <c r="IMS12" s="112"/>
      <c r="IMT12" s="112"/>
      <c r="IMU12" s="112"/>
      <c r="IMV12" s="112"/>
      <c r="IMW12" s="112"/>
      <c r="IMX12" s="112"/>
      <c r="IMY12" s="112"/>
      <c r="IMZ12" s="112"/>
      <c r="INA12" s="112"/>
      <c r="INB12" s="112"/>
      <c r="INC12" s="112"/>
      <c r="IND12" s="112"/>
      <c r="INE12" s="112"/>
      <c r="INF12" s="112"/>
      <c r="ING12" s="112"/>
      <c r="INH12" s="112"/>
      <c r="INI12" s="112"/>
      <c r="INJ12" s="112"/>
      <c r="INK12" s="112"/>
      <c r="INL12" s="112"/>
      <c r="INM12" s="112"/>
      <c r="INN12" s="112"/>
      <c r="INO12" s="112"/>
      <c r="INP12" s="112"/>
      <c r="INQ12" s="112"/>
      <c r="INR12" s="112"/>
      <c r="INS12" s="112"/>
      <c r="INT12" s="112"/>
      <c r="INU12" s="112"/>
      <c r="INV12" s="112"/>
      <c r="INW12" s="112"/>
      <c r="INX12" s="112"/>
      <c r="INY12" s="112"/>
      <c r="INZ12" s="112"/>
      <c r="IOA12" s="112"/>
      <c r="IOB12" s="112"/>
      <c r="IOC12" s="112"/>
      <c r="IOD12" s="112"/>
      <c r="IOE12" s="112"/>
      <c r="IOF12" s="112"/>
      <c r="IOG12" s="112"/>
      <c r="IOH12" s="112"/>
      <c r="IOI12" s="112"/>
      <c r="IOJ12" s="112"/>
      <c r="IOK12" s="112"/>
      <c r="IOL12" s="112"/>
      <c r="IOM12" s="112"/>
      <c r="ION12" s="112"/>
      <c r="IOO12" s="112"/>
      <c r="IOP12" s="112"/>
      <c r="IOQ12" s="112"/>
      <c r="IOR12" s="112"/>
      <c r="IOS12" s="112"/>
      <c r="IOT12" s="112"/>
      <c r="IOU12" s="112"/>
      <c r="IOV12" s="112"/>
      <c r="IOW12" s="112"/>
      <c r="IOX12" s="112"/>
      <c r="IOY12" s="112"/>
      <c r="IOZ12" s="112"/>
      <c r="IPA12" s="112"/>
      <c r="IPB12" s="112"/>
      <c r="IPC12" s="112"/>
      <c r="IPD12" s="112"/>
      <c r="IPE12" s="112"/>
      <c r="IPF12" s="112"/>
      <c r="IPG12" s="112"/>
      <c r="IPH12" s="112"/>
      <c r="IPI12" s="112"/>
      <c r="IPJ12" s="112"/>
      <c r="IPK12" s="112"/>
      <c r="IPL12" s="112"/>
      <c r="IPM12" s="112"/>
      <c r="IPN12" s="112"/>
      <c r="IPO12" s="112"/>
      <c r="IPP12" s="112"/>
      <c r="IPQ12" s="112"/>
      <c r="IPR12" s="112"/>
      <c r="IPS12" s="112"/>
      <c r="IPT12" s="112"/>
      <c r="IPU12" s="112"/>
      <c r="IPV12" s="112"/>
      <c r="IPW12" s="112"/>
      <c r="IPX12" s="112"/>
      <c r="IPY12" s="112"/>
      <c r="IPZ12" s="112"/>
      <c r="IQA12" s="112"/>
      <c r="IQB12" s="112"/>
      <c r="IQC12" s="112"/>
      <c r="IQD12" s="112"/>
      <c r="IQE12" s="112"/>
      <c r="IQF12" s="112"/>
      <c r="IQG12" s="112"/>
      <c r="IQH12" s="112"/>
      <c r="IQI12" s="112"/>
      <c r="IQJ12" s="112"/>
      <c r="IQK12" s="112"/>
      <c r="IQL12" s="112"/>
      <c r="IQM12" s="112"/>
      <c r="IQN12" s="112"/>
      <c r="IQO12" s="112"/>
      <c r="IQP12" s="112"/>
      <c r="IQQ12" s="112"/>
      <c r="IQR12" s="112"/>
      <c r="IQS12" s="112"/>
      <c r="IQT12" s="112"/>
      <c r="IQU12" s="112"/>
      <c r="IQV12" s="112"/>
      <c r="IQW12" s="112"/>
      <c r="IQX12" s="112"/>
      <c r="IQY12" s="112"/>
      <c r="IQZ12" s="112"/>
      <c r="IRA12" s="112"/>
      <c r="IRB12" s="112"/>
      <c r="IRC12" s="112"/>
      <c r="IRD12" s="112"/>
      <c r="IRE12" s="112"/>
      <c r="IRF12" s="112"/>
      <c r="IRG12" s="112"/>
      <c r="IRH12" s="112"/>
      <c r="IRI12" s="112"/>
      <c r="IRJ12" s="112"/>
      <c r="IRK12" s="112"/>
      <c r="IRL12" s="112"/>
      <c r="IRM12" s="112"/>
      <c r="IRN12" s="112"/>
      <c r="IRO12" s="112"/>
      <c r="IRP12" s="112"/>
      <c r="IRQ12" s="112"/>
      <c r="IRR12" s="112"/>
      <c r="IRS12" s="112"/>
      <c r="IRT12" s="112"/>
      <c r="IRU12" s="112"/>
      <c r="IRV12" s="112"/>
      <c r="IRW12" s="112"/>
      <c r="IRX12" s="112"/>
      <c r="IRY12" s="112"/>
      <c r="IRZ12" s="112"/>
      <c r="ISA12" s="112"/>
      <c r="ISB12" s="112"/>
      <c r="ISC12" s="112"/>
      <c r="ISD12" s="112"/>
      <c r="ISE12" s="112"/>
      <c r="ISF12" s="112"/>
      <c r="ISG12" s="112"/>
      <c r="ISH12" s="112"/>
      <c r="ISI12" s="112"/>
      <c r="ISJ12" s="112"/>
      <c r="ISK12" s="112"/>
      <c r="ISL12" s="112"/>
      <c r="ISM12" s="112"/>
      <c r="ISN12" s="112"/>
      <c r="ISO12" s="112"/>
      <c r="ISP12" s="112"/>
      <c r="ISQ12" s="112"/>
      <c r="ISR12" s="112"/>
      <c r="ISS12" s="112"/>
      <c r="IST12" s="112"/>
      <c r="ISU12" s="112"/>
      <c r="ISV12" s="112"/>
      <c r="ISW12" s="112"/>
      <c r="ISX12" s="112"/>
      <c r="ISY12" s="112"/>
      <c r="ISZ12" s="112"/>
      <c r="ITA12" s="112"/>
      <c r="ITB12" s="112"/>
      <c r="ITC12" s="112"/>
      <c r="ITD12" s="112"/>
      <c r="ITE12" s="112"/>
      <c r="ITF12" s="112"/>
      <c r="ITG12" s="112"/>
      <c r="ITH12" s="112"/>
      <c r="ITI12" s="112"/>
      <c r="ITJ12" s="112"/>
      <c r="ITK12" s="112"/>
      <c r="ITL12" s="112"/>
      <c r="ITM12" s="112"/>
      <c r="ITN12" s="112"/>
      <c r="ITO12" s="112"/>
      <c r="ITP12" s="112"/>
      <c r="ITQ12" s="112"/>
      <c r="ITR12" s="112"/>
      <c r="ITS12" s="112"/>
      <c r="ITT12" s="112"/>
      <c r="ITU12" s="112"/>
      <c r="ITV12" s="112"/>
      <c r="ITW12" s="112"/>
      <c r="ITX12" s="112"/>
      <c r="ITY12" s="112"/>
      <c r="ITZ12" s="112"/>
      <c r="IUA12" s="112"/>
      <c r="IUB12" s="112"/>
      <c r="IUC12" s="112"/>
      <c r="IUD12" s="112"/>
      <c r="IUE12" s="112"/>
      <c r="IUF12" s="112"/>
      <c r="IUG12" s="112"/>
      <c r="IUH12" s="112"/>
      <c r="IUI12" s="112"/>
      <c r="IUJ12" s="112"/>
      <c r="IUK12" s="112"/>
      <c r="IUL12" s="112"/>
      <c r="IUM12" s="112"/>
      <c r="IUN12" s="112"/>
      <c r="IUO12" s="112"/>
      <c r="IUP12" s="112"/>
      <c r="IUQ12" s="112"/>
      <c r="IUR12" s="112"/>
      <c r="IUS12" s="112"/>
      <c r="IUT12" s="112"/>
      <c r="IUU12" s="112"/>
      <c r="IUV12" s="112"/>
      <c r="IUW12" s="112"/>
      <c r="IUX12" s="112"/>
      <c r="IUY12" s="112"/>
      <c r="IUZ12" s="112"/>
      <c r="IVA12" s="112"/>
      <c r="IVB12" s="112"/>
      <c r="IVC12" s="112"/>
      <c r="IVD12" s="112"/>
      <c r="IVE12" s="112"/>
      <c r="IVF12" s="112"/>
      <c r="IVG12" s="112"/>
      <c r="IVH12" s="112"/>
      <c r="IVI12" s="112"/>
      <c r="IVJ12" s="112"/>
      <c r="IVK12" s="112"/>
      <c r="IVL12" s="112"/>
      <c r="IVM12" s="112"/>
      <c r="IVN12" s="112"/>
      <c r="IVO12" s="112"/>
      <c r="IVP12" s="112"/>
      <c r="IVQ12" s="112"/>
      <c r="IVR12" s="112"/>
      <c r="IVS12" s="112"/>
      <c r="IVT12" s="112"/>
      <c r="IVU12" s="112"/>
      <c r="IVV12" s="112"/>
      <c r="IVW12" s="112"/>
      <c r="IVX12" s="112"/>
      <c r="IVY12" s="112"/>
      <c r="IVZ12" s="112"/>
      <c r="IWA12" s="112"/>
      <c r="IWB12" s="112"/>
      <c r="IWC12" s="112"/>
      <c r="IWD12" s="112"/>
      <c r="IWE12" s="112"/>
      <c r="IWF12" s="112"/>
      <c r="IWG12" s="112"/>
      <c r="IWH12" s="112"/>
      <c r="IWI12" s="112"/>
      <c r="IWJ12" s="112"/>
      <c r="IWK12" s="112"/>
      <c r="IWL12" s="112"/>
      <c r="IWM12" s="112"/>
      <c r="IWN12" s="112"/>
      <c r="IWO12" s="112"/>
      <c r="IWP12" s="112"/>
      <c r="IWQ12" s="112"/>
      <c r="IWR12" s="112"/>
      <c r="IWS12" s="112"/>
      <c r="IWT12" s="112"/>
      <c r="IWU12" s="112"/>
      <c r="IWV12" s="112"/>
      <c r="IWW12" s="112"/>
      <c r="IWX12" s="112"/>
      <c r="IWY12" s="112"/>
      <c r="IWZ12" s="112"/>
      <c r="IXA12" s="112"/>
      <c r="IXB12" s="112"/>
      <c r="IXC12" s="112"/>
      <c r="IXD12" s="112"/>
      <c r="IXE12" s="112"/>
      <c r="IXF12" s="112"/>
      <c r="IXG12" s="112"/>
      <c r="IXH12" s="112"/>
      <c r="IXI12" s="112"/>
      <c r="IXJ12" s="112"/>
      <c r="IXK12" s="112"/>
      <c r="IXL12" s="112"/>
      <c r="IXM12" s="112"/>
      <c r="IXN12" s="112"/>
      <c r="IXO12" s="112"/>
      <c r="IXP12" s="112"/>
      <c r="IXQ12" s="112"/>
      <c r="IXR12" s="112"/>
      <c r="IXS12" s="112"/>
      <c r="IXT12" s="112"/>
      <c r="IXU12" s="112"/>
      <c r="IXV12" s="112"/>
      <c r="IXW12" s="112"/>
      <c r="IXX12" s="112"/>
      <c r="IXY12" s="112"/>
      <c r="IXZ12" s="112"/>
      <c r="IYA12" s="112"/>
      <c r="IYB12" s="112"/>
      <c r="IYC12" s="112"/>
      <c r="IYD12" s="112"/>
      <c r="IYE12" s="112"/>
      <c r="IYF12" s="112"/>
      <c r="IYG12" s="112"/>
      <c r="IYH12" s="112"/>
      <c r="IYI12" s="112"/>
      <c r="IYJ12" s="112"/>
      <c r="IYK12" s="112"/>
      <c r="IYL12" s="112"/>
      <c r="IYM12" s="112"/>
      <c r="IYN12" s="112"/>
      <c r="IYO12" s="112"/>
      <c r="IYP12" s="112"/>
      <c r="IYQ12" s="112"/>
      <c r="IYR12" s="112"/>
      <c r="IYS12" s="112"/>
      <c r="IYT12" s="112"/>
      <c r="IYU12" s="112"/>
      <c r="IYV12" s="112"/>
      <c r="IYW12" s="112"/>
      <c r="IYX12" s="112"/>
      <c r="IYY12" s="112"/>
      <c r="IYZ12" s="112"/>
      <c r="IZA12" s="112"/>
      <c r="IZB12" s="112"/>
      <c r="IZC12" s="112"/>
      <c r="IZD12" s="112"/>
      <c r="IZE12" s="112"/>
      <c r="IZF12" s="112"/>
      <c r="IZG12" s="112"/>
      <c r="IZH12" s="112"/>
      <c r="IZI12" s="112"/>
      <c r="IZJ12" s="112"/>
      <c r="IZK12" s="112"/>
      <c r="IZL12" s="112"/>
      <c r="IZM12" s="112"/>
      <c r="IZN12" s="112"/>
      <c r="IZO12" s="112"/>
      <c r="IZP12" s="112"/>
      <c r="IZQ12" s="112"/>
      <c r="IZR12" s="112"/>
      <c r="IZS12" s="112"/>
      <c r="IZT12" s="112"/>
      <c r="IZU12" s="112"/>
      <c r="IZV12" s="112"/>
      <c r="IZW12" s="112"/>
      <c r="IZX12" s="112"/>
      <c r="IZY12" s="112"/>
      <c r="IZZ12" s="112"/>
      <c r="JAA12" s="112"/>
      <c r="JAB12" s="112"/>
      <c r="JAC12" s="112"/>
      <c r="JAD12" s="112"/>
      <c r="JAE12" s="112"/>
      <c r="JAF12" s="112"/>
      <c r="JAG12" s="112"/>
      <c r="JAH12" s="112"/>
      <c r="JAI12" s="112"/>
      <c r="JAJ12" s="112"/>
      <c r="JAK12" s="112"/>
      <c r="JAL12" s="112"/>
      <c r="JAM12" s="112"/>
      <c r="JAN12" s="112"/>
      <c r="JAO12" s="112"/>
      <c r="JAP12" s="112"/>
      <c r="JAQ12" s="112"/>
      <c r="JAR12" s="112"/>
      <c r="JAS12" s="112"/>
      <c r="JAT12" s="112"/>
      <c r="JAU12" s="112"/>
      <c r="JAV12" s="112"/>
      <c r="JAW12" s="112"/>
      <c r="JAX12" s="112"/>
      <c r="JAY12" s="112"/>
      <c r="JAZ12" s="112"/>
      <c r="JBA12" s="112"/>
      <c r="JBB12" s="112"/>
      <c r="JBC12" s="112"/>
      <c r="JBD12" s="112"/>
      <c r="JBE12" s="112"/>
      <c r="JBF12" s="112"/>
      <c r="JBG12" s="112"/>
      <c r="JBH12" s="112"/>
      <c r="JBI12" s="112"/>
      <c r="JBJ12" s="112"/>
      <c r="JBK12" s="112"/>
      <c r="JBL12" s="112"/>
      <c r="JBM12" s="112"/>
      <c r="JBN12" s="112"/>
      <c r="JBO12" s="112"/>
      <c r="JBP12" s="112"/>
      <c r="JBQ12" s="112"/>
      <c r="JBR12" s="112"/>
      <c r="JBS12" s="112"/>
      <c r="JBT12" s="112"/>
      <c r="JBU12" s="112"/>
      <c r="JBV12" s="112"/>
      <c r="JBW12" s="112"/>
      <c r="JBX12" s="112"/>
      <c r="JBY12" s="112"/>
      <c r="JBZ12" s="112"/>
      <c r="JCA12" s="112"/>
      <c r="JCB12" s="112"/>
      <c r="JCC12" s="112"/>
      <c r="JCD12" s="112"/>
      <c r="JCE12" s="112"/>
      <c r="JCF12" s="112"/>
      <c r="JCG12" s="112"/>
      <c r="JCH12" s="112"/>
      <c r="JCI12" s="112"/>
      <c r="JCJ12" s="112"/>
      <c r="JCK12" s="112"/>
      <c r="JCL12" s="112"/>
      <c r="JCM12" s="112"/>
      <c r="JCN12" s="112"/>
      <c r="JCO12" s="112"/>
      <c r="JCP12" s="112"/>
      <c r="JCQ12" s="112"/>
      <c r="JCR12" s="112"/>
      <c r="JCS12" s="112"/>
      <c r="JCT12" s="112"/>
      <c r="JCU12" s="112"/>
      <c r="JCV12" s="112"/>
      <c r="JCW12" s="112"/>
      <c r="JCX12" s="112"/>
      <c r="JCY12" s="112"/>
      <c r="JCZ12" s="112"/>
      <c r="JDA12" s="112"/>
      <c r="JDB12" s="112"/>
      <c r="JDC12" s="112"/>
      <c r="JDD12" s="112"/>
      <c r="JDE12" s="112"/>
      <c r="JDF12" s="112"/>
      <c r="JDG12" s="112"/>
      <c r="JDH12" s="112"/>
      <c r="JDI12" s="112"/>
      <c r="JDJ12" s="112"/>
      <c r="JDK12" s="112"/>
      <c r="JDL12" s="112"/>
      <c r="JDM12" s="112"/>
      <c r="JDN12" s="112"/>
      <c r="JDO12" s="112"/>
      <c r="JDP12" s="112"/>
      <c r="JDQ12" s="112"/>
      <c r="JDR12" s="112"/>
      <c r="JDS12" s="112"/>
      <c r="JDT12" s="112"/>
      <c r="JDU12" s="112"/>
      <c r="JDV12" s="112"/>
      <c r="JDW12" s="112"/>
      <c r="JDX12" s="112"/>
      <c r="JDY12" s="112"/>
      <c r="JDZ12" s="112"/>
      <c r="JEA12" s="112"/>
      <c r="JEB12" s="112"/>
      <c r="JEC12" s="112"/>
      <c r="JED12" s="112"/>
      <c r="JEE12" s="112"/>
      <c r="JEF12" s="112"/>
      <c r="JEG12" s="112"/>
      <c r="JEH12" s="112"/>
      <c r="JEI12" s="112"/>
      <c r="JEJ12" s="112"/>
      <c r="JEK12" s="112"/>
      <c r="JEL12" s="112"/>
      <c r="JEM12" s="112"/>
      <c r="JEN12" s="112"/>
      <c r="JEO12" s="112"/>
      <c r="JEP12" s="112"/>
      <c r="JEQ12" s="112"/>
      <c r="JER12" s="112"/>
      <c r="JES12" s="112"/>
      <c r="JET12" s="112"/>
      <c r="JEU12" s="112"/>
      <c r="JEV12" s="112"/>
      <c r="JEW12" s="112"/>
      <c r="JEX12" s="112"/>
      <c r="JEY12" s="112"/>
      <c r="JEZ12" s="112"/>
      <c r="JFA12" s="112"/>
      <c r="JFB12" s="112"/>
      <c r="JFC12" s="112"/>
      <c r="JFD12" s="112"/>
      <c r="JFE12" s="112"/>
      <c r="JFF12" s="112"/>
      <c r="JFG12" s="112"/>
      <c r="JFH12" s="112"/>
      <c r="JFI12" s="112"/>
      <c r="JFJ12" s="112"/>
      <c r="JFK12" s="112"/>
      <c r="JFL12" s="112"/>
      <c r="JFM12" s="112"/>
      <c r="JFN12" s="112"/>
      <c r="JFO12" s="112"/>
      <c r="JFP12" s="112"/>
      <c r="JFQ12" s="112"/>
      <c r="JFR12" s="112"/>
      <c r="JFS12" s="112"/>
      <c r="JFT12" s="112"/>
      <c r="JFU12" s="112"/>
      <c r="JFV12" s="112"/>
      <c r="JFW12" s="112"/>
      <c r="JFX12" s="112"/>
      <c r="JFY12" s="112"/>
      <c r="JFZ12" s="112"/>
      <c r="JGA12" s="112"/>
      <c r="JGB12" s="112"/>
      <c r="JGC12" s="112"/>
      <c r="JGD12" s="112"/>
      <c r="JGE12" s="112"/>
      <c r="JGF12" s="112"/>
      <c r="JGG12" s="112"/>
      <c r="JGH12" s="112"/>
      <c r="JGI12" s="112"/>
      <c r="JGJ12" s="112"/>
      <c r="JGK12" s="112"/>
      <c r="JGL12" s="112"/>
      <c r="JGM12" s="112"/>
      <c r="JGN12" s="112"/>
      <c r="JGO12" s="112"/>
      <c r="JGP12" s="112"/>
      <c r="JGQ12" s="112"/>
      <c r="JGR12" s="112"/>
      <c r="JGS12" s="112"/>
      <c r="JGT12" s="112"/>
      <c r="JGU12" s="112"/>
      <c r="JGV12" s="112"/>
      <c r="JGW12" s="112"/>
      <c r="JGX12" s="112"/>
      <c r="JGY12" s="112"/>
      <c r="JGZ12" s="112"/>
      <c r="JHA12" s="112"/>
      <c r="JHB12" s="112"/>
      <c r="JHC12" s="112"/>
      <c r="JHD12" s="112"/>
      <c r="JHE12" s="112"/>
      <c r="JHF12" s="112"/>
      <c r="JHG12" s="112"/>
      <c r="JHH12" s="112"/>
      <c r="JHI12" s="112"/>
      <c r="JHJ12" s="112"/>
      <c r="JHK12" s="112"/>
      <c r="JHL12" s="112"/>
      <c r="JHM12" s="112"/>
      <c r="JHN12" s="112"/>
      <c r="JHO12" s="112"/>
      <c r="JHP12" s="112"/>
      <c r="JHQ12" s="112"/>
      <c r="JHR12" s="112"/>
      <c r="JHS12" s="112"/>
      <c r="JHT12" s="112"/>
      <c r="JHU12" s="112"/>
      <c r="JHV12" s="112"/>
      <c r="JHW12" s="112"/>
      <c r="JHX12" s="112"/>
      <c r="JHY12" s="112"/>
      <c r="JHZ12" s="112"/>
      <c r="JIA12" s="112"/>
      <c r="JIB12" s="112"/>
      <c r="JIC12" s="112"/>
      <c r="JID12" s="112"/>
      <c r="JIE12" s="112"/>
      <c r="JIF12" s="112"/>
      <c r="JIG12" s="112"/>
      <c r="JIH12" s="112"/>
      <c r="JII12" s="112"/>
      <c r="JIJ12" s="112"/>
      <c r="JIK12" s="112"/>
      <c r="JIL12" s="112"/>
      <c r="JIM12" s="112"/>
      <c r="JIN12" s="112"/>
      <c r="JIO12" s="112"/>
      <c r="JIP12" s="112"/>
      <c r="JIQ12" s="112"/>
      <c r="JIR12" s="112"/>
      <c r="JIS12" s="112"/>
      <c r="JIT12" s="112"/>
      <c r="JIU12" s="112"/>
      <c r="JIV12" s="112"/>
      <c r="JIW12" s="112"/>
      <c r="JIX12" s="112"/>
      <c r="JIY12" s="112"/>
      <c r="JIZ12" s="112"/>
      <c r="JJA12" s="112"/>
      <c r="JJB12" s="112"/>
      <c r="JJC12" s="112"/>
      <c r="JJD12" s="112"/>
      <c r="JJE12" s="112"/>
      <c r="JJF12" s="112"/>
      <c r="JJG12" s="112"/>
      <c r="JJH12" s="112"/>
      <c r="JJI12" s="112"/>
      <c r="JJJ12" s="112"/>
      <c r="JJK12" s="112"/>
      <c r="JJL12" s="112"/>
      <c r="JJM12" s="112"/>
      <c r="JJN12" s="112"/>
      <c r="JJO12" s="112"/>
      <c r="JJP12" s="112"/>
      <c r="JJQ12" s="112"/>
      <c r="JJR12" s="112"/>
      <c r="JJS12" s="112"/>
      <c r="JJT12" s="112"/>
      <c r="JJU12" s="112"/>
      <c r="JJV12" s="112"/>
      <c r="JJW12" s="112"/>
      <c r="JJX12" s="112"/>
      <c r="JJY12" s="112"/>
      <c r="JJZ12" s="112"/>
      <c r="JKA12" s="112"/>
      <c r="JKB12" s="112"/>
      <c r="JKC12" s="112"/>
      <c r="JKD12" s="112"/>
      <c r="JKE12" s="112"/>
      <c r="JKF12" s="112"/>
      <c r="JKG12" s="112"/>
      <c r="JKH12" s="112"/>
      <c r="JKI12" s="112"/>
      <c r="JKJ12" s="112"/>
      <c r="JKK12" s="112"/>
      <c r="JKL12" s="112"/>
      <c r="JKM12" s="112"/>
      <c r="JKN12" s="112"/>
      <c r="JKO12" s="112"/>
      <c r="JKP12" s="112"/>
      <c r="JKQ12" s="112"/>
      <c r="JKR12" s="112"/>
      <c r="JKS12" s="112"/>
      <c r="JKT12" s="112"/>
      <c r="JKU12" s="112"/>
      <c r="JKV12" s="112"/>
      <c r="JKW12" s="112"/>
      <c r="JKX12" s="112"/>
      <c r="JKY12" s="112"/>
      <c r="JKZ12" s="112"/>
      <c r="JLA12" s="112"/>
      <c r="JLB12" s="112"/>
      <c r="JLC12" s="112"/>
      <c r="JLD12" s="112"/>
      <c r="JLE12" s="112"/>
      <c r="JLF12" s="112"/>
      <c r="JLG12" s="112"/>
      <c r="JLH12" s="112"/>
      <c r="JLI12" s="112"/>
      <c r="JLJ12" s="112"/>
      <c r="JLK12" s="112"/>
      <c r="JLL12" s="112"/>
      <c r="JLM12" s="112"/>
      <c r="JLN12" s="112"/>
      <c r="JLO12" s="112"/>
      <c r="JLP12" s="112"/>
      <c r="JLQ12" s="112"/>
      <c r="JLR12" s="112"/>
      <c r="JLS12" s="112"/>
      <c r="JLT12" s="112"/>
      <c r="JLU12" s="112"/>
      <c r="JLV12" s="112"/>
      <c r="JLW12" s="112"/>
      <c r="JLX12" s="112"/>
      <c r="JLY12" s="112"/>
      <c r="JLZ12" s="112"/>
      <c r="JMA12" s="112"/>
      <c r="JMB12" s="112"/>
      <c r="JMC12" s="112"/>
      <c r="JMD12" s="112"/>
      <c r="JME12" s="112"/>
      <c r="JMF12" s="112"/>
      <c r="JMG12" s="112"/>
      <c r="JMH12" s="112"/>
      <c r="JMI12" s="112"/>
      <c r="JMJ12" s="112"/>
      <c r="JMK12" s="112"/>
      <c r="JML12" s="112"/>
      <c r="JMM12" s="112"/>
      <c r="JMN12" s="112"/>
      <c r="JMO12" s="112"/>
      <c r="JMP12" s="112"/>
      <c r="JMQ12" s="112"/>
      <c r="JMR12" s="112"/>
      <c r="JMS12" s="112"/>
      <c r="JMT12" s="112"/>
      <c r="JMU12" s="112"/>
      <c r="JMV12" s="112"/>
      <c r="JMW12" s="112"/>
      <c r="JMX12" s="112"/>
      <c r="JMY12" s="112"/>
      <c r="JMZ12" s="112"/>
      <c r="JNA12" s="112"/>
      <c r="JNB12" s="112"/>
      <c r="JNC12" s="112"/>
      <c r="JND12" s="112"/>
      <c r="JNE12" s="112"/>
      <c r="JNF12" s="112"/>
      <c r="JNG12" s="112"/>
      <c r="JNH12" s="112"/>
      <c r="JNI12" s="112"/>
      <c r="JNJ12" s="112"/>
      <c r="JNK12" s="112"/>
      <c r="JNL12" s="112"/>
      <c r="JNM12" s="112"/>
      <c r="JNN12" s="112"/>
      <c r="JNO12" s="112"/>
      <c r="JNP12" s="112"/>
      <c r="JNQ12" s="112"/>
      <c r="JNR12" s="112"/>
      <c r="JNS12" s="112"/>
      <c r="JNT12" s="112"/>
      <c r="JNU12" s="112"/>
      <c r="JNV12" s="112"/>
      <c r="JNW12" s="112"/>
      <c r="JNX12" s="112"/>
      <c r="JNY12" s="112"/>
      <c r="JNZ12" s="112"/>
      <c r="JOA12" s="112"/>
      <c r="JOB12" s="112"/>
      <c r="JOC12" s="112"/>
      <c r="JOD12" s="112"/>
      <c r="JOE12" s="112"/>
      <c r="JOF12" s="112"/>
      <c r="JOG12" s="112"/>
      <c r="JOH12" s="112"/>
      <c r="JOI12" s="112"/>
      <c r="JOJ12" s="112"/>
      <c r="JOK12" s="112"/>
      <c r="JOL12" s="112"/>
      <c r="JOM12" s="112"/>
      <c r="JON12" s="112"/>
      <c r="JOO12" s="112"/>
      <c r="JOP12" s="112"/>
      <c r="JOQ12" s="112"/>
      <c r="JOR12" s="112"/>
      <c r="JOS12" s="112"/>
      <c r="JOT12" s="112"/>
      <c r="JOU12" s="112"/>
      <c r="JOV12" s="112"/>
      <c r="JOW12" s="112"/>
      <c r="JOX12" s="112"/>
      <c r="JOY12" s="112"/>
      <c r="JOZ12" s="112"/>
      <c r="JPA12" s="112"/>
      <c r="JPB12" s="112"/>
      <c r="JPC12" s="112"/>
      <c r="JPD12" s="112"/>
      <c r="JPE12" s="112"/>
      <c r="JPF12" s="112"/>
      <c r="JPG12" s="112"/>
      <c r="JPH12" s="112"/>
      <c r="JPI12" s="112"/>
      <c r="JPJ12" s="112"/>
      <c r="JPK12" s="112"/>
      <c r="JPL12" s="112"/>
      <c r="JPM12" s="112"/>
      <c r="JPN12" s="112"/>
      <c r="JPO12" s="112"/>
      <c r="JPP12" s="112"/>
      <c r="JPQ12" s="112"/>
      <c r="JPR12" s="112"/>
      <c r="JPS12" s="112"/>
      <c r="JPT12" s="112"/>
      <c r="JPU12" s="112"/>
      <c r="JPV12" s="112"/>
      <c r="JPW12" s="112"/>
      <c r="JPX12" s="112"/>
      <c r="JPY12" s="112"/>
      <c r="JPZ12" s="112"/>
      <c r="JQA12" s="112"/>
      <c r="JQB12" s="112"/>
      <c r="JQC12" s="112"/>
      <c r="JQD12" s="112"/>
      <c r="JQE12" s="112"/>
      <c r="JQF12" s="112"/>
      <c r="JQG12" s="112"/>
      <c r="JQH12" s="112"/>
      <c r="JQI12" s="112"/>
      <c r="JQJ12" s="112"/>
      <c r="JQK12" s="112"/>
      <c r="JQL12" s="112"/>
      <c r="JQM12" s="112"/>
      <c r="JQN12" s="112"/>
      <c r="JQO12" s="112"/>
      <c r="JQP12" s="112"/>
      <c r="JQQ12" s="112"/>
      <c r="JQR12" s="112"/>
      <c r="JQS12" s="112"/>
      <c r="JQT12" s="112"/>
      <c r="JQU12" s="112"/>
      <c r="JQV12" s="112"/>
      <c r="JQW12" s="112"/>
      <c r="JQX12" s="112"/>
      <c r="JQY12" s="112"/>
      <c r="JQZ12" s="112"/>
      <c r="JRA12" s="112"/>
      <c r="JRB12" s="112"/>
      <c r="JRC12" s="112"/>
      <c r="JRD12" s="112"/>
      <c r="JRE12" s="112"/>
      <c r="JRF12" s="112"/>
      <c r="JRG12" s="112"/>
      <c r="JRH12" s="112"/>
      <c r="JRI12" s="112"/>
      <c r="JRJ12" s="112"/>
      <c r="JRK12" s="112"/>
      <c r="JRL12" s="112"/>
      <c r="JRM12" s="112"/>
      <c r="JRN12" s="112"/>
      <c r="JRO12" s="112"/>
      <c r="JRP12" s="112"/>
      <c r="JRQ12" s="112"/>
      <c r="JRR12" s="112"/>
      <c r="JRS12" s="112"/>
      <c r="JRT12" s="112"/>
      <c r="JRU12" s="112"/>
      <c r="JRV12" s="112"/>
      <c r="JRW12" s="112"/>
      <c r="JRX12" s="112"/>
      <c r="JRY12" s="112"/>
      <c r="JRZ12" s="112"/>
      <c r="JSA12" s="112"/>
      <c r="JSB12" s="112"/>
      <c r="JSC12" s="112"/>
      <c r="JSD12" s="112"/>
      <c r="JSE12" s="112"/>
      <c r="JSF12" s="112"/>
      <c r="JSG12" s="112"/>
      <c r="JSH12" s="112"/>
      <c r="JSI12" s="112"/>
      <c r="JSJ12" s="112"/>
      <c r="JSK12" s="112"/>
      <c r="JSL12" s="112"/>
      <c r="JSM12" s="112"/>
      <c r="JSN12" s="112"/>
      <c r="JSO12" s="112"/>
      <c r="JSP12" s="112"/>
      <c r="JSQ12" s="112"/>
      <c r="JSR12" s="112"/>
      <c r="JSS12" s="112"/>
      <c r="JST12" s="112"/>
      <c r="JSU12" s="112"/>
      <c r="JSV12" s="112"/>
      <c r="JSW12" s="112"/>
      <c r="JSX12" s="112"/>
      <c r="JSY12" s="112"/>
      <c r="JSZ12" s="112"/>
      <c r="JTA12" s="112"/>
      <c r="JTB12" s="112"/>
      <c r="JTC12" s="112"/>
      <c r="JTD12" s="112"/>
      <c r="JTE12" s="112"/>
      <c r="JTF12" s="112"/>
      <c r="JTG12" s="112"/>
      <c r="JTH12" s="112"/>
      <c r="JTI12" s="112"/>
      <c r="JTJ12" s="112"/>
      <c r="JTK12" s="112"/>
      <c r="JTL12" s="112"/>
      <c r="JTM12" s="112"/>
      <c r="JTN12" s="112"/>
      <c r="JTO12" s="112"/>
      <c r="JTP12" s="112"/>
      <c r="JTQ12" s="112"/>
      <c r="JTR12" s="112"/>
      <c r="JTS12" s="112"/>
      <c r="JTT12" s="112"/>
      <c r="JTU12" s="112"/>
      <c r="JTV12" s="112"/>
      <c r="JTW12" s="112"/>
      <c r="JTX12" s="112"/>
      <c r="JTY12" s="112"/>
      <c r="JTZ12" s="112"/>
      <c r="JUA12" s="112"/>
      <c r="JUB12" s="112"/>
      <c r="JUC12" s="112"/>
      <c r="JUD12" s="112"/>
      <c r="JUE12" s="112"/>
      <c r="JUF12" s="112"/>
      <c r="JUG12" s="112"/>
      <c r="JUH12" s="112"/>
      <c r="JUI12" s="112"/>
      <c r="JUJ12" s="112"/>
      <c r="JUK12" s="112"/>
      <c r="JUL12" s="112"/>
      <c r="JUM12" s="112"/>
      <c r="JUN12" s="112"/>
      <c r="JUO12" s="112"/>
      <c r="JUP12" s="112"/>
      <c r="JUQ12" s="112"/>
      <c r="JUR12" s="112"/>
      <c r="JUS12" s="112"/>
      <c r="JUT12" s="112"/>
      <c r="JUU12" s="112"/>
      <c r="JUV12" s="112"/>
      <c r="JUW12" s="112"/>
      <c r="JUX12" s="112"/>
      <c r="JUY12" s="112"/>
      <c r="JUZ12" s="112"/>
      <c r="JVA12" s="112"/>
      <c r="JVB12" s="112"/>
      <c r="JVC12" s="112"/>
      <c r="JVD12" s="112"/>
      <c r="JVE12" s="112"/>
      <c r="JVF12" s="112"/>
      <c r="JVG12" s="112"/>
      <c r="JVH12" s="112"/>
      <c r="JVI12" s="112"/>
      <c r="JVJ12" s="112"/>
      <c r="JVK12" s="112"/>
      <c r="JVL12" s="112"/>
      <c r="JVM12" s="112"/>
      <c r="JVN12" s="112"/>
      <c r="JVO12" s="112"/>
      <c r="JVP12" s="112"/>
      <c r="JVQ12" s="112"/>
      <c r="JVR12" s="112"/>
      <c r="JVS12" s="112"/>
      <c r="JVT12" s="112"/>
      <c r="JVU12" s="112"/>
      <c r="JVV12" s="112"/>
      <c r="JVW12" s="112"/>
      <c r="JVX12" s="112"/>
      <c r="JVY12" s="112"/>
      <c r="JVZ12" s="112"/>
      <c r="JWA12" s="112"/>
      <c r="JWB12" s="112"/>
      <c r="JWC12" s="112"/>
      <c r="JWD12" s="112"/>
      <c r="JWE12" s="112"/>
      <c r="JWF12" s="112"/>
      <c r="JWG12" s="112"/>
      <c r="JWH12" s="112"/>
      <c r="JWI12" s="112"/>
      <c r="JWJ12" s="112"/>
      <c r="JWK12" s="112"/>
      <c r="JWL12" s="112"/>
      <c r="JWM12" s="112"/>
      <c r="JWN12" s="112"/>
      <c r="JWO12" s="112"/>
      <c r="JWP12" s="112"/>
      <c r="JWQ12" s="112"/>
      <c r="JWR12" s="112"/>
      <c r="JWS12" s="112"/>
      <c r="JWT12" s="112"/>
      <c r="JWU12" s="112"/>
      <c r="JWV12" s="112"/>
      <c r="JWW12" s="112"/>
      <c r="JWX12" s="112"/>
      <c r="JWY12" s="112"/>
      <c r="JWZ12" s="112"/>
      <c r="JXA12" s="112"/>
      <c r="JXB12" s="112"/>
      <c r="JXC12" s="112"/>
      <c r="JXD12" s="112"/>
      <c r="JXE12" s="112"/>
      <c r="JXF12" s="112"/>
      <c r="JXG12" s="112"/>
      <c r="JXH12" s="112"/>
      <c r="JXI12" s="112"/>
      <c r="JXJ12" s="112"/>
      <c r="JXK12" s="112"/>
      <c r="JXL12" s="112"/>
      <c r="JXM12" s="112"/>
      <c r="JXN12" s="112"/>
      <c r="JXO12" s="112"/>
      <c r="JXP12" s="112"/>
      <c r="JXQ12" s="112"/>
      <c r="JXR12" s="112"/>
      <c r="JXS12" s="112"/>
      <c r="JXT12" s="112"/>
      <c r="JXU12" s="112"/>
      <c r="JXV12" s="112"/>
      <c r="JXW12" s="112"/>
      <c r="JXX12" s="112"/>
      <c r="JXY12" s="112"/>
      <c r="JXZ12" s="112"/>
      <c r="JYA12" s="112"/>
      <c r="JYB12" s="112"/>
      <c r="JYC12" s="112"/>
      <c r="JYD12" s="112"/>
      <c r="JYE12" s="112"/>
      <c r="JYF12" s="112"/>
      <c r="JYG12" s="112"/>
      <c r="JYH12" s="112"/>
      <c r="JYI12" s="112"/>
      <c r="JYJ12" s="112"/>
      <c r="JYK12" s="112"/>
      <c r="JYL12" s="112"/>
      <c r="JYM12" s="112"/>
      <c r="JYN12" s="112"/>
      <c r="JYO12" s="112"/>
      <c r="JYP12" s="112"/>
      <c r="JYQ12" s="112"/>
      <c r="JYR12" s="112"/>
      <c r="JYS12" s="112"/>
      <c r="JYT12" s="112"/>
      <c r="JYU12" s="112"/>
      <c r="JYV12" s="112"/>
      <c r="JYW12" s="112"/>
      <c r="JYX12" s="112"/>
      <c r="JYY12" s="112"/>
      <c r="JYZ12" s="112"/>
      <c r="JZA12" s="112"/>
      <c r="JZB12" s="112"/>
      <c r="JZC12" s="112"/>
      <c r="JZD12" s="112"/>
      <c r="JZE12" s="112"/>
      <c r="JZF12" s="112"/>
      <c r="JZG12" s="112"/>
      <c r="JZH12" s="112"/>
      <c r="JZI12" s="112"/>
      <c r="JZJ12" s="112"/>
      <c r="JZK12" s="112"/>
      <c r="JZL12" s="112"/>
      <c r="JZM12" s="112"/>
      <c r="JZN12" s="112"/>
      <c r="JZO12" s="112"/>
      <c r="JZP12" s="112"/>
      <c r="JZQ12" s="112"/>
      <c r="JZR12" s="112"/>
      <c r="JZS12" s="112"/>
      <c r="JZT12" s="112"/>
      <c r="JZU12" s="112"/>
      <c r="JZV12" s="112"/>
      <c r="JZW12" s="112"/>
      <c r="JZX12" s="112"/>
      <c r="JZY12" s="112"/>
      <c r="JZZ12" s="112"/>
      <c r="KAA12" s="112"/>
      <c r="KAB12" s="112"/>
      <c r="KAC12" s="112"/>
      <c r="KAD12" s="112"/>
      <c r="KAE12" s="112"/>
      <c r="KAF12" s="112"/>
      <c r="KAG12" s="112"/>
      <c r="KAH12" s="112"/>
      <c r="KAI12" s="112"/>
      <c r="KAJ12" s="112"/>
      <c r="KAK12" s="112"/>
      <c r="KAL12" s="112"/>
      <c r="KAM12" s="112"/>
      <c r="KAN12" s="112"/>
      <c r="KAO12" s="112"/>
      <c r="KAP12" s="112"/>
      <c r="KAQ12" s="112"/>
      <c r="KAR12" s="112"/>
      <c r="KAS12" s="112"/>
      <c r="KAT12" s="112"/>
      <c r="KAU12" s="112"/>
      <c r="KAV12" s="112"/>
      <c r="KAW12" s="112"/>
      <c r="KAX12" s="112"/>
      <c r="KAY12" s="112"/>
      <c r="KAZ12" s="112"/>
      <c r="KBA12" s="112"/>
      <c r="KBB12" s="112"/>
      <c r="KBC12" s="112"/>
      <c r="KBD12" s="112"/>
      <c r="KBE12" s="112"/>
      <c r="KBF12" s="112"/>
      <c r="KBG12" s="112"/>
      <c r="KBH12" s="112"/>
      <c r="KBI12" s="112"/>
      <c r="KBJ12" s="112"/>
      <c r="KBK12" s="112"/>
      <c r="KBL12" s="112"/>
      <c r="KBM12" s="112"/>
      <c r="KBN12" s="112"/>
      <c r="KBO12" s="112"/>
      <c r="KBP12" s="112"/>
      <c r="KBQ12" s="112"/>
      <c r="KBR12" s="112"/>
      <c r="KBS12" s="112"/>
      <c r="KBT12" s="112"/>
      <c r="KBU12" s="112"/>
      <c r="KBV12" s="112"/>
      <c r="KBW12" s="112"/>
      <c r="KBX12" s="112"/>
      <c r="KBY12" s="112"/>
      <c r="KBZ12" s="112"/>
      <c r="KCA12" s="112"/>
      <c r="KCB12" s="112"/>
      <c r="KCC12" s="112"/>
      <c r="KCD12" s="112"/>
      <c r="KCE12" s="112"/>
      <c r="KCF12" s="112"/>
      <c r="KCG12" s="112"/>
      <c r="KCH12" s="112"/>
      <c r="KCI12" s="112"/>
      <c r="KCJ12" s="112"/>
      <c r="KCK12" s="112"/>
      <c r="KCL12" s="112"/>
      <c r="KCM12" s="112"/>
      <c r="KCN12" s="112"/>
      <c r="KCO12" s="112"/>
      <c r="KCP12" s="112"/>
      <c r="KCQ12" s="112"/>
      <c r="KCR12" s="112"/>
      <c r="KCS12" s="112"/>
      <c r="KCT12" s="112"/>
      <c r="KCU12" s="112"/>
      <c r="KCV12" s="112"/>
      <c r="KCW12" s="112"/>
      <c r="KCX12" s="112"/>
      <c r="KCY12" s="112"/>
      <c r="KCZ12" s="112"/>
      <c r="KDA12" s="112"/>
      <c r="KDB12" s="112"/>
      <c r="KDC12" s="112"/>
      <c r="KDD12" s="112"/>
      <c r="KDE12" s="112"/>
      <c r="KDF12" s="112"/>
      <c r="KDG12" s="112"/>
      <c r="KDH12" s="112"/>
      <c r="KDI12" s="112"/>
      <c r="KDJ12" s="112"/>
      <c r="KDK12" s="112"/>
      <c r="KDL12" s="112"/>
      <c r="KDM12" s="112"/>
      <c r="KDN12" s="112"/>
      <c r="KDO12" s="112"/>
      <c r="KDP12" s="112"/>
      <c r="KDQ12" s="112"/>
      <c r="KDR12" s="112"/>
      <c r="KDS12" s="112"/>
      <c r="KDT12" s="112"/>
      <c r="KDU12" s="112"/>
      <c r="KDV12" s="112"/>
      <c r="KDW12" s="112"/>
      <c r="KDX12" s="112"/>
      <c r="KDY12" s="112"/>
      <c r="KDZ12" s="112"/>
      <c r="KEA12" s="112"/>
      <c r="KEB12" s="112"/>
      <c r="KEC12" s="112"/>
      <c r="KED12" s="112"/>
      <c r="KEE12" s="112"/>
      <c r="KEF12" s="112"/>
      <c r="KEG12" s="112"/>
      <c r="KEH12" s="112"/>
      <c r="KEI12" s="112"/>
      <c r="KEJ12" s="112"/>
      <c r="KEK12" s="112"/>
      <c r="KEL12" s="112"/>
      <c r="KEM12" s="112"/>
      <c r="KEN12" s="112"/>
      <c r="KEO12" s="112"/>
      <c r="KEP12" s="112"/>
      <c r="KEQ12" s="112"/>
      <c r="KER12" s="112"/>
      <c r="KES12" s="112"/>
      <c r="KET12" s="112"/>
      <c r="KEU12" s="112"/>
      <c r="KEV12" s="112"/>
      <c r="KEW12" s="112"/>
      <c r="KEX12" s="112"/>
      <c r="KEY12" s="112"/>
      <c r="KEZ12" s="112"/>
      <c r="KFA12" s="112"/>
      <c r="KFB12" s="112"/>
      <c r="KFC12" s="112"/>
      <c r="KFD12" s="112"/>
      <c r="KFE12" s="112"/>
      <c r="KFF12" s="112"/>
      <c r="KFG12" s="112"/>
      <c r="KFH12" s="112"/>
      <c r="KFI12" s="112"/>
      <c r="KFJ12" s="112"/>
      <c r="KFK12" s="112"/>
      <c r="KFL12" s="112"/>
      <c r="KFM12" s="112"/>
      <c r="KFN12" s="112"/>
      <c r="KFO12" s="112"/>
      <c r="KFP12" s="112"/>
      <c r="KFQ12" s="112"/>
      <c r="KFR12" s="112"/>
      <c r="KFS12" s="112"/>
      <c r="KFT12" s="112"/>
      <c r="KFU12" s="112"/>
      <c r="KFV12" s="112"/>
      <c r="KFW12" s="112"/>
      <c r="KFX12" s="112"/>
      <c r="KFY12" s="112"/>
      <c r="KFZ12" s="112"/>
      <c r="KGA12" s="112"/>
      <c r="KGB12" s="112"/>
      <c r="KGC12" s="112"/>
      <c r="KGD12" s="112"/>
      <c r="KGE12" s="112"/>
      <c r="KGF12" s="112"/>
      <c r="KGG12" s="112"/>
      <c r="KGH12" s="112"/>
      <c r="KGI12" s="112"/>
      <c r="KGJ12" s="112"/>
      <c r="KGK12" s="112"/>
      <c r="KGL12" s="112"/>
      <c r="KGM12" s="112"/>
      <c r="KGN12" s="112"/>
      <c r="KGO12" s="112"/>
      <c r="KGP12" s="112"/>
      <c r="KGQ12" s="112"/>
      <c r="KGR12" s="112"/>
      <c r="KGS12" s="112"/>
      <c r="KGT12" s="112"/>
      <c r="KGU12" s="112"/>
      <c r="KGV12" s="112"/>
      <c r="KGW12" s="112"/>
      <c r="KGX12" s="112"/>
      <c r="KGY12" s="112"/>
      <c r="KGZ12" s="112"/>
      <c r="KHA12" s="112"/>
      <c r="KHB12" s="112"/>
      <c r="KHC12" s="112"/>
      <c r="KHD12" s="112"/>
      <c r="KHE12" s="112"/>
      <c r="KHF12" s="112"/>
      <c r="KHG12" s="112"/>
      <c r="KHH12" s="112"/>
      <c r="KHI12" s="112"/>
      <c r="KHJ12" s="112"/>
      <c r="KHK12" s="112"/>
      <c r="KHL12" s="112"/>
      <c r="KHM12" s="112"/>
      <c r="KHN12" s="112"/>
      <c r="KHO12" s="112"/>
      <c r="KHP12" s="112"/>
      <c r="KHQ12" s="112"/>
      <c r="KHR12" s="112"/>
      <c r="KHS12" s="112"/>
      <c r="KHT12" s="112"/>
      <c r="KHU12" s="112"/>
      <c r="KHV12" s="112"/>
      <c r="KHW12" s="112"/>
      <c r="KHX12" s="112"/>
      <c r="KHY12" s="112"/>
      <c r="KHZ12" s="112"/>
      <c r="KIA12" s="112"/>
      <c r="KIB12" s="112"/>
      <c r="KIC12" s="112"/>
      <c r="KID12" s="112"/>
      <c r="KIE12" s="112"/>
      <c r="KIF12" s="112"/>
      <c r="KIG12" s="112"/>
      <c r="KIH12" s="112"/>
      <c r="KII12" s="112"/>
      <c r="KIJ12" s="112"/>
      <c r="KIK12" s="112"/>
      <c r="KIL12" s="112"/>
      <c r="KIM12" s="112"/>
      <c r="KIN12" s="112"/>
      <c r="KIO12" s="112"/>
      <c r="KIP12" s="112"/>
      <c r="KIQ12" s="112"/>
      <c r="KIR12" s="112"/>
      <c r="KIS12" s="112"/>
      <c r="KIT12" s="112"/>
      <c r="KIU12" s="112"/>
      <c r="KIV12" s="112"/>
      <c r="KIW12" s="112"/>
      <c r="KIX12" s="112"/>
      <c r="KIY12" s="112"/>
      <c r="KIZ12" s="112"/>
      <c r="KJA12" s="112"/>
      <c r="KJB12" s="112"/>
      <c r="KJC12" s="112"/>
      <c r="KJD12" s="112"/>
      <c r="KJE12" s="112"/>
      <c r="KJF12" s="112"/>
      <c r="KJG12" s="112"/>
      <c r="KJH12" s="112"/>
      <c r="KJI12" s="112"/>
      <c r="KJJ12" s="112"/>
      <c r="KJK12" s="112"/>
      <c r="KJL12" s="112"/>
      <c r="KJM12" s="112"/>
      <c r="KJN12" s="112"/>
      <c r="KJO12" s="112"/>
      <c r="KJP12" s="112"/>
      <c r="KJQ12" s="112"/>
      <c r="KJR12" s="112"/>
      <c r="KJS12" s="112"/>
      <c r="KJT12" s="112"/>
      <c r="KJU12" s="112"/>
      <c r="KJV12" s="112"/>
      <c r="KJW12" s="112"/>
      <c r="KJX12" s="112"/>
      <c r="KJY12" s="112"/>
      <c r="KJZ12" s="112"/>
      <c r="KKA12" s="112"/>
      <c r="KKB12" s="112"/>
      <c r="KKC12" s="112"/>
      <c r="KKD12" s="112"/>
      <c r="KKE12" s="112"/>
      <c r="KKF12" s="112"/>
      <c r="KKG12" s="112"/>
      <c r="KKH12" s="112"/>
      <c r="KKI12" s="112"/>
      <c r="KKJ12" s="112"/>
      <c r="KKK12" s="112"/>
      <c r="KKL12" s="112"/>
      <c r="KKM12" s="112"/>
      <c r="KKN12" s="112"/>
      <c r="KKO12" s="112"/>
      <c r="KKP12" s="112"/>
      <c r="KKQ12" s="112"/>
      <c r="KKR12" s="112"/>
      <c r="KKS12" s="112"/>
      <c r="KKT12" s="112"/>
      <c r="KKU12" s="112"/>
      <c r="KKV12" s="112"/>
      <c r="KKW12" s="112"/>
      <c r="KKX12" s="112"/>
      <c r="KKY12" s="112"/>
      <c r="KKZ12" s="112"/>
      <c r="KLA12" s="112"/>
      <c r="KLB12" s="112"/>
      <c r="KLC12" s="112"/>
      <c r="KLD12" s="112"/>
      <c r="KLE12" s="112"/>
      <c r="KLF12" s="112"/>
      <c r="KLG12" s="112"/>
      <c r="KLH12" s="112"/>
      <c r="KLI12" s="112"/>
      <c r="KLJ12" s="112"/>
      <c r="KLK12" s="112"/>
      <c r="KLL12" s="112"/>
      <c r="KLM12" s="112"/>
      <c r="KLN12" s="112"/>
      <c r="KLO12" s="112"/>
      <c r="KLP12" s="112"/>
      <c r="KLQ12" s="112"/>
      <c r="KLR12" s="112"/>
      <c r="KLS12" s="112"/>
      <c r="KLT12" s="112"/>
      <c r="KLU12" s="112"/>
      <c r="KLV12" s="112"/>
      <c r="KLW12" s="112"/>
      <c r="KLX12" s="112"/>
      <c r="KLY12" s="112"/>
      <c r="KLZ12" s="112"/>
      <c r="KMA12" s="112"/>
      <c r="KMB12" s="112"/>
      <c r="KMC12" s="112"/>
      <c r="KMD12" s="112"/>
      <c r="KME12" s="112"/>
      <c r="KMF12" s="112"/>
      <c r="KMG12" s="112"/>
      <c r="KMH12" s="112"/>
      <c r="KMI12" s="112"/>
      <c r="KMJ12" s="112"/>
      <c r="KMK12" s="112"/>
      <c r="KML12" s="112"/>
      <c r="KMM12" s="112"/>
      <c r="KMN12" s="112"/>
      <c r="KMO12" s="112"/>
      <c r="KMP12" s="112"/>
      <c r="KMQ12" s="112"/>
      <c r="KMR12" s="112"/>
      <c r="KMS12" s="112"/>
      <c r="KMT12" s="112"/>
      <c r="KMU12" s="112"/>
      <c r="KMV12" s="112"/>
      <c r="KMW12" s="112"/>
      <c r="KMX12" s="112"/>
      <c r="KMY12" s="112"/>
      <c r="KMZ12" s="112"/>
      <c r="KNA12" s="112"/>
      <c r="KNB12" s="112"/>
      <c r="KNC12" s="112"/>
      <c r="KND12" s="112"/>
      <c r="KNE12" s="112"/>
      <c r="KNF12" s="112"/>
      <c r="KNG12" s="112"/>
      <c r="KNH12" s="112"/>
      <c r="KNI12" s="112"/>
      <c r="KNJ12" s="112"/>
      <c r="KNK12" s="112"/>
      <c r="KNL12" s="112"/>
      <c r="KNM12" s="112"/>
      <c r="KNN12" s="112"/>
      <c r="KNO12" s="112"/>
      <c r="KNP12" s="112"/>
      <c r="KNQ12" s="112"/>
      <c r="KNR12" s="112"/>
      <c r="KNS12" s="112"/>
      <c r="KNT12" s="112"/>
      <c r="KNU12" s="112"/>
      <c r="KNV12" s="112"/>
      <c r="KNW12" s="112"/>
      <c r="KNX12" s="112"/>
      <c r="KNY12" s="112"/>
      <c r="KNZ12" s="112"/>
      <c r="KOA12" s="112"/>
      <c r="KOB12" s="112"/>
      <c r="KOC12" s="112"/>
      <c r="KOD12" s="112"/>
      <c r="KOE12" s="112"/>
      <c r="KOF12" s="112"/>
      <c r="KOG12" s="112"/>
      <c r="KOH12" s="112"/>
      <c r="KOI12" s="112"/>
      <c r="KOJ12" s="112"/>
      <c r="KOK12" s="112"/>
      <c r="KOL12" s="112"/>
      <c r="KOM12" s="112"/>
      <c r="KON12" s="112"/>
      <c r="KOO12" s="112"/>
      <c r="KOP12" s="112"/>
      <c r="KOQ12" s="112"/>
      <c r="KOR12" s="112"/>
      <c r="KOS12" s="112"/>
      <c r="KOT12" s="112"/>
      <c r="KOU12" s="112"/>
      <c r="KOV12" s="112"/>
      <c r="KOW12" s="112"/>
      <c r="KOX12" s="112"/>
      <c r="KOY12" s="112"/>
      <c r="KOZ12" s="112"/>
      <c r="KPA12" s="112"/>
      <c r="KPB12" s="112"/>
      <c r="KPC12" s="112"/>
      <c r="KPD12" s="112"/>
      <c r="KPE12" s="112"/>
      <c r="KPF12" s="112"/>
      <c r="KPG12" s="112"/>
      <c r="KPH12" s="112"/>
      <c r="KPI12" s="112"/>
      <c r="KPJ12" s="112"/>
      <c r="KPK12" s="112"/>
      <c r="KPL12" s="112"/>
      <c r="KPM12" s="112"/>
      <c r="KPN12" s="112"/>
      <c r="KPO12" s="112"/>
      <c r="KPP12" s="112"/>
      <c r="KPQ12" s="112"/>
      <c r="KPR12" s="112"/>
      <c r="KPS12" s="112"/>
      <c r="KPT12" s="112"/>
      <c r="KPU12" s="112"/>
      <c r="KPV12" s="112"/>
      <c r="KPW12" s="112"/>
      <c r="KPX12" s="112"/>
      <c r="KPY12" s="112"/>
      <c r="KPZ12" s="112"/>
      <c r="KQA12" s="112"/>
      <c r="KQB12" s="112"/>
      <c r="KQC12" s="112"/>
      <c r="KQD12" s="112"/>
      <c r="KQE12" s="112"/>
      <c r="KQF12" s="112"/>
      <c r="KQG12" s="112"/>
      <c r="KQH12" s="112"/>
      <c r="KQI12" s="112"/>
      <c r="KQJ12" s="112"/>
      <c r="KQK12" s="112"/>
      <c r="KQL12" s="112"/>
      <c r="KQM12" s="112"/>
      <c r="KQN12" s="112"/>
      <c r="KQO12" s="112"/>
      <c r="KQP12" s="112"/>
      <c r="KQQ12" s="112"/>
      <c r="KQR12" s="112"/>
      <c r="KQS12" s="112"/>
      <c r="KQT12" s="112"/>
      <c r="KQU12" s="112"/>
      <c r="KQV12" s="112"/>
      <c r="KQW12" s="112"/>
      <c r="KQX12" s="112"/>
      <c r="KQY12" s="112"/>
      <c r="KQZ12" s="112"/>
      <c r="KRA12" s="112"/>
      <c r="KRB12" s="112"/>
      <c r="KRC12" s="112"/>
      <c r="KRD12" s="112"/>
      <c r="KRE12" s="112"/>
      <c r="KRF12" s="112"/>
      <c r="KRG12" s="112"/>
      <c r="KRH12" s="112"/>
      <c r="KRI12" s="112"/>
      <c r="KRJ12" s="112"/>
      <c r="KRK12" s="112"/>
      <c r="KRL12" s="112"/>
      <c r="KRM12" s="112"/>
      <c r="KRN12" s="112"/>
      <c r="KRO12" s="112"/>
      <c r="KRP12" s="112"/>
      <c r="KRQ12" s="112"/>
      <c r="KRR12" s="112"/>
      <c r="KRS12" s="112"/>
      <c r="KRT12" s="112"/>
      <c r="KRU12" s="112"/>
      <c r="KRV12" s="112"/>
      <c r="KRW12" s="112"/>
      <c r="KRX12" s="112"/>
      <c r="KRY12" s="112"/>
      <c r="KRZ12" s="112"/>
      <c r="KSA12" s="112"/>
      <c r="KSB12" s="112"/>
      <c r="KSC12" s="112"/>
      <c r="KSD12" s="112"/>
      <c r="KSE12" s="112"/>
      <c r="KSF12" s="112"/>
      <c r="KSG12" s="112"/>
      <c r="KSH12" s="112"/>
      <c r="KSI12" s="112"/>
      <c r="KSJ12" s="112"/>
      <c r="KSK12" s="112"/>
      <c r="KSL12" s="112"/>
      <c r="KSM12" s="112"/>
      <c r="KSN12" s="112"/>
      <c r="KSO12" s="112"/>
      <c r="KSP12" s="112"/>
      <c r="KSQ12" s="112"/>
      <c r="KSR12" s="112"/>
      <c r="KSS12" s="112"/>
      <c r="KST12" s="112"/>
      <c r="KSU12" s="112"/>
      <c r="KSV12" s="112"/>
      <c r="KSW12" s="112"/>
      <c r="KSX12" s="112"/>
      <c r="KSY12" s="112"/>
      <c r="KSZ12" s="112"/>
      <c r="KTA12" s="112"/>
      <c r="KTB12" s="112"/>
      <c r="KTC12" s="112"/>
      <c r="KTD12" s="112"/>
      <c r="KTE12" s="112"/>
      <c r="KTF12" s="112"/>
      <c r="KTG12" s="112"/>
      <c r="KTH12" s="112"/>
      <c r="KTI12" s="112"/>
      <c r="KTJ12" s="112"/>
      <c r="KTK12" s="112"/>
      <c r="KTL12" s="112"/>
      <c r="KTM12" s="112"/>
      <c r="KTN12" s="112"/>
      <c r="KTO12" s="112"/>
      <c r="KTP12" s="112"/>
      <c r="KTQ12" s="112"/>
      <c r="KTR12" s="112"/>
      <c r="KTS12" s="112"/>
      <c r="KTT12" s="112"/>
      <c r="KTU12" s="112"/>
      <c r="KTV12" s="112"/>
      <c r="KTW12" s="112"/>
      <c r="KTX12" s="112"/>
      <c r="KTY12" s="112"/>
      <c r="KTZ12" s="112"/>
      <c r="KUA12" s="112"/>
      <c r="KUB12" s="112"/>
      <c r="KUC12" s="112"/>
      <c r="KUD12" s="112"/>
      <c r="KUE12" s="112"/>
      <c r="KUF12" s="112"/>
      <c r="KUG12" s="112"/>
      <c r="KUH12" s="112"/>
      <c r="KUI12" s="112"/>
      <c r="KUJ12" s="112"/>
      <c r="KUK12" s="112"/>
      <c r="KUL12" s="112"/>
      <c r="KUM12" s="112"/>
      <c r="KUN12" s="112"/>
      <c r="KUO12" s="112"/>
      <c r="KUP12" s="112"/>
      <c r="KUQ12" s="112"/>
      <c r="KUR12" s="112"/>
      <c r="KUS12" s="112"/>
      <c r="KUT12" s="112"/>
      <c r="KUU12" s="112"/>
      <c r="KUV12" s="112"/>
      <c r="KUW12" s="112"/>
      <c r="KUX12" s="112"/>
      <c r="KUY12" s="112"/>
      <c r="KUZ12" s="112"/>
      <c r="KVA12" s="112"/>
      <c r="KVB12" s="112"/>
      <c r="KVC12" s="112"/>
      <c r="KVD12" s="112"/>
      <c r="KVE12" s="112"/>
      <c r="KVF12" s="112"/>
      <c r="KVG12" s="112"/>
      <c r="KVH12" s="112"/>
      <c r="KVI12" s="112"/>
      <c r="KVJ12" s="112"/>
      <c r="KVK12" s="112"/>
      <c r="KVL12" s="112"/>
      <c r="KVM12" s="112"/>
      <c r="KVN12" s="112"/>
      <c r="KVO12" s="112"/>
      <c r="KVP12" s="112"/>
      <c r="KVQ12" s="112"/>
      <c r="KVR12" s="112"/>
      <c r="KVS12" s="112"/>
      <c r="KVT12" s="112"/>
      <c r="KVU12" s="112"/>
      <c r="KVV12" s="112"/>
      <c r="KVW12" s="112"/>
      <c r="KVX12" s="112"/>
      <c r="KVY12" s="112"/>
      <c r="KVZ12" s="112"/>
      <c r="KWA12" s="112"/>
      <c r="KWB12" s="112"/>
      <c r="KWC12" s="112"/>
      <c r="KWD12" s="112"/>
      <c r="KWE12" s="112"/>
      <c r="KWF12" s="112"/>
      <c r="KWG12" s="112"/>
      <c r="KWH12" s="112"/>
      <c r="KWI12" s="112"/>
      <c r="KWJ12" s="112"/>
      <c r="KWK12" s="112"/>
      <c r="KWL12" s="112"/>
      <c r="KWM12" s="112"/>
      <c r="KWN12" s="112"/>
      <c r="KWO12" s="112"/>
      <c r="KWP12" s="112"/>
      <c r="KWQ12" s="112"/>
      <c r="KWR12" s="112"/>
      <c r="KWS12" s="112"/>
      <c r="KWT12" s="112"/>
      <c r="KWU12" s="112"/>
      <c r="KWV12" s="112"/>
      <c r="KWW12" s="112"/>
      <c r="KWX12" s="112"/>
      <c r="KWY12" s="112"/>
      <c r="KWZ12" s="112"/>
      <c r="KXA12" s="112"/>
      <c r="KXB12" s="112"/>
      <c r="KXC12" s="112"/>
      <c r="KXD12" s="112"/>
      <c r="KXE12" s="112"/>
      <c r="KXF12" s="112"/>
      <c r="KXG12" s="112"/>
      <c r="KXH12" s="112"/>
      <c r="KXI12" s="112"/>
      <c r="KXJ12" s="112"/>
      <c r="KXK12" s="112"/>
      <c r="KXL12" s="112"/>
      <c r="KXM12" s="112"/>
      <c r="KXN12" s="112"/>
      <c r="KXO12" s="112"/>
      <c r="KXP12" s="112"/>
      <c r="KXQ12" s="112"/>
      <c r="KXR12" s="112"/>
      <c r="KXS12" s="112"/>
      <c r="KXT12" s="112"/>
      <c r="KXU12" s="112"/>
      <c r="KXV12" s="112"/>
      <c r="KXW12" s="112"/>
      <c r="KXX12" s="112"/>
      <c r="KXY12" s="112"/>
      <c r="KXZ12" s="112"/>
      <c r="KYA12" s="112"/>
      <c r="KYB12" s="112"/>
      <c r="KYC12" s="112"/>
      <c r="KYD12" s="112"/>
      <c r="KYE12" s="112"/>
      <c r="KYF12" s="112"/>
      <c r="KYG12" s="112"/>
      <c r="KYH12" s="112"/>
      <c r="KYI12" s="112"/>
      <c r="KYJ12" s="112"/>
      <c r="KYK12" s="112"/>
      <c r="KYL12" s="112"/>
      <c r="KYM12" s="112"/>
      <c r="KYN12" s="112"/>
      <c r="KYO12" s="112"/>
      <c r="KYP12" s="112"/>
      <c r="KYQ12" s="112"/>
      <c r="KYR12" s="112"/>
      <c r="KYS12" s="112"/>
      <c r="KYT12" s="112"/>
      <c r="KYU12" s="112"/>
      <c r="KYV12" s="112"/>
      <c r="KYW12" s="112"/>
      <c r="KYX12" s="112"/>
      <c r="KYY12" s="112"/>
      <c r="KYZ12" s="112"/>
      <c r="KZA12" s="112"/>
      <c r="KZB12" s="112"/>
      <c r="KZC12" s="112"/>
      <c r="KZD12" s="112"/>
      <c r="KZE12" s="112"/>
      <c r="KZF12" s="112"/>
      <c r="KZG12" s="112"/>
      <c r="KZH12" s="112"/>
      <c r="KZI12" s="112"/>
      <c r="KZJ12" s="112"/>
      <c r="KZK12" s="112"/>
      <c r="KZL12" s="112"/>
      <c r="KZM12" s="112"/>
      <c r="KZN12" s="112"/>
      <c r="KZO12" s="112"/>
      <c r="KZP12" s="112"/>
      <c r="KZQ12" s="112"/>
      <c r="KZR12" s="112"/>
      <c r="KZS12" s="112"/>
      <c r="KZT12" s="112"/>
      <c r="KZU12" s="112"/>
      <c r="KZV12" s="112"/>
      <c r="KZW12" s="112"/>
      <c r="KZX12" s="112"/>
      <c r="KZY12" s="112"/>
      <c r="KZZ12" s="112"/>
      <c r="LAA12" s="112"/>
      <c r="LAB12" s="112"/>
      <c r="LAC12" s="112"/>
      <c r="LAD12" s="112"/>
      <c r="LAE12" s="112"/>
      <c r="LAF12" s="112"/>
      <c r="LAG12" s="112"/>
      <c r="LAH12" s="112"/>
      <c r="LAI12" s="112"/>
      <c r="LAJ12" s="112"/>
      <c r="LAK12" s="112"/>
      <c r="LAL12" s="112"/>
      <c r="LAM12" s="112"/>
      <c r="LAN12" s="112"/>
      <c r="LAO12" s="112"/>
      <c r="LAP12" s="112"/>
      <c r="LAQ12" s="112"/>
      <c r="LAR12" s="112"/>
      <c r="LAS12" s="112"/>
      <c r="LAT12" s="112"/>
      <c r="LAU12" s="112"/>
      <c r="LAV12" s="112"/>
      <c r="LAW12" s="112"/>
      <c r="LAX12" s="112"/>
      <c r="LAY12" s="112"/>
      <c r="LAZ12" s="112"/>
      <c r="LBA12" s="112"/>
      <c r="LBB12" s="112"/>
      <c r="LBC12" s="112"/>
      <c r="LBD12" s="112"/>
      <c r="LBE12" s="112"/>
      <c r="LBF12" s="112"/>
      <c r="LBG12" s="112"/>
      <c r="LBH12" s="112"/>
      <c r="LBI12" s="112"/>
      <c r="LBJ12" s="112"/>
      <c r="LBK12" s="112"/>
      <c r="LBL12" s="112"/>
      <c r="LBM12" s="112"/>
      <c r="LBN12" s="112"/>
      <c r="LBO12" s="112"/>
      <c r="LBP12" s="112"/>
      <c r="LBQ12" s="112"/>
      <c r="LBR12" s="112"/>
      <c r="LBS12" s="112"/>
      <c r="LBT12" s="112"/>
      <c r="LBU12" s="112"/>
      <c r="LBV12" s="112"/>
      <c r="LBW12" s="112"/>
      <c r="LBX12" s="112"/>
      <c r="LBY12" s="112"/>
      <c r="LBZ12" s="112"/>
      <c r="LCA12" s="112"/>
      <c r="LCB12" s="112"/>
      <c r="LCC12" s="112"/>
      <c r="LCD12" s="112"/>
      <c r="LCE12" s="112"/>
      <c r="LCF12" s="112"/>
      <c r="LCG12" s="112"/>
      <c r="LCH12" s="112"/>
      <c r="LCI12" s="112"/>
      <c r="LCJ12" s="112"/>
      <c r="LCK12" s="112"/>
      <c r="LCL12" s="112"/>
      <c r="LCM12" s="112"/>
      <c r="LCN12" s="112"/>
      <c r="LCO12" s="112"/>
      <c r="LCP12" s="112"/>
      <c r="LCQ12" s="112"/>
      <c r="LCR12" s="112"/>
      <c r="LCS12" s="112"/>
      <c r="LCT12" s="112"/>
      <c r="LCU12" s="112"/>
      <c r="LCV12" s="112"/>
      <c r="LCW12" s="112"/>
      <c r="LCX12" s="112"/>
      <c r="LCY12" s="112"/>
      <c r="LCZ12" s="112"/>
      <c r="LDA12" s="112"/>
      <c r="LDB12" s="112"/>
      <c r="LDC12" s="112"/>
      <c r="LDD12" s="112"/>
      <c r="LDE12" s="112"/>
      <c r="LDF12" s="112"/>
      <c r="LDG12" s="112"/>
      <c r="LDH12" s="112"/>
      <c r="LDI12" s="112"/>
      <c r="LDJ12" s="112"/>
      <c r="LDK12" s="112"/>
      <c r="LDL12" s="112"/>
      <c r="LDM12" s="112"/>
      <c r="LDN12" s="112"/>
      <c r="LDO12" s="112"/>
      <c r="LDP12" s="112"/>
      <c r="LDQ12" s="112"/>
      <c r="LDR12" s="112"/>
      <c r="LDS12" s="112"/>
      <c r="LDT12" s="112"/>
      <c r="LDU12" s="112"/>
      <c r="LDV12" s="112"/>
      <c r="LDW12" s="112"/>
      <c r="LDX12" s="112"/>
      <c r="LDY12" s="112"/>
      <c r="LDZ12" s="112"/>
      <c r="LEA12" s="112"/>
      <c r="LEB12" s="112"/>
      <c r="LEC12" s="112"/>
      <c r="LED12" s="112"/>
      <c r="LEE12" s="112"/>
      <c r="LEF12" s="112"/>
      <c r="LEG12" s="112"/>
      <c r="LEH12" s="112"/>
      <c r="LEI12" s="112"/>
      <c r="LEJ12" s="112"/>
      <c r="LEK12" s="112"/>
      <c r="LEL12" s="112"/>
      <c r="LEM12" s="112"/>
      <c r="LEN12" s="112"/>
      <c r="LEO12" s="112"/>
      <c r="LEP12" s="112"/>
      <c r="LEQ12" s="112"/>
      <c r="LER12" s="112"/>
      <c r="LES12" s="112"/>
      <c r="LET12" s="112"/>
      <c r="LEU12" s="112"/>
      <c r="LEV12" s="112"/>
      <c r="LEW12" s="112"/>
      <c r="LEX12" s="112"/>
      <c r="LEY12" s="112"/>
      <c r="LEZ12" s="112"/>
      <c r="LFA12" s="112"/>
      <c r="LFB12" s="112"/>
      <c r="LFC12" s="112"/>
      <c r="LFD12" s="112"/>
      <c r="LFE12" s="112"/>
      <c r="LFF12" s="112"/>
      <c r="LFG12" s="112"/>
      <c r="LFH12" s="112"/>
      <c r="LFI12" s="112"/>
      <c r="LFJ12" s="112"/>
      <c r="LFK12" s="112"/>
      <c r="LFL12" s="112"/>
      <c r="LFM12" s="112"/>
      <c r="LFN12" s="112"/>
      <c r="LFO12" s="112"/>
      <c r="LFP12" s="112"/>
      <c r="LFQ12" s="112"/>
      <c r="LFR12" s="112"/>
      <c r="LFS12" s="112"/>
      <c r="LFT12" s="112"/>
      <c r="LFU12" s="112"/>
      <c r="LFV12" s="112"/>
      <c r="LFW12" s="112"/>
      <c r="LFX12" s="112"/>
      <c r="LFY12" s="112"/>
      <c r="LFZ12" s="112"/>
      <c r="LGA12" s="112"/>
      <c r="LGB12" s="112"/>
      <c r="LGC12" s="112"/>
      <c r="LGD12" s="112"/>
      <c r="LGE12" s="112"/>
      <c r="LGF12" s="112"/>
      <c r="LGG12" s="112"/>
      <c r="LGH12" s="112"/>
      <c r="LGI12" s="112"/>
      <c r="LGJ12" s="112"/>
      <c r="LGK12" s="112"/>
      <c r="LGL12" s="112"/>
      <c r="LGM12" s="112"/>
      <c r="LGN12" s="112"/>
      <c r="LGO12" s="112"/>
      <c r="LGP12" s="112"/>
      <c r="LGQ12" s="112"/>
      <c r="LGR12" s="112"/>
      <c r="LGS12" s="112"/>
      <c r="LGT12" s="112"/>
      <c r="LGU12" s="112"/>
      <c r="LGV12" s="112"/>
      <c r="LGW12" s="112"/>
      <c r="LGX12" s="112"/>
      <c r="LGY12" s="112"/>
      <c r="LGZ12" s="112"/>
      <c r="LHA12" s="112"/>
      <c r="LHB12" s="112"/>
      <c r="LHC12" s="112"/>
      <c r="LHD12" s="112"/>
      <c r="LHE12" s="112"/>
      <c r="LHF12" s="112"/>
      <c r="LHG12" s="112"/>
      <c r="LHH12" s="112"/>
      <c r="LHI12" s="112"/>
      <c r="LHJ12" s="112"/>
      <c r="LHK12" s="112"/>
      <c r="LHL12" s="112"/>
      <c r="LHM12" s="112"/>
      <c r="LHN12" s="112"/>
      <c r="LHO12" s="112"/>
      <c r="LHP12" s="112"/>
      <c r="LHQ12" s="112"/>
      <c r="LHR12" s="112"/>
      <c r="LHS12" s="112"/>
      <c r="LHT12" s="112"/>
      <c r="LHU12" s="112"/>
      <c r="LHV12" s="112"/>
      <c r="LHW12" s="112"/>
      <c r="LHX12" s="112"/>
      <c r="LHY12" s="112"/>
      <c r="LHZ12" s="112"/>
      <c r="LIA12" s="112"/>
      <c r="LIB12" s="112"/>
      <c r="LIC12" s="112"/>
      <c r="LID12" s="112"/>
      <c r="LIE12" s="112"/>
      <c r="LIF12" s="112"/>
      <c r="LIG12" s="112"/>
      <c r="LIH12" s="112"/>
      <c r="LII12" s="112"/>
      <c r="LIJ12" s="112"/>
      <c r="LIK12" s="112"/>
      <c r="LIL12" s="112"/>
      <c r="LIM12" s="112"/>
      <c r="LIN12" s="112"/>
      <c r="LIO12" s="112"/>
      <c r="LIP12" s="112"/>
      <c r="LIQ12" s="112"/>
      <c r="LIR12" s="112"/>
      <c r="LIS12" s="112"/>
      <c r="LIT12" s="112"/>
      <c r="LIU12" s="112"/>
      <c r="LIV12" s="112"/>
      <c r="LIW12" s="112"/>
      <c r="LIX12" s="112"/>
      <c r="LIY12" s="112"/>
      <c r="LIZ12" s="112"/>
      <c r="LJA12" s="112"/>
      <c r="LJB12" s="112"/>
      <c r="LJC12" s="112"/>
      <c r="LJD12" s="112"/>
      <c r="LJE12" s="112"/>
      <c r="LJF12" s="112"/>
      <c r="LJG12" s="112"/>
      <c r="LJH12" s="112"/>
      <c r="LJI12" s="112"/>
      <c r="LJJ12" s="112"/>
      <c r="LJK12" s="112"/>
      <c r="LJL12" s="112"/>
      <c r="LJM12" s="112"/>
      <c r="LJN12" s="112"/>
      <c r="LJO12" s="112"/>
      <c r="LJP12" s="112"/>
      <c r="LJQ12" s="112"/>
      <c r="LJR12" s="112"/>
      <c r="LJS12" s="112"/>
      <c r="LJT12" s="112"/>
      <c r="LJU12" s="112"/>
      <c r="LJV12" s="112"/>
      <c r="LJW12" s="112"/>
      <c r="LJX12" s="112"/>
      <c r="LJY12" s="112"/>
      <c r="LJZ12" s="112"/>
      <c r="LKA12" s="112"/>
      <c r="LKB12" s="112"/>
      <c r="LKC12" s="112"/>
      <c r="LKD12" s="112"/>
      <c r="LKE12" s="112"/>
      <c r="LKF12" s="112"/>
      <c r="LKG12" s="112"/>
      <c r="LKH12" s="112"/>
      <c r="LKI12" s="112"/>
      <c r="LKJ12" s="112"/>
      <c r="LKK12" s="112"/>
      <c r="LKL12" s="112"/>
      <c r="LKM12" s="112"/>
      <c r="LKN12" s="112"/>
      <c r="LKO12" s="112"/>
      <c r="LKP12" s="112"/>
      <c r="LKQ12" s="112"/>
      <c r="LKR12" s="112"/>
      <c r="LKS12" s="112"/>
      <c r="LKT12" s="112"/>
      <c r="LKU12" s="112"/>
      <c r="LKV12" s="112"/>
      <c r="LKW12" s="112"/>
      <c r="LKX12" s="112"/>
      <c r="LKY12" s="112"/>
      <c r="LKZ12" s="112"/>
      <c r="LLA12" s="112"/>
      <c r="LLB12" s="112"/>
      <c r="LLC12" s="112"/>
      <c r="LLD12" s="112"/>
      <c r="LLE12" s="112"/>
      <c r="LLF12" s="112"/>
      <c r="LLG12" s="112"/>
      <c r="LLH12" s="112"/>
      <c r="LLI12" s="112"/>
      <c r="LLJ12" s="112"/>
      <c r="LLK12" s="112"/>
      <c r="LLL12" s="112"/>
      <c r="LLM12" s="112"/>
      <c r="LLN12" s="112"/>
      <c r="LLO12" s="112"/>
      <c r="LLP12" s="112"/>
      <c r="LLQ12" s="112"/>
      <c r="LLR12" s="112"/>
      <c r="LLS12" s="112"/>
      <c r="LLT12" s="112"/>
      <c r="LLU12" s="112"/>
      <c r="LLV12" s="112"/>
      <c r="LLW12" s="112"/>
      <c r="LLX12" s="112"/>
      <c r="LLY12" s="112"/>
      <c r="LLZ12" s="112"/>
      <c r="LMA12" s="112"/>
      <c r="LMB12" s="112"/>
      <c r="LMC12" s="112"/>
      <c r="LMD12" s="112"/>
      <c r="LME12" s="112"/>
      <c r="LMF12" s="112"/>
      <c r="LMG12" s="112"/>
      <c r="LMH12" s="112"/>
      <c r="LMI12" s="112"/>
      <c r="LMJ12" s="112"/>
      <c r="LMK12" s="112"/>
      <c r="LML12" s="112"/>
      <c r="LMM12" s="112"/>
      <c r="LMN12" s="112"/>
      <c r="LMO12" s="112"/>
      <c r="LMP12" s="112"/>
      <c r="LMQ12" s="112"/>
      <c r="LMR12" s="112"/>
      <c r="LMS12" s="112"/>
      <c r="LMT12" s="112"/>
      <c r="LMU12" s="112"/>
      <c r="LMV12" s="112"/>
      <c r="LMW12" s="112"/>
      <c r="LMX12" s="112"/>
      <c r="LMY12" s="112"/>
      <c r="LMZ12" s="112"/>
      <c r="LNA12" s="112"/>
      <c r="LNB12" s="112"/>
      <c r="LNC12" s="112"/>
      <c r="LND12" s="112"/>
      <c r="LNE12" s="112"/>
      <c r="LNF12" s="112"/>
      <c r="LNG12" s="112"/>
      <c r="LNH12" s="112"/>
      <c r="LNI12" s="112"/>
      <c r="LNJ12" s="112"/>
      <c r="LNK12" s="112"/>
      <c r="LNL12" s="112"/>
      <c r="LNM12" s="112"/>
      <c r="LNN12" s="112"/>
      <c r="LNO12" s="112"/>
      <c r="LNP12" s="112"/>
      <c r="LNQ12" s="112"/>
      <c r="LNR12" s="112"/>
      <c r="LNS12" s="112"/>
      <c r="LNT12" s="112"/>
      <c r="LNU12" s="112"/>
      <c r="LNV12" s="112"/>
      <c r="LNW12" s="112"/>
      <c r="LNX12" s="112"/>
      <c r="LNY12" s="112"/>
      <c r="LNZ12" s="112"/>
      <c r="LOA12" s="112"/>
      <c r="LOB12" s="112"/>
      <c r="LOC12" s="112"/>
      <c r="LOD12" s="112"/>
      <c r="LOE12" s="112"/>
      <c r="LOF12" s="112"/>
      <c r="LOG12" s="112"/>
      <c r="LOH12" s="112"/>
      <c r="LOI12" s="112"/>
      <c r="LOJ12" s="112"/>
      <c r="LOK12" s="112"/>
      <c r="LOL12" s="112"/>
      <c r="LOM12" s="112"/>
      <c r="LON12" s="112"/>
      <c r="LOO12" s="112"/>
      <c r="LOP12" s="112"/>
      <c r="LOQ12" s="112"/>
      <c r="LOR12" s="112"/>
      <c r="LOS12" s="112"/>
      <c r="LOT12" s="112"/>
      <c r="LOU12" s="112"/>
      <c r="LOV12" s="112"/>
      <c r="LOW12" s="112"/>
      <c r="LOX12" s="112"/>
      <c r="LOY12" s="112"/>
      <c r="LOZ12" s="112"/>
      <c r="LPA12" s="112"/>
      <c r="LPB12" s="112"/>
      <c r="LPC12" s="112"/>
      <c r="LPD12" s="112"/>
      <c r="LPE12" s="112"/>
      <c r="LPF12" s="112"/>
      <c r="LPG12" s="112"/>
      <c r="LPH12" s="112"/>
      <c r="LPI12" s="112"/>
      <c r="LPJ12" s="112"/>
      <c r="LPK12" s="112"/>
      <c r="LPL12" s="112"/>
      <c r="LPM12" s="112"/>
      <c r="LPN12" s="112"/>
      <c r="LPO12" s="112"/>
      <c r="LPP12" s="112"/>
      <c r="LPQ12" s="112"/>
      <c r="LPR12" s="112"/>
      <c r="LPS12" s="112"/>
      <c r="LPT12" s="112"/>
      <c r="LPU12" s="112"/>
      <c r="LPV12" s="112"/>
      <c r="LPW12" s="112"/>
      <c r="LPX12" s="112"/>
      <c r="LPY12" s="112"/>
      <c r="LPZ12" s="112"/>
      <c r="LQA12" s="112"/>
      <c r="LQB12" s="112"/>
      <c r="LQC12" s="112"/>
      <c r="LQD12" s="112"/>
      <c r="LQE12" s="112"/>
      <c r="LQF12" s="112"/>
      <c r="LQG12" s="112"/>
      <c r="LQH12" s="112"/>
      <c r="LQI12" s="112"/>
      <c r="LQJ12" s="112"/>
      <c r="LQK12" s="112"/>
      <c r="LQL12" s="112"/>
      <c r="LQM12" s="112"/>
      <c r="LQN12" s="112"/>
      <c r="LQO12" s="112"/>
      <c r="LQP12" s="112"/>
      <c r="LQQ12" s="112"/>
      <c r="LQR12" s="112"/>
      <c r="LQS12" s="112"/>
      <c r="LQT12" s="112"/>
      <c r="LQU12" s="112"/>
      <c r="LQV12" s="112"/>
      <c r="LQW12" s="112"/>
      <c r="LQX12" s="112"/>
      <c r="LQY12" s="112"/>
      <c r="LQZ12" s="112"/>
      <c r="LRA12" s="112"/>
      <c r="LRB12" s="112"/>
      <c r="LRC12" s="112"/>
      <c r="LRD12" s="112"/>
      <c r="LRE12" s="112"/>
      <c r="LRF12" s="112"/>
      <c r="LRG12" s="112"/>
      <c r="LRH12" s="112"/>
      <c r="LRI12" s="112"/>
      <c r="LRJ12" s="112"/>
      <c r="LRK12" s="112"/>
      <c r="LRL12" s="112"/>
      <c r="LRM12" s="112"/>
      <c r="LRN12" s="112"/>
      <c r="LRO12" s="112"/>
      <c r="LRP12" s="112"/>
      <c r="LRQ12" s="112"/>
      <c r="LRR12" s="112"/>
      <c r="LRS12" s="112"/>
      <c r="LRT12" s="112"/>
      <c r="LRU12" s="112"/>
      <c r="LRV12" s="112"/>
      <c r="LRW12" s="112"/>
      <c r="LRX12" s="112"/>
      <c r="LRY12" s="112"/>
      <c r="LRZ12" s="112"/>
      <c r="LSA12" s="112"/>
      <c r="LSB12" s="112"/>
      <c r="LSC12" s="112"/>
      <c r="LSD12" s="112"/>
      <c r="LSE12" s="112"/>
      <c r="LSF12" s="112"/>
      <c r="LSG12" s="112"/>
      <c r="LSH12" s="112"/>
      <c r="LSI12" s="112"/>
      <c r="LSJ12" s="112"/>
      <c r="LSK12" s="112"/>
      <c r="LSL12" s="112"/>
      <c r="LSM12" s="112"/>
      <c r="LSN12" s="112"/>
      <c r="LSO12" s="112"/>
      <c r="LSP12" s="112"/>
      <c r="LSQ12" s="112"/>
      <c r="LSR12" s="112"/>
      <c r="LSS12" s="112"/>
      <c r="LST12" s="112"/>
      <c r="LSU12" s="112"/>
      <c r="LSV12" s="112"/>
      <c r="LSW12" s="112"/>
      <c r="LSX12" s="112"/>
      <c r="LSY12" s="112"/>
      <c r="LSZ12" s="112"/>
      <c r="LTA12" s="112"/>
      <c r="LTB12" s="112"/>
      <c r="LTC12" s="112"/>
      <c r="LTD12" s="112"/>
      <c r="LTE12" s="112"/>
      <c r="LTF12" s="112"/>
      <c r="LTG12" s="112"/>
      <c r="LTH12" s="112"/>
      <c r="LTI12" s="112"/>
      <c r="LTJ12" s="112"/>
      <c r="LTK12" s="112"/>
      <c r="LTL12" s="112"/>
      <c r="LTM12" s="112"/>
      <c r="LTN12" s="112"/>
      <c r="LTO12" s="112"/>
      <c r="LTP12" s="112"/>
      <c r="LTQ12" s="112"/>
      <c r="LTR12" s="112"/>
      <c r="LTS12" s="112"/>
      <c r="LTT12" s="112"/>
      <c r="LTU12" s="112"/>
      <c r="LTV12" s="112"/>
      <c r="LTW12" s="112"/>
      <c r="LTX12" s="112"/>
      <c r="LTY12" s="112"/>
      <c r="LTZ12" s="112"/>
      <c r="LUA12" s="112"/>
      <c r="LUB12" s="112"/>
      <c r="LUC12" s="112"/>
      <c r="LUD12" s="112"/>
      <c r="LUE12" s="112"/>
      <c r="LUF12" s="112"/>
      <c r="LUG12" s="112"/>
      <c r="LUH12" s="112"/>
      <c r="LUI12" s="112"/>
      <c r="LUJ12" s="112"/>
      <c r="LUK12" s="112"/>
      <c r="LUL12" s="112"/>
      <c r="LUM12" s="112"/>
      <c r="LUN12" s="112"/>
      <c r="LUO12" s="112"/>
      <c r="LUP12" s="112"/>
      <c r="LUQ12" s="112"/>
      <c r="LUR12" s="112"/>
      <c r="LUS12" s="112"/>
      <c r="LUT12" s="112"/>
      <c r="LUU12" s="112"/>
      <c r="LUV12" s="112"/>
      <c r="LUW12" s="112"/>
      <c r="LUX12" s="112"/>
      <c r="LUY12" s="112"/>
      <c r="LUZ12" s="112"/>
      <c r="LVA12" s="112"/>
      <c r="LVB12" s="112"/>
      <c r="LVC12" s="112"/>
      <c r="LVD12" s="112"/>
      <c r="LVE12" s="112"/>
      <c r="LVF12" s="112"/>
      <c r="LVG12" s="112"/>
      <c r="LVH12" s="112"/>
      <c r="LVI12" s="112"/>
      <c r="LVJ12" s="112"/>
      <c r="LVK12" s="112"/>
      <c r="LVL12" s="112"/>
      <c r="LVM12" s="112"/>
      <c r="LVN12" s="112"/>
      <c r="LVO12" s="112"/>
      <c r="LVP12" s="112"/>
      <c r="LVQ12" s="112"/>
      <c r="LVR12" s="112"/>
      <c r="LVS12" s="112"/>
      <c r="LVT12" s="112"/>
      <c r="LVU12" s="112"/>
      <c r="LVV12" s="112"/>
      <c r="LVW12" s="112"/>
      <c r="LVX12" s="112"/>
      <c r="LVY12" s="112"/>
      <c r="LVZ12" s="112"/>
      <c r="LWA12" s="112"/>
      <c r="LWB12" s="112"/>
      <c r="LWC12" s="112"/>
      <c r="LWD12" s="112"/>
      <c r="LWE12" s="112"/>
      <c r="LWF12" s="112"/>
      <c r="LWG12" s="112"/>
      <c r="LWH12" s="112"/>
      <c r="LWI12" s="112"/>
      <c r="LWJ12" s="112"/>
      <c r="LWK12" s="112"/>
      <c r="LWL12" s="112"/>
      <c r="LWM12" s="112"/>
      <c r="LWN12" s="112"/>
      <c r="LWO12" s="112"/>
      <c r="LWP12" s="112"/>
      <c r="LWQ12" s="112"/>
      <c r="LWR12" s="112"/>
      <c r="LWS12" s="112"/>
      <c r="LWT12" s="112"/>
      <c r="LWU12" s="112"/>
      <c r="LWV12" s="112"/>
      <c r="LWW12" s="112"/>
      <c r="LWX12" s="112"/>
      <c r="LWY12" s="112"/>
      <c r="LWZ12" s="112"/>
      <c r="LXA12" s="112"/>
      <c r="LXB12" s="112"/>
      <c r="LXC12" s="112"/>
      <c r="LXD12" s="112"/>
      <c r="LXE12" s="112"/>
      <c r="LXF12" s="112"/>
      <c r="LXG12" s="112"/>
      <c r="LXH12" s="112"/>
      <c r="LXI12" s="112"/>
      <c r="LXJ12" s="112"/>
      <c r="LXK12" s="112"/>
      <c r="LXL12" s="112"/>
      <c r="LXM12" s="112"/>
      <c r="LXN12" s="112"/>
      <c r="LXO12" s="112"/>
      <c r="LXP12" s="112"/>
      <c r="LXQ12" s="112"/>
      <c r="LXR12" s="112"/>
      <c r="LXS12" s="112"/>
      <c r="LXT12" s="112"/>
      <c r="LXU12" s="112"/>
      <c r="LXV12" s="112"/>
      <c r="LXW12" s="112"/>
      <c r="LXX12" s="112"/>
      <c r="LXY12" s="112"/>
      <c r="LXZ12" s="112"/>
      <c r="LYA12" s="112"/>
      <c r="LYB12" s="112"/>
      <c r="LYC12" s="112"/>
      <c r="LYD12" s="112"/>
      <c r="LYE12" s="112"/>
      <c r="LYF12" s="112"/>
      <c r="LYG12" s="112"/>
      <c r="LYH12" s="112"/>
      <c r="LYI12" s="112"/>
      <c r="LYJ12" s="112"/>
      <c r="LYK12" s="112"/>
      <c r="LYL12" s="112"/>
      <c r="LYM12" s="112"/>
      <c r="LYN12" s="112"/>
      <c r="LYO12" s="112"/>
      <c r="LYP12" s="112"/>
      <c r="LYQ12" s="112"/>
      <c r="LYR12" s="112"/>
      <c r="LYS12" s="112"/>
      <c r="LYT12" s="112"/>
      <c r="LYU12" s="112"/>
      <c r="LYV12" s="112"/>
      <c r="LYW12" s="112"/>
      <c r="LYX12" s="112"/>
      <c r="LYY12" s="112"/>
      <c r="LYZ12" s="112"/>
      <c r="LZA12" s="112"/>
      <c r="LZB12" s="112"/>
      <c r="LZC12" s="112"/>
      <c r="LZD12" s="112"/>
      <c r="LZE12" s="112"/>
      <c r="LZF12" s="112"/>
      <c r="LZG12" s="112"/>
      <c r="LZH12" s="112"/>
      <c r="LZI12" s="112"/>
      <c r="LZJ12" s="112"/>
      <c r="LZK12" s="112"/>
      <c r="LZL12" s="112"/>
      <c r="LZM12" s="112"/>
      <c r="LZN12" s="112"/>
      <c r="LZO12" s="112"/>
      <c r="LZP12" s="112"/>
      <c r="LZQ12" s="112"/>
      <c r="LZR12" s="112"/>
      <c r="LZS12" s="112"/>
      <c r="LZT12" s="112"/>
      <c r="LZU12" s="112"/>
      <c r="LZV12" s="112"/>
      <c r="LZW12" s="112"/>
      <c r="LZX12" s="112"/>
      <c r="LZY12" s="112"/>
      <c r="LZZ12" s="112"/>
      <c r="MAA12" s="112"/>
      <c r="MAB12" s="112"/>
      <c r="MAC12" s="112"/>
      <c r="MAD12" s="112"/>
      <c r="MAE12" s="112"/>
      <c r="MAF12" s="112"/>
      <c r="MAG12" s="112"/>
      <c r="MAH12" s="112"/>
      <c r="MAI12" s="112"/>
      <c r="MAJ12" s="112"/>
      <c r="MAK12" s="112"/>
      <c r="MAL12" s="112"/>
      <c r="MAM12" s="112"/>
      <c r="MAN12" s="112"/>
      <c r="MAO12" s="112"/>
      <c r="MAP12" s="112"/>
      <c r="MAQ12" s="112"/>
      <c r="MAR12" s="112"/>
      <c r="MAS12" s="112"/>
      <c r="MAT12" s="112"/>
      <c r="MAU12" s="112"/>
      <c r="MAV12" s="112"/>
      <c r="MAW12" s="112"/>
      <c r="MAX12" s="112"/>
      <c r="MAY12" s="112"/>
      <c r="MAZ12" s="112"/>
      <c r="MBA12" s="112"/>
      <c r="MBB12" s="112"/>
      <c r="MBC12" s="112"/>
      <c r="MBD12" s="112"/>
      <c r="MBE12" s="112"/>
      <c r="MBF12" s="112"/>
      <c r="MBG12" s="112"/>
      <c r="MBH12" s="112"/>
      <c r="MBI12" s="112"/>
      <c r="MBJ12" s="112"/>
      <c r="MBK12" s="112"/>
      <c r="MBL12" s="112"/>
      <c r="MBM12" s="112"/>
      <c r="MBN12" s="112"/>
      <c r="MBO12" s="112"/>
      <c r="MBP12" s="112"/>
      <c r="MBQ12" s="112"/>
      <c r="MBR12" s="112"/>
      <c r="MBS12" s="112"/>
      <c r="MBT12" s="112"/>
      <c r="MBU12" s="112"/>
      <c r="MBV12" s="112"/>
      <c r="MBW12" s="112"/>
      <c r="MBX12" s="112"/>
      <c r="MBY12" s="112"/>
      <c r="MBZ12" s="112"/>
      <c r="MCA12" s="112"/>
      <c r="MCB12" s="112"/>
      <c r="MCC12" s="112"/>
      <c r="MCD12" s="112"/>
      <c r="MCE12" s="112"/>
      <c r="MCF12" s="112"/>
      <c r="MCG12" s="112"/>
      <c r="MCH12" s="112"/>
      <c r="MCI12" s="112"/>
      <c r="MCJ12" s="112"/>
      <c r="MCK12" s="112"/>
      <c r="MCL12" s="112"/>
      <c r="MCM12" s="112"/>
      <c r="MCN12" s="112"/>
      <c r="MCO12" s="112"/>
      <c r="MCP12" s="112"/>
      <c r="MCQ12" s="112"/>
      <c r="MCR12" s="112"/>
      <c r="MCS12" s="112"/>
      <c r="MCT12" s="112"/>
      <c r="MCU12" s="112"/>
      <c r="MCV12" s="112"/>
      <c r="MCW12" s="112"/>
      <c r="MCX12" s="112"/>
      <c r="MCY12" s="112"/>
      <c r="MCZ12" s="112"/>
      <c r="MDA12" s="112"/>
      <c r="MDB12" s="112"/>
      <c r="MDC12" s="112"/>
      <c r="MDD12" s="112"/>
      <c r="MDE12" s="112"/>
      <c r="MDF12" s="112"/>
      <c r="MDG12" s="112"/>
      <c r="MDH12" s="112"/>
      <c r="MDI12" s="112"/>
      <c r="MDJ12" s="112"/>
      <c r="MDK12" s="112"/>
      <c r="MDL12" s="112"/>
      <c r="MDM12" s="112"/>
      <c r="MDN12" s="112"/>
      <c r="MDO12" s="112"/>
      <c r="MDP12" s="112"/>
      <c r="MDQ12" s="112"/>
      <c r="MDR12" s="112"/>
      <c r="MDS12" s="112"/>
      <c r="MDT12" s="112"/>
      <c r="MDU12" s="112"/>
      <c r="MDV12" s="112"/>
      <c r="MDW12" s="112"/>
      <c r="MDX12" s="112"/>
      <c r="MDY12" s="112"/>
      <c r="MDZ12" s="112"/>
      <c r="MEA12" s="112"/>
      <c r="MEB12" s="112"/>
      <c r="MEC12" s="112"/>
      <c r="MED12" s="112"/>
      <c r="MEE12" s="112"/>
      <c r="MEF12" s="112"/>
      <c r="MEG12" s="112"/>
      <c r="MEH12" s="112"/>
      <c r="MEI12" s="112"/>
      <c r="MEJ12" s="112"/>
      <c r="MEK12" s="112"/>
      <c r="MEL12" s="112"/>
      <c r="MEM12" s="112"/>
      <c r="MEN12" s="112"/>
      <c r="MEO12" s="112"/>
      <c r="MEP12" s="112"/>
      <c r="MEQ12" s="112"/>
      <c r="MER12" s="112"/>
      <c r="MES12" s="112"/>
      <c r="MET12" s="112"/>
      <c r="MEU12" s="112"/>
      <c r="MEV12" s="112"/>
      <c r="MEW12" s="112"/>
      <c r="MEX12" s="112"/>
      <c r="MEY12" s="112"/>
      <c r="MEZ12" s="112"/>
      <c r="MFA12" s="112"/>
      <c r="MFB12" s="112"/>
      <c r="MFC12" s="112"/>
      <c r="MFD12" s="112"/>
      <c r="MFE12" s="112"/>
      <c r="MFF12" s="112"/>
      <c r="MFG12" s="112"/>
      <c r="MFH12" s="112"/>
      <c r="MFI12" s="112"/>
      <c r="MFJ12" s="112"/>
      <c r="MFK12" s="112"/>
      <c r="MFL12" s="112"/>
      <c r="MFM12" s="112"/>
      <c r="MFN12" s="112"/>
      <c r="MFO12" s="112"/>
      <c r="MFP12" s="112"/>
      <c r="MFQ12" s="112"/>
      <c r="MFR12" s="112"/>
      <c r="MFS12" s="112"/>
      <c r="MFT12" s="112"/>
      <c r="MFU12" s="112"/>
      <c r="MFV12" s="112"/>
      <c r="MFW12" s="112"/>
      <c r="MFX12" s="112"/>
      <c r="MFY12" s="112"/>
      <c r="MFZ12" s="112"/>
      <c r="MGA12" s="112"/>
      <c r="MGB12" s="112"/>
      <c r="MGC12" s="112"/>
      <c r="MGD12" s="112"/>
      <c r="MGE12" s="112"/>
      <c r="MGF12" s="112"/>
      <c r="MGG12" s="112"/>
      <c r="MGH12" s="112"/>
      <c r="MGI12" s="112"/>
      <c r="MGJ12" s="112"/>
      <c r="MGK12" s="112"/>
      <c r="MGL12" s="112"/>
      <c r="MGM12" s="112"/>
      <c r="MGN12" s="112"/>
      <c r="MGO12" s="112"/>
      <c r="MGP12" s="112"/>
      <c r="MGQ12" s="112"/>
      <c r="MGR12" s="112"/>
      <c r="MGS12" s="112"/>
      <c r="MGT12" s="112"/>
      <c r="MGU12" s="112"/>
      <c r="MGV12" s="112"/>
      <c r="MGW12" s="112"/>
      <c r="MGX12" s="112"/>
      <c r="MGY12" s="112"/>
      <c r="MGZ12" s="112"/>
      <c r="MHA12" s="112"/>
      <c r="MHB12" s="112"/>
      <c r="MHC12" s="112"/>
      <c r="MHD12" s="112"/>
      <c r="MHE12" s="112"/>
      <c r="MHF12" s="112"/>
      <c r="MHG12" s="112"/>
      <c r="MHH12" s="112"/>
      <c r="MHI12" s="112"/>
      <c r="MHJ12" s="112"/>
      <c r="MHK12" s="112"/>
      <c r="MHL12" s="112"/>
      <c r="MHM12" s="112"/>
      <c r="MHN12" s="112"/>
      <c r="MHO12" s="112"/>
      <c r="MHP12" s="112"/>
      <c r="MHQ12" s="112"/>
      <c r="MHR12" s="112"/>
      <c r="MHS12" s="112"/>
      <c r="MHT12" s="112"/>
      <c r="MHU12" s="112"/>
      <c r="MHV12" s="112"/>
      <c r="MHW12" s="112"/>
      <c r="MHX12" s="112"/>
      <c r="MHY12" s="112"/>
      <c r="MHZ12" s="112"/>
      <c r="MIA12" s="112"/>
      <c r="MIB12" s="112"/>
      <c r="MIC12" s="112"/>
      <c r="MID12" s="112"/>
      <c r="MIE12" s="112"/>
      <c r="MIF12" s="112"/>
      <c r="MIG12" s="112"/>
      <c r="MIH12" s="112"/>
      <c r="MII12" s="112"/>
      <c r="MIJ12" s="112"/>
      <c r="MIK12" s="112"/>
      <c r="MIL12" s="112"/>
      <c r="MIM12" s="112"/>
      <c r="MIN12" s="112"/>
      <c r="MIO12" s="112"/>
      <c r="MIP12" s="112"/>
      <c r="MIQ12" s="112"/>
      <c r="MIR12" s="112"/>
      <c r="MIS12" s="112"/>
      <c r="MIT12" s="112"/>
      <c r="MIU12" s="112"/>
      <c r="MIV12" s="112"/>
      <c r="MIW12" s="112"/>
      <c r="MIX12" s="112"/>
      <c r="MIY12" s="112"/>
      <c r="MIZ12" s="112"/>
      <c r="MJA12" s="112"/>
      <c r="MJB12" s="112"/>
      <c r="MJC12" s="112"/>
      <c r="MJD12" s="112"/>
      <c r="MJE12" s="112"/>
      <c r="MJF12" s="112"/>
      <c r="MJG12" s="112"/>
      <c r="MJH12" s="112"/>
      <c r="MJI12" s="112"/>
      <c r="MJJ12" s="112"/>
      <c r="MJK12" s="112"/>
      <c r="MJL12" s="112"/>
      <c r="MJM12" s="112"/>
      <c r="MJN12" s="112"/>
      <c r="MJO12" s="112"/>
      <c r="MJP12" s="112"/>
      <c r="MJQ12" s="112"/>
      <c r="MJR12" s="112"/>
      <c r="MJS12" s="112"/>
      <c r="MJT12" s="112"/>
      <c r="MJU12" s="112"/>
      <c r="MJV12" s="112"/>
      <c r="MJW12" s="112"/>
      <c r="MJX12" s="112"/>
      <c r="MJY12" s="112"/>
      <c r="MJZ12" s="112"/>
      <c r="MKA12" s="112"/>
      <c r="MKB12" s="112"/>
      <c r="MKC12" s="112"/>
      <c r="MKD12" s="112"/>
      <c r="MKE12" s="112"/>
      <c r="MKF12" s="112"/>
      <c r="MKG12" s="112"/>
      <c r="MKH12" s="112"/>
      <c r="MKI12" s="112"/>
      <c r="MKJ12" s="112"/>
      <c r="MKK12" s="112"/>
      <c r="MKL12" s="112"/>
      <c r="MKM12" s="112"/>
      <c r="MKN12" s="112"/>
      <c r="MKO12" s="112"/>
      <c r="MKP12" s="112"/>
      <c r="MKQ12" s="112"/>
      <c r="MKR12" s="112"/>
      <c r="MKS12" s="112"/>
      <c r="MKT12" s="112"/>
      <c r="MKU12" s="112"/>
      <c r="MKV12" s="112"/>
      <c r="MKW12" s="112"/>
      <c r="MKX12" s="112"/>
      <c r="MKY12" s="112"/>
      <c r="MKZ12" s="112"/>
      <c r="MLA12" s="112"/>
      <c r="MLB12" s="112"/>
      <c r="MLC12" s="112"/>
      <c r="MLD12" s="112"/>
      <c r="MLE12" s="112"/>
      <c r="MLF12" s="112"/>
      <c r="MLG12" s="112"/>
      <c r="MLH12" s="112"/>
      <c r="MLI12" s="112"/>
      <c r="MLJ12" s="112"/>
      <c r="MLK12" s="112"/>
      <c r="MLL12" s="112"/>
      <c r="MLM12" s="112"/>
      <c r="MLN12" s="112"/>
      <c r="MLO12" s="112"/>
      <c r="MLP12" s="112"/>
      <c r="MLQ12" s="112"/>
      <c r="MLR12" s="112"/>
      <c r="MLS12" s="112"/>
      <c r="MLT12" s="112"/>
      <c r="MLU12" s="112"/>
      <c r="MLV12" s="112"/>
      <c r="MLW12" s="112"/>
      <c r="MLX12" s="112"/>
      <c r="MLY12" s="112"/>
      <c r="MLZ12" s="112"/>
      <c r="MMA12" s="112"/>
      <c r="MMB12" s="112"/>
      <c r="MMC12" s="112"/>
      <c r="MMD12" s="112"/>
      <c r="MME12" s="112"/>
      <c r="MMF12" s="112"/>
      <c r="MMG12" s="112"/>
      <c r="MMH12" s="112"/>
      <c r="MMI12" s="112"/>
      <c r="MMJ12" s="112"/>
      <c r="MMK12" s="112"/>
      <c r="MML12" s="112"/>
      <c r="MMM12" s="112"/>
      <c r="MMN12" s="112"/>
      <c r="MMO12" s="112"/>
      <c r="MMP12" s="112"/>
      <c r="MMQ12" s="112"/>
      <c r="MMR12" s="112"/>
      <c r="MMS12" s="112"/>
      <c r="MMT12" s="112"/>
      <c r="MMU12" s="112"/>
      <c r="MMV12" s="112"/>
      <c r="MMW12" s="112"/>
      <c r="MMX12" s="112"/>
      <c r="MMY12" s="112"/>
      <c r="MMZ12" s="112"/>
      <c r="MNA12" s="112"/>
      <c r="MNB12" s="112"/>
      <c r="MNC12" s="112"/>
      <c r="MND12" s="112"/>
      <c r="MNE12" s="112"/>
      <c r="MNF12" s="112"/>
      <c r="MNG12" s="112"/>
      <c r="MNH12" s="112"/>
      <c r="MNI12" s="112"/>
      <c r="MNJ12" s="112"/>
      <c r="MNK12" s="112"/>
      <c r="MNL12" s="112"/>
      <c r="MNM12" s="112"/>
      <c r="MNN12" s="112"/>
      <c r="MNO12" s="112"/>
      <c r="MNP12" s="112"/>
      <c r="MNQ12" s="112"/>
      <c r="MNR12" s="112"/>
      <c r="MNS12" s="112"/>
      <c r="MNT12" s="112"/>
      <c r="MNU12" s="112"/>
      <c r="MNV12" s="112"/>
      <c r="MNW12" s="112"/>
      <c r="MNX12" s="112"/>
      <c r="MNY12" s="112"/>
      <c r="MNZ12" s="112"/>
      <c r="MOA12" s="112"/>
      <c r="MOB12" s="112"/>
      <c r="MOC12" s="112"/>
      <c r="MOD12" s="112"/>
      <c r="MOE12" s="112"/>
      <c r="MOF12" s="112"/>
      <c r="MOG12" s="112"/>
      <c r="MOH12" s="112"/>
      <c r="MOI12" s="112"/>
      <c r="MOJ12" s="112"/>
      <c r="MOK12" s="112"/>
      <c r="MOL12" s="112"/>
      <c r="MOM12" s="112"/>
      <c r="MON12" s="112"/>
      <c r="MOO12" s="112"/>
      <c r="MOP12" s="112"/>
      <c r="MOQ12" s="112"/>
      <c r="MOR12" s="112"/>
      <c r="MOS12" s="112"/>
      <c r="MOT12" s="112"/>
      <c r="MOU12" s="112"/>
      <c r="MOV12" s="112"/>
      <c r="MOW12" s="112"/>
      <c r="MOX12" s="112"/>
      <c r="MOY12" s="112"/>
      <c r="MOZ12" s="112"/>
      <c r="MPA12" s="112"/>
      <c r="MPB12" s="112"/>
      <c r="MPC12" s="112"/>
      <c r="MPD12" s="112"/>
      <c r="MPE12" s="112"/>
      <c r="MPF12" s="112"/>
      <c r="MPG12" s="112"/>
      <c r="MPH12" s="112"/>
      <c r="MPI12" s="112"/>
      <c r="MPJ12" s="112"/>
      <c r="MPK12" s="112"/>
      <c r="MPL12" s="112"/>
      <c r="MPM12" s="112"/>
      <c r="MPN12" s="112"/>
      <c r="MPO12" s="112"/>
      <c r="MPP12" s="112"/>
      <c r="MPQ12" s="112"/>
      <c r="MPR12" s="112"/>
      <c r="MPS12" s="112"/>
      <c r="MPT12" s="112"/>
      <c r="MPU12" s="112"/>
      <c r="MPV12" s="112"/>
      <c r="MPW12" s="112"/>
      <c r="MPX12" s="112"/>
      <c r="MPY12" s="112"/>
      <c r="MPZ12" s="112"/>
      <c r="MQA12" s="112"/>
      <c r="MQB12" s="112"/>
      <c r="MQC12" s="112"/>
      <c r="MQD12" s="112"/>
      <c r="MQE12" s="112"/>
      <c r="MQF12" s="112"/>
      <c r="MQG12" s="112"/>
      <c r="MQH12" s="112"/>
      <c r="MQI12" s="112"/>
      <c r="MQJ12" s="112"/>
      <c r="MQK12" s="112"/>
      <c r="MQL12" s="112"/>
      <c r="MQM12" s="112"/>
      <c r="MQN12" s="112"/>
      <c r="MQO12" s="112"/>
      <c r="MQP12" s="112"/>
      <c r="MQQ12" s="112"/>
      <c r="MQR12" s="112"/>
      <c r="MQS12" s="112"/>
      <c r="MQT12" s="112"/>
      <c r="MQU12" s="112"/>
      <c r="MQV12" s="112"/>
      <c r="MQW12" s="112"/>
      <c r="MQX12" s="112"/>
      <c r="MQY12" s="112"/>
      <c r="MQZ12" s="112"/>
      <c r="MRA12" s="112"/>
      <c r="MRB12" s="112"/>
      <c r="MRC12" s="112"/>
      <c r="MRD12" s="112"/>
      <c r="MRE12" s="112"/>
      <c r="MRF12" s="112"/>
      <c r="MRG12" s="112"/>
      <c r="MRH12" s="112"/>
      <c r="MRI12" s="112"/>
      <c r="MRJ12" s="112"/>
      <c r="MRK12" s="112"/>
      <c r="MRL12" s="112"/>
      <c r="MRM12" s="112"/>
      <c r="MRN12" s="112"/>
      <c r="MRO12" s="112"/>
      <c r="MRP12" s="112"/>
      <c r="MRQ12" s="112"/>
      <c r="MRR12" s="112"/>
      <c r="MRS12" s="112"/>
      <c r="MRT12" s="112"/>
      <c r="MRU12" s="112"/>
      <c r="MRV12" s="112"/>
      <c r="MRW12" s="112"/>
      <c r="MRX12" s="112"/>
      <c r="MRY12" s="112"/>
      <c r="MRZ12" s="112"/>
      <c r="MSA12" s="112"/>
      <c r="MSB12" s="112"/>
      <c r="MSC12" s="112"/>
      <c r="MSD12" s="112"/>
      <c r="MSE12" s="112"/>
      <c r="MSF12" s="112"/>
      <c r="MSG12" s="112"/>
      <c r="MSH12" s="112"/>
      <c r="MSI12" s="112"/>
      <c r="MSJ12" s="112"/>
      <c r="MSK12" s="112"/>
      <c r="MSL12" s="112"/>
      <c r="MSM12" s="112"/>
      <c r="MSN12" s="112"/>
      <c r="MSO12" s="112"/>
      <c r="MSP12" s="112"/>
      <c r="MSQ12" s="112"/>
      <c r="MSR12" s="112"/>
      <c r="MSS12" s="112"/>
      <c r="MST12" s="112"/>
      <c r="MSU12" s="112"/>
      <c r="MSV12" s="112"/>
      <c r="MSW12" s="112"/>
      <c r="MSX12" s="112"/>
      <c r="MSY12" s="112"/>
      <c r="MSZ12" s="112"/>
      <c r="MTA12" s="112"/>
      <c r="MTB12" s="112"/>
      <c r="MTC12" s="112"/>
      <c r="MTD12" s="112"/>
      <c r="MTE12" s="112"/>
      <c r="MTF12" s="112"/>
      <c r="MTG12" s="112"/>
      <c r="MTH12" s="112"/>
      <c r="MTI12" s="112"/>
      <c r="MTJ12" s="112"/>
      <c r="MTK12" s="112"/>
      <c r="MTL12" s="112"/>
      <c r="MTM12" s="112"/>
      <c r="MTN12" s="112"/>
      <c r="MTO12" s="112"/>
      <c r="MTP12" s="112"/>
      <c r="MTQ12" s="112"/>
      <c r="MTR12" s="112"/>
      <c r="MTS12" s="112"/>
      <c r="MTT12" s="112"/>
      <c r="MTU12" s="112"/>
      <c r="MTV12" s="112"/>
      <c r="MTW12" s="112"/>
      <c r="MTX12" s="112"/>
      <c r="MTY12" s="112"/>
      <c r="MTZ12" s="112"/>
      <c r="MUA12" s="112"/>
      <c r="MUB12" s="112"/>
      <c r="MUC12" s="112"/>
      <c r="MUD12" s="112"/>
      <c r="MUE12" s="112"/>
      <c r="MUF12" s="112"/>
      <c r="MUG12" s="112"/>
      <c r="MUH12" s="112"/>
      <c r="MUI12" s="112"/>
      <c r="MUJ12" s="112"/>
      <c r="MUK12" s="112"/>
      <c r="MUL12" s="112"/>
      <c r="MUM12" s="112"/>
      <c r="MUN12" s="112"/>
      <c r="MUO12" s="112"/>
      <c r="MUP12" s="112"/>
      <c r="MUQ12" s="112"/>
      <c r="MUR12" s="112"/>
      <c r="MUS12" s="112"/>
      <c r="MUT12" s="112"/>
      <c r="MUU12" s="112"/>
      <c r="MUV12" s="112"/>
      <c r="MUW12" s="112"/>
      <c r="MUX12" s="112"/>
      <c r="MUY12" s="112"/>
      <c r="MUZ12" s="112"/>
      <c r="MVA12" s="112"/>
      <c r="MVB12" s="112"/>
      <c r="MVC12" s="112"/>
      <c r="MVD12" s="112"/>
      <c r="MVE12" s="112"/>
      <c r="MVF12" s="112"/>
      <c r="MVG12" s="112"/>
      <c r="MVH12" s="112"/>
      <c r="MVI12" s="112"/>
      <c r="MVJ12" s="112"/>
      <c r="MVK12" s="112"/>
      <c r="MVL12" s="112"/>
      <c r="MVM12" s="112"/>
      <c r="MVN12" s="112"/>
      <c r="MVO12" s="112"/>
      <c r="MVP12" s="112"/>
      <c r="MVQ12" s="112"/>
      <c r="MVR12" s="112"/>
      <c r="MVS12" s="112"/>
      <c r="MVT12" s="112"/>
      <c r="MVU12" s="112"/>
      <c r="MVV12" s="112"/>
      <c r="MVW12" s="112"/>
      <c r="MVX12" s="112"/>
      <c r="MVY12" s="112"/>
      <c r="MVZ12" s="112"/>
      <c r="MWA12" s="112"/>
      <c r="MWB12" s="112"/>
      <c r="MWC12" s="112"/>
      <c r="MWD12" s="112"/>
      <c r="MWE12" s="112"/>
      <c r="MWF12" s="112"/>
      <c r="MWG12" s="112"/>
      <c r="MWH12" s="112"/>
      <c r="MWI12" s="112"/>
      <c r="MWJ12" s="112"/>
      <c r="MWK12" s="112"/>
      <c r="MWL12" s="112"/>
      <c r="MWM12" s="112"/>
      <c r="MWN12" s="112"/>
      <c r="MWO12" s="112"/>
      <c r="MWP12" s="112"/>
      <c r="MWQ12" s="112"/>
      <c r="MWR12" s="112"/>
      <c r="MWS12" s="112"/>
      <c r="MWT12" s="112"/>
      <c r="MWU12" s="112"/>
      <c r="MWV12" s="112"/>
      <c r="MWW12" s="112"/>
      <c r="MWX12" s="112"/>
      <c r="MWY12" s="112"/>
      <c r="MWZ12" s="112"/>
      <c r="MXA12" s="112"/>
      <c r="MXB12" s="112"/>
      <c r="MXC12" s="112"/>
      <c r="MXD12" s="112"/>
      <c r="MXE12" s="112"/>
      <c r="MXF12" s="112"/>
      <c r="MXG12" s="112"/>
      <c r="MXH12" s="112"/>
      <c r="MXI12" s="112"/>
      <c r="MXJ12" s="112"/>
      <c r="MXK12" s="112"/>
      <c r="MXL12" s="112"/>
      <c r="MXM12" s="112"/>
      <c r="MXN12" s="112"/>
      <c r="MXO12" s="112"/>
      <c r="MXP12" s="112"/>
      <c r="MXQ12" s="112"/>
      <c r="MXR12" s="112"/>
      <c r="MXS12" s="112"/>
      <c r="MXT12" s="112"/>
      <c r="MXU12" s="112"/>
      <c r="MXV12" s="112"/>
      <c r="MXW12" s="112"/>
      <c r="MXX12" s="112"/>
      <c r="MXY12" s="112"/>
      <c r="MXZ12" s="112"/>
      <c r="MYA12" s="112"/>
      <c r="MYB12" s="112"/>
      <c r="MYC12" s="112"/>
      <c r="MYD12" s="112"/>
      <c r="MYE12" s="112"/>
      <c r="MYF12" s="112"/>
      <c r="MYG12" s="112"/>
      <c r="MYH12" s="112"/>
      <c r="MYI12" s="112"/>
      <c r="MYJ12" s="112"/>
      <c r="MYK12" s="112"/>
      <c r="MYL12" s="112"/>
      <c r="MYM12" s="112"/>
      <c r="MYN12" s="112"/>
      <c r="MYO12" s="112"/>
      <c r="MYP12" s="112"/>
      <c r="MYQ12" s="112"/>
      <c r="MYR12" s="112"/>
      <c r="MYS12" s="112"/>
      <c r="MYT12" s="112"/>
      <c r="MYU12" s="112"/>
      <c r="MYV12" s="112"/>
      <c r="MYW12" s="112"/>
      <c r="MYX12" s="112"/>
      <c r="MYY12" s="112"/>
      <c r="MYZ12" s="112"/>
      <c r="MZA12" s="112"/>
      <c r="MZB12" s="112"/>
      <c r="MZC12" s="112"/>
      <c r="MZD12" s="112"/>
      <c r="MZE12" s="112"/>
      <c r="MZF12" s="112"/>
      <c r="MZG12" s="112"/>
      <c r="MZH12" s="112"/>
      <c r="MZI12" s="112"/>
      <c r="MZJ12" s="112"/>
      <c r="MZK12" s="112"/>
      <c r="MZL12" s="112"/>
      <c r="MZM12" s="112"/>
      <c r="MZN12" s="112"/>
      <c r="MZO12" s="112"/>
      <c r="MZP12" s="112"/>
      <c r="MZQ12" s="112"/>
      <c r="MZR12" s="112"/>
      <c r="MZS12" s="112"/>
      <c r="MZT12" s="112"/>
      <c r="MZU12" s="112"/>
      <c r="MZV12" s="112"/>
      <c r="MZW12" s="112"/>
      <c r="MZX12" s="112"/>
      <c r="MZY12" s="112"/>
      <c r="MZZ12" s="112"/>
      <c r="NAA12" s="112"/>
      <c r="NAB12" s="112"/>
      <c r="NAC12" s="112"/>
      <c r="NAD12" s="112"/>
      <c r="NAE12" s="112"/>
      <c r="NAF12" s="112"/>
      <c r="NAG12" s="112"/>
      <c r="NAH12" s="112"/>
      <c r="NAI12" s="112"/>
      <c r="NAJ12" s="112"/>
      <c r="NAK12" s="112"/>
      <c r="NAL12" s="112"/>
      <c r="NAM12" s="112"/>
      <c r="NAN12" s="112"/>
      <c r="NAO12" s="112"/>
      <c r="NAP12" s="112"/>
      <c r="NAQ12" s="112"/>
      <c r="NAR12" s="112"/>
      <c r="NAS12" s="112"/>
      <c r="NAT12" s="112"/>
      <c r="NAU12" s="112"/>
      <c r="NAV12" s="112"/>
      <c r="NAW12" s="112"/>
      <c r="NAX12" s="112"/>
      <c r="NAY12" s="112"/>
      <c r="NAZ12" s="112"/>
      <c r="NBA12" s="112"/>
      <c r="NBB12" s="112"/>
      <c r="NBC12" s="112"/>
      <c r="NBD12" s="112"/>
      <c r="NBE12" s="112"/>
      <c r="NBF12" s="112"/>
      <c r="NBG12" s="112"/>
      <c r="NBH12" s="112"/>
      <c r="NBI12" s="112"/>
      <c r="NBJ12" s="112"/>
      <c r="NBK12" s="112"/>
      <c r="NBL12" s="112"/>
      <c r="NBM12" s="112"/>
      <c r="NBN12" s="112"/>
      <c r="NBO12" s="112"/>
      <c r="NBP12" s="112"/>
      <c r="NBQ12" s="112"/>
      <c r="NBR12" s="112"/>
      <c r="NBS12" s="112"/>
      <c r="NBT12" s="112"/>
      <c r="NBU12" s="112"/>
      <c r="NBV12" s="112"/>
      <c r="NBW12" s="112"/>
      <c r="NBX12" s="112"/>
      <c r="NBY12" s="112"/>
      <c r="NBZ12" s="112"/>
      <c r="NCA12" s="112"/>
      <c r="NCB12" s="112"/>
      <c r="NCC12" s="112"/>
      <c r="NCD12" s="112"/>
      <c r="NCE12" s="112"/>
      <c r="NCF12" s="112"/>
      <c r="NCG12" s="112"/>
      <c r="NCH12" s="112"/>
      <c r="NCI12" s="112"/>
      <c r="NCJ12" s="112"/>
      <c r="NCK12" s="112"/>
      <c r="NCL12" s="112"/>
      <c r="NCM12" s="112"/>
      <c r="NCN12" s="112"/>
      <c r="NCO12" s="112"/>
      <c r="NCP12" s="112"/>
      <c r="NCQ12" s="112"/>
      <c r="NCR12" s="112"/>
      <c r="NCS12" s="112"/>
      <c r="NCT12" s="112"/>
      <c r="NCU12" s="112"/>
      <c r="NCV12" s="112"/>
      <c r="NCW12" s="112"/>
      <c r="NCX12" s="112"/>
      <c r="NCY12" s="112"/>
      <c r="NCZ12" s="112"/>
      <c r="NDA12" s="112"/>
      <c r="NDB12" s="112"/>
      <c r="NDC12" s="112"/>
      <c r="NDD12" s="112"/>
      <c r="NDE12" s="112"/>
      <c r="NDF12" s="112"/>
      <c r="NDG12" s="112"/>
      <c r="NDH12" s="112"/>
      <c r="NDI12" s="112"/>
      <c r="NDJ12" s="112"/>
      <c r="NDK12" s="112"/>
      <c r="NDL12" s="112"/>
      <c r="NDM12" s="112"/>
      <c r="NDN12" s="112"/>
      <c r="NDO12" s="112"/>
      <c r="NDP12" s="112"/>
      <c r="NDQ12" s="112"/>
      <c r="NDR12" s="112"/>
      <c r="NDS12" s="112"/>
      <c r="NDT12" s="112"/>
      <c r="NDU12" s="112"/>
      <c r="NDV12" s="112"/>
      <c r="NDW12" s="112"/>
      <c r="NDX12" s="112"/>
      <c r="NDY12" s="112"/>
      <c r="NDZ12" s="112"/>
      <c r="NEA12" s="112"/>
      <c r="NEB12" s="112"/>
      <c r="NEC12" s="112"/>
      <c r="NED12" s="112"/>
      <c r="NEE12" s="112"/>
      <c r="NEF12" s="112"/>
      <c r="NEG12" s="112"/>
      <c r="NEH12" s="112"/>
      <c r="NEI12" s="112"/>
      <c r="NEJ12" s="112"/>
      <c r="NEK12" s="112"/>
      <c r="NEL12" s="112"/>
      <c r="NEM12" s="112"/>
      <c r="NEN12" s="112"/>
      <c r="NEO12" s="112"/>
      <c r="NEP12" s="112"/>
      <c r="NEQ12" s="112"/>
      <c r="NER12" s="112"/>
      <c r="NES12" s="112"/>
      <c r="NET12" s="112"/>
      <c r="NEU12" s="112"/>
      <c r="NEV12" s="112"/>
      <c r="NEW12" s="112"/>
      <c r="NEX12" s="112"/>
      <c r="NEY12" s="112"/>
      <c r="NEZ12" s="112"/>
      <c r="NFA12" s="112"/>
      <c r="NFB12" s="112"/>
      <c r="NFC12" s="112"/>
      <c r="NFD12" s="112"/>
      <c r="NFE12" s="112"/>
      <c r="NFF12" s="112"/>
      <c r="NFG12" s="112"/>
      <c r="NFH12" s="112"/>
      <c r="NFI12" s="112"/>
      <c r="NFJ12" s="112"/>
      <c r="NFK12" s="112"/>
      <c r="NFL12" s="112"/>
      <c r="NFM12" s="112"/>
      <c r="NFN12" s="112"/>
      <c r="NFO12" s="112"/>
      <c r="NFP12" s="112"/>
      <c r="NFQ12" s="112"/>
      <c r="NFR12" s="112"/>
      <c r="NFS12" s="112"/>
      <c r="NFT12" s="112"/>
      <c r="NFU12" s="112"/>
      <c r="NFV12" s="112"/>
      <c r="NFW12" s="112"/>
      <c r="NFX12" s="112"/>
      <c r="NFY12" s="112"/>
      <c r="NFZ12" s="112"/>
      <c r="NGA12" s="112"/>
      <c r="NGB12" s="112"/>
      <c r="NGC12" s="112"/>
      <c r="NGD12" s="112"/>
      <c r="NGE12" s="112"/>
      <c r="NGF12" s="112"/>
      <c r="NGG12" s="112"/>
      <c r="NGH12" s="112"/>
      <c r="NGI12" s="112"/>
      <c r="NGJ12" s="112"/>
      <c r="NGK12" s="112"/>
      <c r="NGL12" s="112"/>
      <c r="NGM12" s="112"/>
      <c r="NGN12" s="112"/>
      <c r="NGO12" s="112"/>
      <c r="NGP12" s="112"/>
      <c r="NGQ12" s="112"/>
      <c r="NGR12" s="112"/>
      <c r="NGS12" s="112"/>
      <c r="NGT12" s="112"/>
      <c r="NGU12" s="112"/>
      <c r="NGV12" s="112"/>
      <c r="NGW12" s="112"/>
      <c r="NGX12" s="112"/>
      <c r="NGY12" s="112"/>
      <c r="NGZ12" s="112"/>
      <c r="NHA12" s="112"/>
      <c r="NHB12" s="112"/>
      <c r="NHC12" s="112"/>
      <c r="NHD12" s="112"/>
      <c r="NHE12" s="112"/>
      <c r="NHF12" s="112"/>
      <c r="NHG12" s="112"/>
      <c r="NHH12" s="112"/>
      <c r="NHI12" s="112"/>
      <c r="NHJ12" s="112"/>
      <c r="NHK12" s="112"/>
      <c r="NHL12" s="112"/>
      <c r="NHM12" s="112"/>
      <c r="NHN12" s="112"/>
      <c r="NHO12" s="112"/>
      <c r="NHP12" s="112"/>
      <c r="NHQ12" s="112"/>
      <c r="NHR12" s="112"/>
      <c r="NHS12" s="112"/>
      <c r="NHT12" s="112"/>
      <c r="NHU12" s="112"/>
      <c r="NHV12" s="112"/>
      <c r="NHW12" s="112"/>
      <c r="NHX12" s="112"/>
      <c r="NHY12" s="112"/>
      <c r="NHZ12" s="112"/>
      <c r="NIA12" s="112"/>
      <c r="NIB12" s="112"/>
      <c r="NIC12" s="112"/>
      <c r="NID12" s="112"/>
      <c r="NIE12" s="112"/>
      <c r="NIF12" s="112"/>
      <c r="NIG12" s="112"/>
      <c r="NIH12" s="112"/>
      <c r="NII12" s="112"/>
      <c r="NIJ12" s="112"/>
      <c r="NIK12" s="112"/>
      <c r="NIL12" s="112"/>
      <c r="NIM12" s="112"/>
      <c r="NIN12" s="112"/>
      <c r="NIO12" s="112"/>
      <c r="NIP12" s="112"/>
      <c r="NIQ12" s="112"/>
      <c r="NIR12" s="112"/>
      <c r="NIS12" s="112"/>
      <c r="NIT12" s="112"/>
      <c r="NIU12" s="112"/>
      <c r="NIV12" s="112"/>
      <c r="NIW12" s="112"/>
      <c r="NIX12" s="112"/>
      <c r="NIY12" s="112"/>
      <c r="NIZ12" s="112"/>
      <c r="NJA12" s="112"/>
      <c r="NJB12" s="112"/>
      <c r="NJC12" s="112"/>
      <c r="NJD12" s="112"/>
      <c r="NJE12" s="112"/>
      <c r="NJF12" s="112"/>
      <c r="NJG12" s="112"/>
      <c r="NJH12" s="112"/>
      <c r="NJI12" s="112"/>
      <c r="NJJ12" s="112"/>
      <c r="NJK12" s="112"/>
      <c r="NJL12" s="112"/>
      <c r="NJM12" s="112"/>
      <c r="NJN12" s="112"/>
      <c r="NJO12" s="112"/>
      <c r="NJP12" s="112"/>
      <c r="NJQ12" s="112"/>
      <c r="NJR12" s="112"/>
      <c r="NJS12" s="112"/>
      <c r="NJT12" s="112"/>
      <c r="NJU12" s="112"/>
      <c r="NJV12" s="112"/>
      <c r="NJW12" s="112"/>
      <c r="NJX12" s="112"/>
      <c r="NJY12" s="112"/>
      <c r="NJZ12" s="112"/>
      <c r="NKA12" s="112"/>
      <c r="NKB12" s="112"/>
      <c r="NKC12" s="112"/>
      <c r="NKD12" s="112"/>
      <c r="NKE12" s="112"/>
      <c r="NKF12" s="112"/>
      <c r="NKG12" s="112"/>
      <c r="NKH12" s="112"/>
      <c r="NKI12" s="112"/>
      <c r="NKJ12" s="112"/>
      <c r="NKK12" s="112"/>
      <c r="NKL12" s="112"/>
      <c r="NKM12" s="112"/>
      <c r="NKN12" s="112"/>
      <c r="NKO12" s="112"/>
      <c r="NKP12" s="112"/>
      <c r="NKQ12" s="112"/>
      <c r="NKR12" s="112"/>
      <c r="NKS12" s="112"/>
      <c r="NKT12" s="112"/>
      <c r="NKU12" s="112"/>
      <c r="NKV12" s="112"/>
      <c r="NKW12" s="112"/>
      <c r="NKX12" s="112"/>
      <c r="NKY12" s="112"/>
      <c r="NKZ12" s="112"/>
      <c r="NLA12" s="112"/>
      <c r="NLB12" s="112"/>
      <c r="NLC12" s="112"/>
      <c r="NLD12" s="112"/>
      <c r="NLE12" s="112"/>
      <c r="NLF12" s="112"/>
      <c r="NLG12" s="112"/>
      <c r="NLH12" s="112"/>
      <c r="NLI12" s="112"/>
      <c r="NLJ12" s="112"/>
      <c r="NLK12" s="112"/>
      <c r="NLL12" s="112"/>
      <c r="NLM12" s="112"/>
      <c r="NLN12" s="112"/>
      <c r="NLO12" s="112"/>
      <c r="NLP12" s="112"/>
      <c r="NLQ12" s="112"/>
      <c r="NLR12" s="112"/>
      <c r="NLS12" s="112"/>
      <c r="NLT12" s="112"/>
      <c r="NLU12" s="112"/>
      <c r="NLV12" s="112"/>
      <c r="NLW12" s="112"/>
      <c r="NLX12" s="112"/>
      <c r="NLY12" s="112"/>
      <c r="NLZ12" s="112"/>
      <c r="NMA12" s="112"/>
      <c r="NMB12" s="112"/>
      <c r="NMC12" s="112"/>
      <c r="NMD12" s="112"/>
      <c r="NME12" s="112"/>
      <c r="NMF12" s="112"/>
      <c r="NMG12" s="112"/>
      <c r="NMH12" s="112"/>
      <c r="NMI12" s="112"/>
      <c r="NMJ12" s="112"/>
      <c r="NMK12" s="112"/>
      <c r="NML12" s="112"/>
      <c r="NMM12" s="112"/>
      <c r="NMN12" s="112"/>
      <c r="NMO12" s="112"/>
      <c r="NMP12" s="112"/>
      <c r="NMQ12" s="112"/>
      <c r="NMR12" s="112"/>
      <c r="NMS12" s="112"/>
      <c r="NMT12" s="112"/>
      <c r="NMU12" s="112"/>
      <c r="NMV12" s="112"/>
      <c r="NMW12" s="112"/>
      <c r="NMX12" s="112"/>
      <c r="NMY12" s="112"/>
      <c r="NMZ12" s="112"/>
      <c r="NNA12" s="112"/>
      <c r="NNB12" s="112"/>
      <c r="NNC12" s="112"/>
      <c r="NND12" s="112"/>
      <c r="NNE12" s="112"/>
      <c r="NNF12" s="112"/>
      <c r="NNG12" s="112"/>
      <c r="NNH12" s="112"/>
      <c r="NNI12" s="112"/>
      <c r="NNJ12" s="112"/>
      <c r="NNK12" s="112"/>
      <c r="NNL12" s="112"/>
      <c r="NNM12" s="112"/>
      <c r="NNN12" s="112"/>
      <c r="NNO12" s="112"/>
      <c r="NNP12" s="112"/>
      <c r="NNQ12" s="112"/>
      <c r="NNR12" s="112"/>
      <c r="NNS12" s="112"/>
      <c r="NNT12" s="112"/>
      <c r="NNU12" s="112"/>
      <c r="NNV12" s="112"/>
      <c r="NNW12" s="112"/>
      <c r="NNX12" s="112"/>
      <c r="NNY12" s="112"/>
      <c r="NNZ12" s="112"/>
      <c r="NOA12" s="112"/>
      <c r="NOB12" s="112"/>
      <c r="NOC12" s="112"/>
      <c r="NOD12" s="112"/>
      <c r="NOE12" s="112"/>
      <c r="NOF12" s="112"/>
      <c r="NOG12" s="112"/>
      <c r="NOH12" s="112"/>
      <c r="NOI12" s="112"/>
      <c r="NOJ12" s="112"/>
      <c r="NOK12" s="112"/>
      <c r="NOL12" s="112"/>
      <c r="NOM12" s="112"/>
      <c r="NON12" s="112"/>
      <c r="NOO12" s="112"/>
      <c r="NOP12" s="112"/>
      <c r="NOQ12" s="112"/>
      <c r="NOR12" s="112"/>
      <c r="NOS12" s="112"/>
      <c r="NOT12" s="112"/>
      <c r="NOU12" s="112"/>
      <c r="NOV12" s="112"/>
      <c r="NOW12" s="112"/>
      <c r="NOX12" s="112"/>
      <c r="NOY12" s="112"/>
      <c r="NOZ12" s="112"/>
      <c r="NPA12" s="112"/>
      <c r="NPB12" s="112"/>
      <c r="NPC12" s="112"/>
      <c r="NPD12" s="112"/>
      <c r="NPE12" s="112"/>
      <c r="NPF12" s="112"/>
      <c r="NPG12" s="112"/>
      <c r="NPH12" s="112"/>
      <c r="NPI12" s="112"/>
      <c r="NPJ12" s="112"/>
      <c r="NPK12" s="112"/>
      <c r="NPL12" s="112"/>
      <c r="NPM12" s="112"/>
      <c r="NPN12" s="112"/>
      <c r="NPO12" s="112"/>
      <c r="NPP12" s="112"/>
      <c r="NPQ12" s="112"/>
      <c r="NPR12" s="112"/>
      <c r="NPS12" s="112"/>
      <c r="NPT12" s="112"/>
      <c r="NPU12" s="112"/>
      <c r="NPV12" s="112"/>
      <c r="NPW12" s="112"/>
      <c r="NPX12" s="112"/>
      <c r="NPY12" s="112"/>
      <c r="NPZ12" s="112"/>
      <c r="NQA12" s="112"/>
      <c r="NQB12" s="112"/>
      <c r="NQC12" s="112"/>
      <c r="NQD12" s="112"/>
      <c r="NQE12" s="112"/>
      <c r="NQF12" s="112"/>
      <c r="NQG12" s="112"/>
      <c r="NQH12" s="112"/>
      <c r="NQI12" s="112"/>
      <c r="NQJ12" s="112"/>
      <c r="NQK12" s="112"/>
      <c r="NQL12" s="112"/>
      <c r="NQM12" s="112"/>
      <c r="NQN12" s="112"/>
      <c r="NQO12" s="112"/>
      <c r="NQP12" s="112"/>
      <c r="NQQ12" s="112"/>
      <c r="NQR12" s="112"/>
      <c r="NQS12" s="112"/>
      <c r="NQT12" s="112"/>
      <c r="NQU12" s="112"/>
      <c r="NQV12" s="112"/>
      <c r="NQW12" s="112"/>
      <c r="NQX12" s="112"/>
      <c r="NQY12" s="112"/>
      <c r="NQZ12" s="112"/>
      <c r="NRA12" s="112"/>
      <c r="NRB12" s="112"/>
      <c r="NRC12" s="112"/>
      <c r="NRD12" s="112"/>
      <c r="NRE12" s="112"/>
      <c r="NRF12" s="112"/>
      <c r="NRG12" s="112"/>
      <c r="NRH12" s="112"/>
      <c r="NRI12" s="112"/>
      <c r="NRJ12" s="112"/>
      <c r="NRK12" s="112"/>
      <c r="NRL12" s="112"/>
      <c r="NRM12" s="112"/>
      <c r="NRN12" s="112"/>
      <c r="NRO12" s="112"/>
      <c r="NRP12" s="112"/>
      <c r="NRQ12" s="112"/>
      <c r="NRR12" s="112"/>
      <c r="NRS12" s="112"/>
      <c r="NRT12" s="112"/>
      <c r="NRU12" s="112"/>
      <c r="NRV12" s="112"/>
      <c r="NRW12" s="112"/>
      <c r="NRX12" s="112"/>
      <c r="NRY12" s="112"/>
      <c r="NRZ12" s="112"/>
      <c r="NSA12" s="112"/>
      <c r="NSB12" s="112"/>
      <c r="NSC12" s="112"/>
      <c r="NSD12" s="112"/>
      <c r="NSE12" s="112"/>
      <c r="NSF12" s="112"/>
      <c r="NSG12" s="112"/>
      <c r="NSH12" s="112"/>
      <c r="NSI12" s="112"/>
      <c r="NSJ12" s="112"/>
      <c r="NSK12" s="112"/>
      <c r="NSL12" s="112"/>
      <c r="NSM12" s="112"/>
      <c r="NSN12" s="112"/>
      <c r="NSO12" s="112"/>
      <c r="NSP12" s="112"/>
      <c r="NSQ12" s="112"/>
      <c r="NSR12" s="112"/>
      <c r="NSS12" s="112"/>
      <c r="NST12" s="112"/>
      <c r="NSU12" s="112"/>
      <c r="NSV12" s="112"/>
      <c r="NSW12" s="112"/>
      <c r="NSX12" s="112"/>
      <c r="NSY12" s="112"/>
      <c r="NSZ12" s="112"/>
      <c r="NTA12" s="112"/>
      <c r="NTB12" s="112"/>
      <c r="NTC12" s="112"/>
      <c r="NTD12" s="112"/>
      <c r="NTE12" s="112"/>
      <c r="NTF12" s="112"/>
      <c r="NTG12" s="112"/>
      <c r="NTH12" s="112"/>
      <c r="NTI12" s="112"/>
      <c r="NTJ12" s="112"/>
      <c r="NTK12" s="112"/>
      <c r="NTL12" s="112"/>
      <c r="NTM12" s="112"/>
      <c r="NTN12" s="112"/>
      <c r="NTO12" s="112"/>
      <c r="NTP12" s="112"/>
      <c r="NTQ12" s="112"/>
      <c r="NTR12" s="112"/>
      <c r="NTS12" s="112"/>
      <c r="NTT12" s="112"/>
      <c r="NTU12" s="112"/>
      <c r="NTV12" s="112"/>
      <c r="NTW12" s="112"/>
      <c r="NTX12" s="112"/>
      <c r="NTY12" s="112"/>
      <c r="NTZ12" s="112"/>
      <c r="NUA12" s="112"/>
      <c r="NUB12" s="112"/>
      <c r="NUC12" s="112"/>
      <c r="NUD12" s="112"/>
      <c r="NUE12" s="112"/>
      <c r="NUF12" s="112"/>
      <c r="NUG12" s="112"/>
      <c r="NUH12" s="112"/>
      <c r="NUI12" s="112"/>
      <c r="NUJ12" s="112"/>
      <c r="NUK12" s="112"/>
      <c r="NUL12" s="112"/>
      <c r="NUM12" s="112"/>
      <c r="NUN12" s="112"/>
      <c r="NUO12" s="112"/>
      <c r="NUP12" s="112"/>
      <c r="NUQ12" s="112"/>
      <c r="NUR12" s="112"/>
      <c r="NUS12" s="112"/>
      <c r="NUT12" s="112"/>
      <c r="NUU12" s="112"/>
      <c r="NUV12" s="112"/>
      <c r="NUW12" s="112"/>
      <c r="NUX12" s="112"/>
      <c r="NUY12" s="112"/>
      <c r="NUZ12" s="112"/>
      <c r="NVA12" s="112"/>
      <c r="NVB12" s="112"/>
      <c r="NVC12" s="112"/>
      <c r="NVD12" s="112"/>
      <c r="NVE12" s="112"/>
      <c r="NVF12" s="112"/>
      <c r="NVG12" s="112"/>
      <c r="NVH12" s="112"/>
      <c r="NVI12" s="112"/>
      <c r="NVJ12" s="112"/>
      <c r="NVK12" s="112"/>
      <c r="NVL12" s="112"/>
      <c r="NVM12" s="112"/>
      <c r="NVN12" s="112"/>
      <c r="NVO12" s="112"/>
      <c r="NVP12" s="112"/>
      <c r="NVQ12" s="112"/>
      <c r="NVR12" s="112"/>
      <c r="NVS12" s="112"/>
      <c r="NVT12" s="112"/>
      <c r="NVU12" s="112"/>
      <c r="NVV12" s="112"/>
      <c r="NVW12" s="112"/>
      <c r="NVX12" s="112"/>
      <c r="NVY12" s="112"/>
      <c r="NVZ12" s="112"/>
      <c r="NWA12" s="112"/>
      <c r="NWB12" s="112"/>
      <c r="NWC12" s="112"/>
      <c r="NWD12" s="112"/>
      <c r="NWE12" s="112"/>
      <c r="NWF12" s="112"/>
      <c r="NWG12" s="112"/>
      <c r="NWH12" s="112"/>
      <c r="NWI12" s="112"/>
      <c r="NWJ12" s="112"/>
      <c r="NWK12" s="112"/>
      <c r="NWL12" s="112"/>
      <c r="NWM12" s="112"/>
      <c r="NWN12" s="112"/>
      <c r="NWO12" s="112"/>
      <c r="NWP12" s="112"/>
      <c r="NWQ12" s="112"/>
      <c r="NWR12" s="112"/>
      <c r="NWS12" s="112"/>
      <c r="NWT12" s="112"/>
      <c r="NWU12" s="112"/>
      <c r="NWV12" s="112"/>
      <c r="NWW12" s="112"/>
      <c r="NWX12" s="112"/>
      <c r="NWY12" s="112"/>
      <c r="NWZ12" s="112"/>
      <c r="NXA12" s="112"/>
      <c r="NXB12" s="112"/>
      <c r="NXC12" s="112"/>
      <c r="NXD12" s="112"/>
      <c r="NXE12" s="112"/>
      <c r="NXF12" s="112"/>
      <c r="NXG12" s="112"/>
      <c r="NXH12" s="112"/>
      <c r="NXI12" s="112"/>
      <c r="NXJ12" s="112"/>
      <c r="NXK12" s="112"/>
      <c r="NXL12" s="112"/>
      <c r="NXM12" s="112"/>
      <c r="NXN12" s="112"/>
      <c r="NXO12" s="112"/>
      <c r="NXP12" s="112"/>
      <c r="NXQ12" s="112"/>
      <c r="NXR12" s="112"/>
      <c r="NXS12" s="112"/>
      <c r="NXT12" s="112"/>
      <c r="NXU12" s="112"/>
      <c r="NXV12" s="112"/>
      <c r="NXW12" s="112"/>
      <c r="NXX12" s="112"/>
      <c r="NXY12" s="112"/>
      <c r="NXZ12" s="112"/>
      <c r="NYA12" s="112"/>
      <c r="NYB12" s="112"/>
      <c r="NYC12" s="112"/>
      <c r="NYD12" s="112"/>
      <c r="NYE12" s="112"/>
      <c r="NYF12" s="112"/>
      <c r="NYG12" s="112"/>
      <c r="NYH12" s="112"/>
      <c r="NYI12" s="112"/>
      <c r="NYJ12" s="112"/>
      <c r="NYK12" s="112"/>
      <c r="NYL12" s="112"/>
      <c r="NYM12" s="112"/>
      <c r="NYN12" s="112"/>
      <c r="NYO12" s="112"/>
      <c r="NYP12" s="112"/>
      <c r="NYQ12" s="112"/>
      <c r="NYR12" s="112"/>
      <c r="NYS12" s="112"/>
      <c r="NYT12" s="112"/>
      <c r="NYU12" s="112"/>
      <c r="NYV12" s="112"/>
      <c r="NYW12" s="112"/>
      <c r="NYX12" s="112"/>
      <c r="NYY12" s="112"/>
      <c r="NYZ12" s="112"/>
      <c r="NZA12" s="112"/>
      <c r="NZB12" s="112"/>
      <c r="NZC12" s="112"/>
      <c r="NZD12" s="112"/>
      <c r="NZE12" s="112"/>
      <c r="NZF12" s="112"/>
      <c r="NZG12" s="112"/>
      <c r="NZH12" s="112"/>
      <c r="NZI12" s="112"/>
      <c r="NZJ12" s="112"/>
      <c r="NZK12" s="112"/>
      <c r="NZL12" s="112"/>
      <c r="NZM12" s="112"/>
      <c r="NZN12" s="112"/>
      <c r="NZO12" s="112"/>
      <c r="NZP12" s="112"/>
      <c r="NZQ12" s="112"/>
      <c r="NZR12" s="112"/>
      <c r="NZS12" s="112"/>
      <c r="NZT12" s="112"/>
      <c r="NZU12" s="112"/>
      <c r="NZV12" s="112"/>
      <c r="NZW12" s="112"/>
      <c r="NZX12" s="112"/>
      <c r="NZY12" s="112"/>
      <c r="NZZ12" s="112"/>
      <c r="OAA12" s="112"/>
      <c r="OAB12" s="112"/>
      <c r="OAC12" s="112"/>
      <c r="OAD12" s="112"/>
      <c r="OAE12" s="112"/>
      <c r="OAF12" s="112"/>
      <c r="OAG12" s="112"/>
      <c r="OAH12" s="112"/>
      <c r="OAI12" s="112"/>
      <c r="OAJ12" s="112"/>
      <c r="OAK12" s="112"/>
      <c r="OAL12" s="112"/>
      <c r="OAM12" s="112"/>
      <c r="OAN12" s="112"/>
      <c r="OAO12" s="112"/>
      <c r="OAP12" s="112"/>
      <c r="OAQ12" s="112"/>
      <c r="OAR12" s="112"/>
      <c r="OAS12" s="112"/>
      <c r="OAT12" s="112"/>
      <c r="OAU12" s="112"/>
      <c r="OAV12" s="112"/>
      <c r="OAW12" s="112"/>
      <c r="OAX12" s="112"/>
      <c r="OAY12" s="112"/>
      <c r="OAZ12" s="112"/>
      <c r="OBA12" s="112"/>
      <c r="OBB12" s="112"/>
      <c r="OBC12" s="112"/>
      <c r="OBD12" s="112"/>
      <c r="OBE12" s="112"/>
      <c r="OBF12" s="112"/>
      <c r="OBG12" s="112"/>
      <c r="OBH12" s="112"/>
      <c r="OBI12" s="112"/>
      <c r="OBJ12" s="112"/>
      <c r="OBK12" s="112"/>
      <c r="OBL12" s="112"/>
      <c r="OBM12" s="112"/>
      <c r="OBN12" s="112"/>
      <c r="OBO12" s="112"/>
      <c r="OBP12" s="112"/>
      <c r="OBQ12" s="112"/>
      <c r="OBR12" s="112"/>
      <c r="OBS12" s="112"/>
      <c r="OBT12" s="112"/>
      <c r="OBU12" s="112"/>
      <c r="OBV12" s="112"/>
      <c r="OBW12" s="112"/>
      <c r="OBX12" s="112"/>
      <c r="OBY12" s="112"/>
      <c r="OBZ12" s="112"/>
      <c r="OCA12" s="112"/>
      <c r="OCB12" s="112"/>
      <c r="OCC12" s="112"/>
      <c r="OCD12" s="112"/>
      <c r="OCE12" s="112"/>
      <c r="OCF12" s="112"/>
      <c r="OCG12" s="112"/>
      <c r="OCH12" s="112"/>
      <c r="OCI12" s="112"/>
      <c r="OCJ12" s="112"/>
      <c r="OCK12" s="112"/>
      <c r="OCL12" s="112"/>
      <c r="OCM12" s="112"/>
      <c r="OCN12" s="112"/>
      <c r="OCO12" s="112"/>
      <c r="OCP12" s="112"/>
      <c r="OCQ12" s="112"/>
      <c r="OCR12" s="112"/>
      <c r="OCS12" s="112"/>
      <c r="OCT12" s="112"/>
      <c r="OCU12" s="112"/>
      <c r="OCV12" s="112"/>
      <c r="OCW12" s="112"/>
      <c r="OCX12" s="112"/>
      <c r="OCY12" s="112"/>
      <c r="OCZ12" s="112"/>
      <c r="ODA12" s="112"/>
      <c r="ODB12" s="112"/>
      <c r="ODC12" s="112"/>
      <c r="ODD12" s="112"/>
      <c r="ODE12" s="112"/>
      <c r="ODF12" s="112"/>
      <c r="ODG12" s="112"/>
      <c r="ODH12" s="112"/>
      <c r="ODI12" s="112"/>
      <c r="ODJ12" s="112"/>
      <c r="ODK12" s="112"/>
      <c r="ODL12" s="112"/>
      <c r="ODM12" s="112"/>
      <c r="ODN12" s="112"/>
      <c r="ODO12" s="112"/>
      <c r="ODP12" s="112"/>
      <c r="ODQ12" s="112"/>
      <c r="ODR12" s="112"/>
      <c r="ODS12" s="112"/>
      <c r="ODT12" s="112"/>
      <c r="ODU12" s="112"/>
      <c r="ODV12" s="112"/>
      <c r="ODW12" s="112"/>
      <c r="ODX12" s="112"/>
      <c r="ODY12" s="112"/>
      <c r="ODZ12" s="112"/>
      <c r="OEA12" s="112"/>
      <c r="OEB12" s="112"/>
      <c r="OEC12" s="112"/>
      <c r="OED12" s="112"/>
      <c r="OEE12" s="112"/>
      <c r="OEF12" s="112"/>
      <c r="OEG12" s="112"/>
      <c r="OEH12" s="112"/>
      <c r="OEI12" s="112"/>
      <c r="OEJ12" s="112"/>
      <c r="OEK12" s="112"/>
      <c r="OEL12" s="112"/>
      <c r="OEM12" s="112"/>
      <c r="OEN12" s="112"/>
      <c r="OEO12" s="112"/>
      <c r="OEP12" s="112"/>
      <c r="OEQ12" s="112"/>
      <c r="OER12" s="112"/>
      <c r="OES12" s="112"/>
      <c r="OET12" s="112"/>
      <c r="OEU12" s="112"/>
      <c r="OEV12" s="112"/>
      <c r="OEW12" s="112"/>
      <c r="OEX12" s="112"/>
      <c r="OEY12" s="112"/>
      <c r="OEZ12" s="112"/>
      <c r="OFA12" s="112"/>
      <c r="OFB12" s="112"/>
      <c r="OFC12" s="112"/>
      <c r="OFD12" s="112"/>
      <c r="OFE12" s="112"/>
      <c r="OFF12" s="112"/>
      <c r="OFG12" s="112"/>
      <c r="OFH12" s="112"/>
      <c r="OFI12" s="112"/>
      <c r="OFJ12" s="112"/>
      <c r="OFK12" s="112"/>
      <c r="OFL12" s="112"/>
      <c r="OFM12" s="112"/>
      <c r="OFN12" s="112"/>
      <c r="OFO12" s="112"/>
      <c r="OFP12" s="112"/>
      <c r="OFQ12" s="112"/>
      <c r="OFR12" s="112"/>
      <c r="OFS12" s="112"/>
      <c r="OFT12" s="112"/>
      <c r="OFU12" s="112"/>
      <c r="OFV12" s="112"/>
      <c r="OFW12" s="112"/>
      <c r="OFX12" s="112"/>
      <c r="OFY12" s="112"/>
      <c r="OFZ12" s="112"/>
      <c r="OGA12" s="112"/>
      <c r="OGB12" s="112"/>
      <c r="OGC12" s="112"/>
      <c r="OGD12" s="112"/>
      <c r="OGE12" s="112"/>
      <c r="OGF12" s="112"/>
      <c r="OGG12" s="112"/>
      <c r="OGH12" s="112"/>
      <c r="OGI12" s="112"/>
      <c r="OGJ12" s="112"/>
      <c r="OGK12" s="112"/>
      <c r="OGL12" s="112"/>
      <c r="OGM12" s="112"/>
      <c r="OGN12" s="112"/>
      <c r="OGO12" s="112"/>
      <c r="OGP12" s="112"/>
      <c r="OGQ12" s="112"/>
      <c r="OGR12" s="112"/>
      <c r="OGS12" s="112"/>
      <c r="OGT12" s="112"/>
      <c r="OGU12" s="112"/>
      <c r="OGV12" s="112"/>
      <c r="OGW12" s="112"/>
      <c r="OGX12" s="112"/>
      <c r="OGY12" s="112"/>
      <c r="OGZ12" s="112"/>
      <c r="OHA12" s="112"/>
      <c r="OHB12" s="112"/>
      <c r="OHC12" s="112"/>
      <c r="OHD12" s="112"/>
      <c r="OHE12" s="112"/>
      <c r="OHF12" s="112"/>
      <c r="OHG12" s="112"/>
      <c r="OHH12" s="112"/>
      <c r="OHI12" s="112"/>
      <c r="OHJ12" s="112"/>
      <c r="OHK12" s="112"/>
      <c r="OHL12" s="112"/>
      <c r="OHM12" s="112"/>
      <c r="OHN12" s="112"/>
      <c r="OHO12" s="112"/>
      <c r="OHP12" s="112"/>
      <c r="OHQ12" s="112"/>
      <c r="OHR12" s="112"/>
      <c r="OHS12" s="112"/>
      <c r="OHT12" s="112"/>
      <c r="OHU12" s="112"/>
      <c r="OHV12" s="112"/>
      <c r="OHW12" s="112"/>
      <c r="OHX12" s="112"/>
      <c r="OHY12" s="112"/>
      <c r="OHZ12" s="112"/>
      <c r="OIA12" s="112"/>
      <c r="OIB12" s="112"/>
      <c r="OIC12" s="112"/>
      <c r="OID12" s="112"/>
      <c r="OIE12" s="112"/>
      <c r="OIF12" s="112"/>
      <c r="OIG12" s="112"/>
      <c r="OIH12" s="112"/>
      <c r="OII12" s="112"/>
      <c r="OIJ12" s="112"/>
      <c r="OIK12" s="112"/>
      <c r="OIL12" s="112"/>
      <c r="OIM12" s="112"/>
      <c r="OIN12" s="112"/>
      <c r="OIO12" s="112"/>
      <c r="OIP12" s="112"/>
      <c r="OIQ12" s="112"/>
      <c r="OIR12" s="112"/>
      <c r="OIS12" s="112"/>
      <c r="OIT12" s="112"/>
      <c r="OIU12" s="112"/>
      <c r="OIV12" s="112"/>
      <c r="OIW12" s="112"/>
      <c r="OIX12" s="112"/>
      <c r="OIY12" s="112"/>
      <c r="OIZ12" s="112"/>
      <c r="OJA12" s="112"/>
      <c r="OJB12" s="112"/>
      <c r="OJC12" s="112"/>
      <c r="OJD12" s="112"/>
      <c r="OJE12" s="112"/>
      <c r="OJF12" s="112"/>
      <c r="OJG12" s="112"/>
      <c r="OJH12" s="112"/>
      <c r="OJI12" s="112"/>
      <c r="OJJ12" s="112"/>
      <c r="OJK12" s="112"/>
      <c r="OJL12" s="112"/>
      <c r="OJM12" s="112"/>
      <c r="OJN12" s="112"/>
      <c r="OJO12" s="112"/>
      <c r="OJP12" s="112"/>
      <c r="OJQ12" s="112"/>
      <c r="OJR12" s="112"/>
      <c r="OJS12" s="112"/>
      <c r="OJT12" s="112"/>
      <c r="OJU12" s="112"/>
      <c r="OJV12" s="112"/>
      <c r="OJW12" s="112"/>
      <c r="OJX12" s="112"/>
      <c r="OJY12" s="112"/>
      <c r="OJZ12" s="112"/>
      <c r="OKA12" s="112"/>
      <c r="OKB12" s="112"/>
      <c r="OKC12" s="112"/>
      <c r="OKD12" s="112"/>
      <c r="OKE12" s="112"/>
      <c r="OKF12" s="112"/>
      <c r="OKG12" s="112"/>
      <c r="OKH12" s="112"/>
      <c r="OKI12" s="112"/>
      <c r="OKJ12" s="112"/>
      <c r="OKK12" s="112"/>
      <c r="OKL12" s="112"/>
      <c r="OKM12" s="112"/>
      <c r="OKN12" s="112"/>
      <c r="OKO12" s="112"/>
      <c r="OKP12" s="112"/>
      <c r="OKQ12" s="112"/>
      <c r="OKR12" s="112"/>
      <c r="OKS12" s="112"/>
      <c r="OKT12" s="112"/>
      <c r="OKU12" s="112"/>
      <c r="OKV12" s="112"/>
      <c r="OKW12" s="112"/>
      <c r="OKX12" s="112"/>
      <c r="OKY12" s="112"/>
      <c r="OKZ12" s="112"/>
      <c r="OLA12" s="112"/>
      <c r="OLB12" s="112"/>
      <c r="OLC12" s="112"/>
      <c r="OLD12" s="112"/>
      <c r="OLE12" s="112"/>
      <c r="OLF12" s="112"/>
      <c r="OLG12" s="112"/>
      <c r="OLH12" s="112"/>
      <c r="OLI12" s="112"/>
      <c r="OLJ12" s="112"/>
      <c r="OLK12" s="112"/>
      <c r="OLL12" s="112"/>
      <c r="OLM12" s="112"/>
      <c r="OLN12" s="112"/>
      <c r="OLO12" s="112"/>
      <c r="OLP12" s="112"/>
      <c r="OLQ12" s="112"/>
      <c r="OLR12" s="112"/>
      <c r="OLS12" s="112"/>
      <c r="OLT12" s="112"/>
      <c r="OLU12" s="112"/>
      <c r="OLV12" s="112"/>
      <c r="OLW12" s="112"/>
      <c r="OLX12" s="112"/>
      <c r="OLY12" s="112"/>
      <c r="OLZ12" s="112"/>
      <c r="OMA12" s="112"/>
      <c r="OMB12" s="112"/>
      <c r="OMC12" s="112"/>
      <c r="OMD12" s="112"/>
      <c r="OME12" s="112"/>
      <c r="OMF12" s="112"/>
      <c r="OMG12" s="112"/>
      <c r="OMH12" s="112"/>
      <c r="OMI12" s="112"/>
      <c r="OMJ12" s="112"/>
      <c r="OMK12" s="112"/>
      <c r="OML12" s="112"/>
      <c r="OMM12" s="112"/>
      <c r="OMN12" s="112"/>
      <c r="OMO12" s="112"/>
      <c r="OMP12" s="112"/>
      <c r="OMQ12" s="112"/>
      <c r="OMR12" s="112"/>
      <c r="OMS12" s="112"/>
      <c r="OMT12" s="112"/>
      <c r="OMU12" s="112"/>
      <c r="OMV12" s="112"/>
      <c r="OMW12" s="112"/>
      <c r="OMX12" s="112"/>
      <c r="OMY12" s="112"/>
      <c r="OMZ12" s="112"/>
      <c r="ONA12" s="112"/>
      <c r="ONB12" s="112"/>
      <c r="ONC12" s="112"/>
      <c r="OND12" s="112"/>
      <c r="ONE12" s="112"/>
      <c r="ONF12" s="112"/>
      <c r="ONG12" s="112"/>
      <c r="ONH12" s="112"/>
      <c r="ONI12" s="112"/>
      <c r="ONJ12" s="112"/>
      <c r="ONK12" s="112"/>
      <c r="ONL12" s="112"/>
      <c r="ONM12" s="112"/>
      <c r="ONN12" s="112"/>
      <c r="ONO12" s="112"/>
      <c r="ONP12" s="112"/>
      <c r="ONQ12" s="112"/>
      <c r="ONR12" s="112"/>
      <c r="ONS12" s="112"/>
      <c r="ONT12" s="112"/>
      <c r="ONU12" s="112"/>
      <c r="ONV12" s="112"/>
      <c r="ONW12" s="112"/>
      <c r="ONX12" s="112"/>
      <c r="ONY12" s="112"/>
      <c r="ONZ12" s="112"/>
      <c r="OOA12" s="112"/>
      <c r="OOB12" s="112"/>
      <c r="OOC12" s="112"/>
      <c r="OOD12" s="112"/>
      <c r="OOE12" s="112"/>
      <c r="OOF12" s="112"/>
      <c r="OOG12" s="112"/>
      <c r="OOH12" s="112"/>
      <c r="OOI12" s="112"/>
      <c r="OOJ12" s="112"/>
      <c r="OOK12" s="112"/>
      <c r="OOL12" s="112"/>
      <c r="OOM12" s="112"/>
      <c r="OON12" s="112"/>
      <c r="OOO12" s="112"/>
      <c r="OOP12" s="112"/>
      <c r="OOQ12" s="112"/>
      <c r="OOR12" s="112"/>
      <c r="OOS12" s="112"/>
      <c r="OOT12" s="112"/>
      <c r="OOU12" s="112"/>
      <c r="OOV12" s="112"/>
      <c r="OOW12" s="112"/>
      <c r="OOX12" s="112"/>
      <c r="OOY12" s="112"/>
      <c r="OOZ12" s="112"/>
      <c r="OPA12" s="112"/>
      <c r="OPB12" s="112"/>
      <c r="OPC12" s="112"/>
      <c r="OPD12" s="112"/>
      <c r="OPE12" s="112"/>
      <c r="OPF12" s="112"/>
      <c r="OPG12" s="112"/>
      <c r="OPH12" s="112"/>
      <c r="OPI12" s="112"/>
      <c r="OPJ12" s="112"/>
      <c r="OPK12" s="112"/>
      <c r="OPL12" s="112"/>
      <c r="OPM12" s="112"/>
      <c r="OPN12" s="112"/>
      <c r="OPO12" s="112"/>
      <c r="OPP12" s="112"/>
      <c r="OPQ12" s="112"/>
      <c r="OPR12" s="112"/>
      <c r="OPS12" s="112"/>
      <c r="OPT12" s="112"/>
      <c r="OPU12" s="112"/>
      <c r="OPV12" s="112"/>
      <c r="OPW12" s="112"/>
      <c r="OPX12" s="112"/>
      <c r="OPY12" s="112"/>
      <c r="OPZ12" s="112"/>
      <c r="OQA12" s="112"/>
      <c r="OQB12" s="112"/>
      <c r="OQC12" s="112"/>
      <c r="OQD12" s="112"/>
      <c r="OQE12" s="112"/>
      <c r="OQF12" s="112"/>
      <c r="OQG12" s="112"/>
      <c r="OQH12" s="112"/>
      <c r="OQI12" s="112"/>
      <c r="OQJ12" s="112"/>
      <c r="OQK12" s="112"/>
      <c r="OQL12" s="112"/>
      <c r="OQM12" s="112"/>
      <c r="OQN12" s="112"/>
      <c r="OQO12" s="112"/>
      <c r="OQP12" s="112"/>
      <c r="OQQ12" s="112"/>
      <c r="OQR12" s="112"/>
      <c r="OQS12" s="112"/>
      <c r="OQT12" s="112"/>
      <c r="OQU12" s="112"/>
      <c r="OQV12" s="112"/>
      <c r="OQW12" s="112"/>
      <c r="OQX12" s="112"/>
      <c r="OQY12" s="112"/>
      <c r="OQZ12" s="112"/>
      <c r="ORA12" s="112"/>
      <c r="ORB12" s="112"/>
      <c r="ORC12" s="112"/>
      <c r="ORD12" s="112"/>
      <c r="ORE12" s="112"/>
      <c r="ORF12" s="112"/>
      <c r="ORG12" s="112"/>
      <c r="ORH12" s="112"/>
      <c r="ORI12" s="112"/>
      <c r="ORJ12" s="112"/>
      <c r="ORK12" s="112"/>
      <c r="ORL12" s="112"/>
      <c r="ORM12" s="112"/>
      <c r="ORN12" s="112"/>
      <c r="ORO12" s="112"/>
      <c r="ORP12" s="112"/>
      <c r="ORQ12" s="112"/>
      <c r="ORR12" s="112"/>
      <c r="ORS12" s="112"/>
      <c r="ORT12" s="112"/>
      <c r="ORU12" s="112"/>
      <c r="ORV12" s="112"/>
      <c r="ORW12" s="112"/>
      <c r="ORX12" s="112"/>
      <c r="ORY12" s="112"/>
      <c r="ORZ12" s="112"/>
      <c r="OSA12" s="112"/>
      <c r="OSB12" s="112"/>
      <c r="OSC12" s="112"/>
      <c r="OSD12" s="112"/>
      <c r="OSE12" s="112"/>
      <c r="OSF12" s="112"/>
      <c r="OSG12" s="112"/>
      <c r="OSH12" s="112"/>
      <c r="OSI12" s="112"/>
      <c r="OSJ12" s="112"/>
      <c r="OSK12" s="112"/>
      <c r="OSL12" s="112"/>
      <c r="OSM12" s="112"/>
      <c r="OSN12" s="112"/>
      <c r="OSO12" s="112"/>
      <c r="OSP12" s="112"/>
      <c r="OSQ12" s="112"/>
      <c r="OSR12" s="112"/>
      <c r="OSS12" s="112"/>
      <c r="OST12" s="112"/>
      <c r="OSU12" s="112"/>
      <c r="OSV12" s="112"/>
      <c r="OSW12" s="112"/>
      <c r="OSX12" s="112"/>
      <c r="OSY12" s="112"/>
      <c r="OSZ12" s="112"/>
      <c r="OTA12" s="112"/>
      <c r="OTB12" s="112"/>
      <c r="OTC12" s="112"/>
      <c r="OTD12" s="112"/>
      <c r="OTE12" s="112"/>
      <c r="OTF12" s="112"/>
      <c r="OTG12" s="112"/>
      <c r="OTH12" s="112"/>
      <c r="OTI12" s="112"/>
      <c r="OTJ12" s="112"/>
      <c r="OTK12" s="112"/>
      <c r="OTL12" s="112"/>
      <c r="OTM12" s="112"/>
      <c r="OTN12" s="112"/>
      <c r="OTO12" s="112"/>
      <c r="OTP12" s="112"/>
      <c r="OTQ12" s="112"/>
      <c r="OTR12" s="112"/>
      <c r="OTS12" s="112"/>
      <c r="OTT12" s="112"/>
      <c r="OTU12" s="112"/>
      <c r="OTV12" s="112"/>
      <c r="OTW12" s="112"/>
      <c r="OTX12" s="112"/>
      <c r="OTY12" s="112"/>
      <c r="OTZ12" s="112"/>
      <c r="OUA12" s="112"/>
      <c r="OUB12" s="112"/>
      <c r="OUC12" s="112"/>
      <c r="OUD12" s="112"/>
      <c r="OUE12" s="112"/>
      <c r="OUF12" s="112"/>
      <c r="OUG12" s="112"/>
      <c r="OUH12" s="112"/>
      <c r="OUI12" s="112"/>
      <c r="OUJ12" s="112"/>
      <c r="OUK12" s="112"/>
      <c r="OUL12" s="112"/>
      <c r="OUM12" s="112"/>
      <c r="OUN12" s="112"/>
      <c r="OUO12" s="112"/>
      <c r="OUP12" s="112"/>
      <c r="OUQ12" s="112"/>
      <c r="OUR12" s="112"/>
      <c r="OUS12" s="112"/>
      <c r="OUT12" s="112"/>
      <c r="OUU12" s="112"/>
      <c r="OUV12" s="112"/>
      <c r="OUW12" s="112"/>
      <c r="OUX12" s="112"/>
      <c r="OUY12" s="112"/>
      <c r="OUZ12" s="112"/>
      <c r="OVA12" s="112"/>
      <c r="OVB12" s="112"/>
      <c r="OVC12" s="112"/>
      <c r="OVD12" s="112"/>
      <c r="OVE12" s="112"/>
      <c r="OVF12" s="112"/>
      <c r="OVG12" s="112"/>
      <c r="OVH12" s="112"/>
      <c r="OVI12" s="112"/>
      <c r="OVJ12" s="112"/>
      <c r="OVK12" s="112"/>
      <c r="OVL12" s="112"/>
      <c r="OVM12" s="112"/>
      <c r="OVN12" s="112"/>
      <c r="OVO12" s="112"/>
      <c r="OVP12" s="112"/>
      <c r="OVQ12" s="112"/>
      <c r="OVR12" s="112"/>
      <c r="OVS12" s="112"/>
      <c r="OVT12" s="112"/>
      <c r="OVU12" s="112"/>
      <c r="OVV12" s="112"/>
      <c r="OVW12" s="112"/>
      <c r="OVX12" s="112"/>
      <c r="OVY12" s="112"/>
      <c r="OVZ12" s="112"/>
      <c r="OWA12" s="112"/>
      <c r="OWB12" s="112"/>
      <c r="OWC12" s="112"/>
      <c r="OWD12" s="112"/>
      <c r="OWE12" s="112"/>
      <c r="OWF12" s="112"/>
      <c r="OWG12" s="112"/>
      <c r="OWH12" s="112"/>
      <c r="OWI12" s="112"/>
      <c r="OWJ12" s="112"/>
      <c r="OWK12" s="112"/>
      <c r="OWL12" s="112"/>
      <c r="OWM12" s="112"/>
      <c r="OWN12" s="112"/>
      <c r="OWO12" s="112"/>
      <c r="OWP12" s="112"/>
      <c r="OWQ12" s="112"/>
      <c r="OWR12" s="112"/>
      <c r="OWS12" s="112"/>
      <c r="OWT12" s="112"/>
      <c r="OWU12" s="112"/>
      <c r="OWV12" s="112"/>
      <c r="OWW12" s="112"/>
      <c r="OWX12" s="112"/>
      <c r="OWY12" s="112"/>
      <c r="OWZ12" s="112"/>
      <c r="OXA12" s="112"/>
      <c r="OXB12" s="112"/>
      <c r="OXC12" s="112"/>
      <c r="OXD12" s="112"/>
      <c r="OXE12" s="112"/>
      <c r="OXF12" s="112"/>
      <c r="OXG12" s="112"/>
      <c r="OXH12" s="112"/>
      <c r="OXI12" s="112"/>
      <c r="OXJ12" s="112"/>
      <c r="OXK12" s="112"/>
      <c r="OXL12" s="112"/>
      <c r="OXM12" s="112"/>
      <c r="OXN12" s="112"/>
      <c r="OXO12" s="112"/>
      <c r="OXP12" s="112"/>
      <c r="OXQ12" s="112"/>
      <c r="OXR12" s="112"/>
      <c r="OXS12" s="112"/>
      <c r="OXT12" s="112"/>
      <c r="OXU12" s="112"/>
      <c r="OXV12" s="112"/>
      <c r="OXW12" s="112"/>
      <c r="OXX12" s="112"/>
      <c r="OXY12" s="112"/>
      <c r="OXZ12" s="112"/>
      <c r="OYA12" s="112"/>
      <c r="OYB12" s="112"/>
      <c r="OYC12" s="112"/>
      <c r="OYD12" s="112"/>
      <c r="OYE12" s="112"/>
      <c r="OYF12" s="112"/>
      <c r="OYG12" s="112"/>
      <c r="OYH12" s="112"/>
      <c r="OYI12" s="112"/>
      <c r="OYJ12" s="112"/>
      <c r="OYK12" s="112"/>
      <c r="OYL12" s="112"/>
      <c r="OYM12" s="112"/>
      <c r="OYN12" s="112"/>
      <c r="OYO12" s="112"/>
      <c r="OYP12" s="112"/>
      <c r="OYQ12" s="112"/>
      <c r="OYR12" s="112"/>
      <c r="OYS12" s="112"/>
      <c r="OYT12" s="112"/>
      <c r="OYU12" s="112"/>
      <c r="OYV12" s="112"/>
      <c r="OYW12" s="112"/>
      <c r="OYX12" s="112"/>
      <c r="OYY12" s="112"/>
      <c r="OYZ12" s="112"/>
      <c r="OZA12" s="112"/>
      <c r="OZB12" s="112"/>
      <c r="OZC12" s="112"/>
      <c r="OZD12" s="112"/>
      <c r="OZE12" s="112"/>
      <c r="OZF12" s="112"/>
      <c r="OZG12" s="112"/>
      <c r="OZH12" s="112"/>
      <c r="OZI12" s="112"/>
      <c r="OZJ12" s="112"/>
      <c r="OZK12" s="112"/>
      <c r="OZL12" s="112"/>
      <c r="OZM12" s="112"/>
      <c r="OZN12" s="112"/>
      <c r="OZO12" s="112"/>
      <c r="OZP12" s="112"/>
      <c r="OZQ12" s="112"/>
      <c r="OZR12" s="112"/>
      <c r="OZS12" s="112"/>
      <c r="OZT12" s="112"/>
      <c r="OZU12" s="112"/>
      <c r="OZV12" s="112"/>
      <c r="OZW12" s="112"/>
      <c r="OZX12" s="112"/>
      <c r="OZY12" s="112"/>
      <c r="OZZ12" s="112"/>
      <c r="PAA12" s="112"/>
      <c r="PAB12" s="112"/>
      <c r="PAC12" s="112"/>
      <c r="PAD12" s="112"/>
      <c r="PAE12" s="112"/>
      <c r="PAF12" s="112"/>
      <c r="PAG12" s="112"/>
      <c r="PAH12" s="112"/>
      <c r="PAI12" s="112"/>
      <c r="PAJ12" s="112"/>
      <c r="PAK12" s="112"/>
      <c r="PAL12" s="112"/>
      <c r="PAM12" s="112"/>
      <c r="PAN12" s="112"/>
      <c r="PAO12" s="112"/>
      <c r="PAP12" s="112"/>
      <c r="PAQ12" s="112"/>
      <c r="PAR12" s="112"/>
      <c r="PAS12" s="112"/>
      <c r="PAT12" s="112"/>
      <c r="PAU12" s="112"/>
      <c r="PAV12" s="112"/>
      <c r="PAW12" s="112"/>
      <c r="PAX12" s="112"/>
      <c r="PAY12" s="112"/>
      <c r="PAZ12" s="112"/>
      <c r="PBA12" s="112"/>
      <c r="PBB12" s="112"/>
      <c r="PBC12" s="112"/>
      <c r="PBD12" s="112"/>
      <c r="PBE12" s="112"/>
      <c r="PBF12" s="112"/>
      <c r="PBG12" s="112"/>
      <c r="PBH12" s="112"/>
      <c r="PBI12" s="112"/>
      <c r="PBJ12" s="112"/>
      <c r="PBK12" s="112"/>
      <c r="PBL12" s="112"/>
      <c r="PBM12" s="112"/>
      <c r="PBN12" s="112"/>
      <c r="PBO12" s="112"/>
      <c r="PBP12" s="112"/>
      <c r="PBQ12" s="112"/>
      <c r="PBR12" s="112"/>
      <c r="PBS12" s="112"/>
      <c r="PBT12" s="112"/>
      <c r="PBU12" s="112"/>
      <c r="PBV12" s="112"/>
      <c r="PBW12" s="112"/>
      <c r="PBX12" s="112"/>
      <c r="PBY12" s="112"/>
      <c r="PBZ12" s="112"/>
      <c r="PCA12" s="112"/>
      <c r="PCB12" s="112"/>
      <c r="PCC12" s="112"/>
      <c r="PCD12" s="112"/>
      <c r="PCE12" s="112"/>
      <c r="PCF12" s="112"/>
      <c r="PCG12" s="112"/>
      <c r="PCH12" s="112"/>
      <c r="PCI12" s="112"/>
      <c r="PCJ12" s="112"/>
      <c r="PCK12" s="112"/>
      <c r="PCL12" s="112"/>
      <c r="PCM12" s="112"/>
      <c r="PCN12" s="112"/>
      <c r="PCO12" s="112"/>
      <c r="PCP12" s="112"/>
      <c r="PCQ12" s="112"/>
      <c r="PCR12" s="112"/>
      <c r="PCS12" s="112"/>
      <c r="PCT12" s="112"/>
      <c r="PCU12" s="112"/>
      <c r="PCV12" s="112"/>
      <c r="PCW12" s="112"/>
      <c r="PCX12" s="112"/>
      <c r="PCY12" s="112"/>
      <c r="PCZ12" s="112"/>
      <c r="PDA12" s="112"/>
      <c r="PDB12" s="112"/>
      <c r="PDC12" s="112"/>
      <c r="PDD12" s="112"/>
      <c r="PDE12" s="112"/>
      <c r="PDF12" s="112"/>
      <c r="PDG12" s="112"/>
      <c r="PDH12" s="112"/>
      <c r="PDI12" s="112"/>
      <c r="PDJ12" s="112"/>
      <c r="PDK12" s="112"/>
      <c r="PDL12" s="112"/>
      <c r="PDM12" s="112"/>
      <c r="PDN12" s="112"/>
      <c r="PDO12" s="112"/>
      <c r="PDP12" s="112"/>
      <c r="PDQ12" s="112"/>
      <c r="PDR12" s="112"/>
      <c r="PDS12" s="112"/>
      <c r="PDT12" s="112"/>
      <c r="PDU12" s="112"/>
      <c r="PDV12" s="112"/>
      <c r="PDW12" s="112"/>
      <c r="PDX12" s="112"/>
      <c r="PDY12" s="112"/>
      <c r="PDZ12" s="112"/>
      <c r="PEA12" s="112"/>
      <c r="PEB12" s="112"/>
      <c r="PEC12" s="112"/>
      <c r="PED12" s="112"/>
      <c r="PEE12" s="112"/>
      <c r="PEF12" s="112"/>
      <c r="PEG12" s="112"/>
      <c r="PEH12" s="112"/>
      <c r="PEI12" s="112"/>
      <c r="PEJ12" s="112"/>
      <c r="PEK12" s="112"/>
      <c r="PEL12" s="112"/>
      <c r="PEM12" s="112"/>
      <c r="PEN12" s="112"/>
      <c r="PEO12" s="112"/>
      <c r="PEP12" s="112"/>
      <c r="PEQ12" s="112"/>
      <c r="PER12" s="112"/>
      <c r="PES12" s="112"/>
      <c r="PET12" s="112"/>
      <c r="PEU12" s="112"/>
      <c r="PEV12" s="112"/>
      <c r="PEW12" s="112"/>
      <c r="PEX12" s="112"/>
      <c r="PEY12" s="112"/>
      <c r="PEZ12" s="112"/>
      <c r="PFA12" s="112"/>
      <c r="PFB12" s="112"/>
      <c r="PFC12" s="112"/>
      <c r="PFD12" s="112"/>
      <c r="PFE12" s="112"/>
      <c r="PFF12" s="112"/>
      <c r="PFG12" s="112"/>
      <c r="PFH12" s="112"/>
      <c r="PFI12" s="112"/>
      <c r="PFJ12" s="112"/>
      <c r="PFK12" s="112"/>
      <c r="PFL12" s="112"/>
      <c r="PFM12" s="112"/>
      <c r="PFN12" s="112"/>
      <c r="PFO12" s="112"/>
      <c r="PFP12" s="112"/>
      <c r="PFQ12" s="112"/>
      <c r="PFR12" s="112"/>
      <c r="PFS12" s="112"/>
      <c r="PFT12" s="112"/>
      <c r="PFU12" s="112"/>
      <c r="PFV12" s="112"/>
      <c r="PFW12" s="112"/>
      <c r="PFX12" s="112"/>
      <c r="PFY12" s="112"/>
      <c r="PFZ12" s="112"/>
      <c r="PGA12" s="112"/>
      <c r="PGB12" s="112"/>
      <c r="PGC12" s="112"/>
      <c r="PGD12" s="112"/>
      <c r="PGE12" s="112"/>
      <c r="PGF12" s="112"/>
      <c r="PGG12" s="112"/>
      <c r="PGH12" s="112"/>
      <c r="PGI12" s="112"/>
      <c r="PGJ12" s="112"/>
      <c r="PGK12" s="112"/>
      <c r="PGL12" s="112"/>
      <c r="PGM12" s="112"/>
      <c r="PGN12" s="112"/>
      <c r="PGO12" s="112"/>
      <c r="PGP12" s="112"/>
      <c r="PGQ12" s="112"/>
      <c r="PGR12" s="112"/>
      <c r="PGS12" s="112"/>
      <c r="PGT12" s="112"/>
      <c r="PGU12" s="112"/>
      <c r="PGV12" s="112"/>
      <c r="PGW12" s="112"/>
      <c r="PGX12" s="112"/>
      <c r="PGY12" s="112"/>
      <c r="PGZ12" s="112"/>
      <c r="PHA12" s="112"/>
      <c r="PHB12" s="112"/>
      <c r="PHC12" s="112"/>
      <c r="PHD12" s="112"/>
      <c r="PHE12" s="112"/>
      <c r="PHF12" s="112"/>
      <c r="PHG12" s="112"/>
      <c r="PHH12" s="112"/>
      <c r="PHI12" s="112"/>
      <c r="PHJ12" s="112"/>
      <c r="PHK12" s="112"/>
      <c r="PHL12" s="112"/>
      <c r="PHM12" s="112"/>
      <c r="PHN12" s="112"/>
      <c r="PHO12" s="112"/>
      <c r="PHP12" s="112"/>
      <c r="PHQ12" s="112"/>
      <c r="PHR12" s="112"/>
      <c r="PHS12" s="112"/>
      <c r="PHT12" s="112"/>
      <c r="PHU12" s="112"/>
      <c r="PHV12" s="112"/>
      <c r="PHW12" s="112"/>
      <c r="PHX12" s="112"/>
      <c r="PHY12" s="112"/>
      <c r="PHZ12" s="112"/>
      <c r="PIA12" s="112"/>
      <c r="PIB12" s="112"/>
      <c r="PIC12" s="112"/>
      <c r="PID12" s="112"/>
      <c r="PIE12" s="112"/>
      <c r="PIF12" s="112"/>
      <c r="PIG12" s="112"/>
      <c r="PIH12" s="112"/>
      <c r="PII12" s="112"/>
      <c r="PIJ12" s="112"/>
      <c r="PIK12" s="112"/>
      <c r="PIL12" s="112"/>
      <c r="PIM12" s="112"/>
      <c r="PIN12" s="112"/>
      <c r="PIO12" s="112"/>
      <c r="PIP12" s="112"/>
      <c r="PIQ12" s="112"/>
      <c r="PIR12" s="112"/>
      <c r="PIS12" s="112"/>
      <c r="PIT12" s="112"/>
      <c r="PIU12" s="112"/>
      <c r="PIV12" s="112"/>
      <c r="PIW12" s="112"/>
      <c r="PIX12" s="112"/>
      <c r="PIY12" s="112"/>
      <c r="PIZ12" s="112"/>
      <c r="PJA12" s="112"/>
      <c r="PJB12" s="112"/>
      <c r="PJC12" s="112"/>
      <c r="PJD12" s="112"/>
      <c r="PJE12" s="112"/>
      <c r="PJF12" s="112"/>
      <c r="PJG12" s="112"/>
      <c r="PJH12" s="112"/>
      <c r="PJI12" s="112"/>
      <c r="PJJ12" s="112"/>
      <c r="PJK12" s="112"/>
      <c r="PJL12" s="112"/>
      <c r="PJM12" s="112"/>
      <c r="PJN12" s="112"/>
      <c r="PJO12" s="112"/>
      <c r="PJP12" s="112"/>
      <c r="PJQ12" s="112"/>
      <c r="PJR12" s="112"/>
      <c r="PJS12" s="112"/>
      <c r="PJT12" s="112"/>
      <c r="PJU12" s="112"/>
      <c r="PJV12" s="112"/>
      <c r="PJW12" s="112"/>
      <c r="PJX12" s="112"/>
      <c r="PJY12" s="112"/>
      <c r="PJZ12" s="112"/>
      <c r="PKA12" s="112"/>
      <c r="PKB12" s="112"/>
      <c r="PKC12" s="112"/>
      <c r="PKD12" s="112"/>
      <c r="PKE12" s="112"/>
      <c r="PKF12" s="112"/>
      <c r="PKG12" s="112"/>
      <c r="PKH12" s="112"/>
      <c r="PKI12" s="112"/>
      <c r="PKJ12" s="112"/>
      <c r="PKK12" s="112"/>
      <c r="PKL12" s="112"/>
      <c r="PKM12" s="112"/>
      <c r="PKN12" s="112"/>
      <c r="PKO12" s="112"/>
      <c r="PKP12" s="112"/>
      <c r="PKQ12" s="112"/>
      <c r="PKR12" s="112"/>
      <c r="PKS12" s="112"/>
      <c r="PKT12" s="112"/>
      <c r="PKU12" s="112"/>
      <c r="PKV12" s="112"/>
      <c r="PKW12" s="112"/>
      <c r="PKX12" s="112"/>
      <c r="PKY12" s="112"/>
      <c r="PKZ12" s="112"/>
      <c r="PLA12" s="112"/>
      <c r="PLB12" s="112"/>
      <c r="PLC12" s="112"/>
      <c r="PLD12" s="112"/>
      <c r="PLE12" s="112"/>
      <c r="PLF12" s="112"/>
      <c r="PLG12" s="112"/>
      <c r="PLH12" s="112"/>
      <c r="PLI12" s="112"/>
      <c r="PLJ12" s="112"/>
      <c r="PLK12" s="112"/>
      <c r="PLL12" s="112"/>
      <c r="PLM12" s="112"/>
      <c r="PLN12" s="112"/>
      <c r="PLO12" s="112"/>
      <c r="PLP12" s="112"/>
      <c r="PLQ12" s="112"/>
      <c r="PLR12" s="112"/>
      <c r="PLS12" s="112"/>
      <c r="PLT12" s="112"/>
      <c r="PLU12" s="112"/>
      <c r="PLV12" s="112"/>
      <c r="PLW12" s="112"/>
      <c r="PLX12" s="112"/>
      <c r="PLY12" s="112"/>
      <c r="PLZ12" s="112"/>
      <c r="PMA12" s="112"/>
      <c r="PMB12" s="112"/>
      <c r="PMC12" s="112"/>
      <c r="PMD12" s="112"/>
      <c r="PME12" s="112"/>
      <c r="PMF12" s="112"/>
      <c r="PMG12" s="112"/>
      <c r="PMH12" s="112"/>
      <c r="PMI12" s="112"/>
      <c r="PMJ12" s="112"/>
      <c r="PMK12" s="112"/>
      <c r="PML12" s="112"/>
      <c r="PMM12" s="112"/>
      <c r="PMN12" s="112"/>
      <c r="PMO12" s="112"/>
      <c r="PMP12" s="112"/>
      <c r="PMQ12" s="112"/>
      <c r="PMR12" s="112"/>
      <c r="PMS12" s="112"/>
      <c r="PMT12" s="112"/>
      <c r="PMU12" s="112"/>
      <c r="PMV12" s="112"/>
      <c r="PMW12" s="112"/>
      <c r="PMX12" s="112"/>
      <c r="PMY12" s="112"/>
      <c r="PMZ12" s="112"/>
      <c r="PNA12" s="112"/>
      <c r="PNB12" s="112"/>
      <c r="PNC12" s="112"/>
      <c r="PND12" s="112"/>
      <c r="PNE12" s="112"/>
      <c r="PNF12" s="112"/>
      <c r="PNG12" s="112"/>
      <c r="PNH12" s="112"/>
      <c r="PNI12" s="112"/>
      <c r="PNJ12" s="112"/>
      <c r="PNK12" s="112"/>
      <c r="PNL12" s="112"/>
      <c r="PNM12" s="112"/>
      <c r="PNN12" s="112"/>
      <c r="PNO12" s="112"/>
      <c r="PNP12" s="112"/>
      <c r="PNQ12" s="112"/>
      <c r="PNR12" s="112"/>
      <c r="PNS12" s="112"/>
      <c r="PNT12" s="112"/>
      <c r="PNU12" s="112"/>
      <c r="PNV12" s="112"/>
      <c r="PNW12" s="112"/>
      <c r="PNX12" s="112"/>
      <c r="PNY12" s="112"/>
      <c r="PNZ12" s="112"/>
      <c r="POA12" s="112"/>
      <c r="POB12" s="112"/>
      <c r="POC12" s="112"/>
      <c r="POD12" s="112"/>
      <c r="POE12" s="112"/>
      <c r="POF12" s="112"/>
      <c r="POG12" s="112"/>
      <c r="POH12" s="112"/>
      <c r="POI12" s="112"/>
      <c r="POJ12" s="112"/>
      <c r="POK12" s="112"/>
      <c r="POL12" s="112"/>
      <c r="POM12" s="112"/>
      <c r="PON12" s="112"/>
      <c r="POO12" s="112"/>
      <c r="POP12" s="112"/>
      <c r="POQ12" s="112"/>
      <c r="POR12" s="112"/>
      <c r="POS12" s="112"/>
      <c r="POT12" s="112"/>
      <c r="POU12" s="112"/>
      <c r="POV12" s="112"/>
      <c r="POW12" s="112"/>
      <c r="POX12" s="112"/>
      <c r="POY12" s="112"/>
      <c r="POZ12" s="112"/>
      <c r="PPA12" s="112"/>
      <c r="PPB12" s="112"/>
      <c r="PPC12" s="112"/>
      <c r="PPD12" s="112"/>
      <c r="PPE12" s="112"/>
      <c r="PPF12" s="112"/>
      <c r="PPG12" s="112"/>
      <c r="PPH12" s="112"/>
      <c r="PPI12" s="112"/>
      <c r="PPJ12" s="112"/>
      <c r="PPK12" s="112"/>
      <c r="PPL12" s="112"/>
      <c r="PPM12" s="112"/>
      <c r="PPN12" s="112"/>
      <c r="PPO12" s="112"/>
      <c r="PPP12" s="112"/>
      <c r="PPQ12" s="112"/>
      <c r="PPR12" s="112"/>
      <c r="PPS12" s="112"/>
      <c r="PPT12" s="112"/>
      <c r="PPU12" s="112"/>
      <c r="PPV12" s="112"/>
      <c r="PPW12" s="112"/>
      <c r="PPX12" s="112"/>
      <c r="PPY12" s="112"/>
      <c r="PPZ12" s="112"/>
      <c r="PQA12" s="112"/>
      <c r="PQB12" s="112"/>
      <c r="PQC12" s="112"/>
      <c r="PQD12" s="112"/>
      <c r="PQE12" s="112"/>
      <c r="PQF12" s="112"/>
      <c r="PQG12" s="112"/>
      <c r="PQH12" s="112"/>
      <c r="PQI12" s="112"/>
      <c r="PQJ12" s="112"/>
      <c r="PQK12" s="112"/>
      <c r="PQL12" s="112"/>
      <c r="PQM12" s="112"/>
      <c r="PQN12" s="112"/>
      <c r="PQO12" s="112"/>
      <c r="PQP12" s="112"/>
      <c r="PQQ12" s="112"/>
      <c r="PQR12" s="112"/>
      <c r="PQS12" s="112"/>
      <c r="PQT12" s="112"/>
      <c r="PQU12" s="112"/>
      <c r="PQV12" s="112"/>
      <c r="PQW12" s="112"/>
      <c r="PQX12" s="112"/>
      <c r="PQY12" s="112"/>
      <c r="PQZ12" s="112"/>
      <c r="PRA12" s="112"/>
      <c r="PRB12" s="112"/>
      <c r="PRC12" s="112"/>
      <c r="PRD12" s="112"/>
      <c r="PRE12" s="112"/>
      <c r="PRF12" s="112"/>
      <c r="PRG12" s="112"/>
      <c r="PRH12" s="112"/>
      <c r="PRI12" s="112"/>
      <c r="PRJ12" s="112"/>
      <c r="PRK12" s="112"/>
      <c r="PRL12" s="112"/>
      <c r="PRM12" s="112"/>
      <c r="PRN12" s="112"/>
      <c r="PRO12" s="112"/>
      <c r="PRP12" s="112"/>
      <c r="PRQ12" s="112"/>
      <c r="PRR12" s="112"/>
      <c r="PRS12" s="112"/>
      <c r="PRT12" s="112"/>
      <c r="PRU12" s="112"/>
      <c r="PRV12" s="112"/>
      <c r="PRW12" s="112"/>
      <c r="PRX12" s="112"/>
      <c r="PRY12" s="112"/>
      <c r="PRZ12" s="112"/>
      <c r="PSA12" s="112"/>
      <c r="PSB12" s="112"/>
      <c r="PSC12" s="112"/>
      <c r="PSD12" s="112"/>
      <c r="PSE12" s="112"/>
      <c r="PSF12" s="112"/>
      <c r="PSG12" s="112"/>
      <c r="PSH12" s="112"/>
      <c r="PSI12" s="112"/>
      <c r="PSJ12" s="112"/>
      <c r="PSK12" s="112"/>
      <c r="PSL12" s="112"/>
      <c r="PSM12" s="112"/>
      <c r="PSN12" s="112"/>
      <c r="PSO12" s="112"/>
      <c r="PSP12" s="112"/>
      <c r="PSQ12" s="112"/>
      <c r="PSR12" s="112"/>
      <c r="PSS12" s="112"/>
      <c r="PST12" s="112"/>
      <c r="PSU12" s="112"/>
      <c r="PSV12" s="112"/>
      <c r="PSW12" s="112"/>
      <c r="PSX12" s="112"/>
      <c r="PSY12" s="112"/>
      <c r="PSZ12" s="112"/>
      <c r="PTA12" s="112"/>
      <c r="PTB12" s="112"/>
      <c r="PTC12" s="112"/>
      <c r="PTD12" s="112"/>
      <c r="PTE12" s="112"/>
      <c r="PTF12" s="112"/>
      <c r="PTG12" s="112"/>
      <c r="PTH12" s="112"/>
      <c r="PTI12" s="112"/>
      <c r="PTJ12" s="112"/>
      <c r="PTK12" s="112"/>
      <c r="PTL12" s="112"/>
      <c r="PTM12" s="112"/>
      <c r="PTN12" s="112"/>
      <c r="PTO12" s="112"/>
      <c r="PTP12" s="112"/>
      <c r="PTQ12" s="112"/>
      <c r="PTR12" s="112"/>
      <c r="PTS12" s="112"/>
      <c r="PTT12" s="112"/>
      <c r="PTU12" s="112"/>
      <c r="PTV12" s="112"/>
      <c r="PTW12" s="112"/>
      <c r="PTX12" s="112"/>
      <c r="PTY12" s="112"/>
      <c r="PTZ12" s="112"/>
      <c r="PUA12" s="112"/>
      <c r="PUB12" s="112"/>
      <c r="PUC12" s="112"/>
      <c r="PUD12" s="112"/>
      <c r="PUE12" s="112"/>
      <c r="PUF12" s="112"/>
      <c r="PUG12" s="112"/>
      <c r="PUH12" s="112"/>
      <c r="PUI12" s="112"/>
      <c r="PUJ12" s="112"/>
      <c r="PUK12" s="112"/>
      <c r="PUL12" s="112"/>
      <c r="PUM12" s="112"/>
      <c r="PUN12" s="112"/>
      <c r="PUO12" s="112"/>
      <c r="PUP12" s="112"/>
      <c r="PUQ12" s="112"/>
      <c r="PUR12" s="112"/>
      <c r="PUS12" s="112"/>
      <c r="PUT12" s="112"/>
      <c r="PUU12" s="112"/>
      <c r="PUV12" s="112"/>
      <c r="PUW12" s="112"/>
      <c r="PUX12" s="112"/>
      <c r="PUY12" s="112"/>
      <c r="PUZ12" s="112"/>
      <c r="PVA12" s="112"/>
      <c r="PVB12" s="112"/>
      <c r="PVC12" s="112"/>
      <c r="PVD12" s="112"/>
      <c r="PVE12" s="112"/>
      <c r="PVF12" s="112"/>
      <c r="PVG12" s="112"/>
      <c r="PVH12" s="112"/>
      <c r="PVI12" s="112"/>
      <c r="PVJ12" s="112"/>
      <c r="PVK12" s="112"/>
      <c r="PVL12" s="112"/>
      <c r="PVM12" s="112"/>
      <c r="PVN12" s="112"/>
      <c r="PVO12" s="112"/>
      <c r="PVP12" s="112"/>
      <c r="PVQ12" s="112"/>
      <c r="PVR12" s="112"/>
      <c r="PVS12" s="112"/>
      <c r="PVT12" s="112"/>
      <c r="PVU12" s="112"/>
      <c r="PVV12" s="112"/>
      <c r="PVW12" s="112"/>
      <c r="PVX12" s="112"/>
      <c r="PVY12" s="112"/>
      <c r="PVZ12" s="112"/>
      <c r="PWA12" s="112"/>
      <c r="PWB12" s="112"/>
      <c r="PWC12" s="112"/>
      <c r="PWD12" s="112"/>
      <c r="PWE12" s="112"/>
      <c r="PWF12" s="112"/>
      <c r="PWG12" s="112"/>
      <c r="PWH12" s="112"/>
      <c r="PWI12" s="112"/>
      <c r="PWJ12" s="112"/>
      <c r="PWK12" s="112"/>
      <c r="PWL12" s="112"/>
      <c r="PWM12" s="112"/>
      <c r="PWN12" s="112"/>
      <c r="PWO12" s="112"/>
      <c r="PWP12" s="112"/>
      <c r="PWQ12" s="112"/>
      <c r="PWR12" s="112"/>
      <c r="PWS12" s="112"/>
      <c r="PWT12" s="112"/>
      <c r="PWU12" s="112"/>
      <c r="PWV12" s="112"/>
      <c r="PWW12" s="112"/>
      <c r="PWX12" s="112"/>
      <c r="PWY12" s="112"/>
      <c r="PWZ12" s="112"/>
      <c r="PXA12" s="112"/>
      <c r="PXB12" s="112"/>
      <c r="PXC12" s="112"/>
      <c r="PXD12" s="112"/>
      <c r="PXE12" s="112"/>
      <c r="PXF12" s="112"/>
      <c r="PXG12" s="112"/>
      <c r="PXH12" s="112"/>
      <c r="PXI12" s="112"/>
      <c r="PXJ12" s="112"/>
      <c r="PXK12" s="112"/>
      <c r="PXL12" s="112"/>
      <c r="PXM12" s="112"/>
      <c r="PXN12" s="112"/>
      <c r="PXO12" s="112"/>
      <c r="PXP12" s="112"/>
      <c r="PXQ12" s="112"/>
      <c r="PXR12" s="112"/>
      <c r="PXS12" s="112"/>
      <c r="PXT12" s="112"/>
      <c r="PXU12" s="112"/>
      <c r="PXV12" s="112"/>
      <c r="PXW12" s="112"/>
      <c r="PXX12" s="112"/>
      <c r="PXY12" s="112"/>
      <c r="PXZ12" s="112"/>
      <c r="PYA12" s="112"/>
      <c r="PYB12" s="112"/>
      <c r="PYC12" s="112"/>
      <c r="PYD12" s="112"/>
      <c r="PYE12" s="112"/>
      <c r="PYF12" s="112"/>
      <c r="PYG12" s="112"/>
      <c r="PYH12" s="112"/>
      <c r="PYI12" s="112"/>
      <c r="PYJ12" s="112"/>
      <c r="PYK12" s="112"/>
      <c r="PYL12" s="112"/>
      <c r="PYM12" s="112"/>
      <c r="PYN12" s="112"/>
      <c r="PYO12" s="112"/>
      <c r="PYP12" s="112"/>
      <c r="PYQ12" s="112"/>
      <c r="PYR12" s="112"/>
      <c r="PYS12" s="112"/>
      <c r="PYT12" s="112"/>
      <c r="PYU12" s="112"/>
      <c r="PYV12" s="112"/>
      <c r="PYW12" s="112"/>
      <c r="PYX12" s="112"/>
      <c r="PYY12" s="112"/>
      <c r="PYZ12" s="112"/>
      <c r="PZA12" s="112"/>
      <c r="PZB12" s="112"/>
      <c r="PZC12" s="112"/>
      <c r="PZD12" s="112"/>
      <c r="PZE12" s="112"/>
      <c r="PZF12" s="112"/>
      <c r="PZG12" s="112"/>
      <c r="PZH12" s="112"/>
      <c r="PZI12" s="112"/>
      <c r="PZJ12" s="112"/>
      <c r="PZK12" s="112"/>
      <c r="PZL12" s="112"/>
      <c r="PZM12" s="112"/>
      <c r="PZN12" s="112"/>
      <c r="PZO12" s="112"/>
      <c r="PZP12" s="112"/>
      <c r="PZQ12" s="112"/>
      <c r="PZR12" s="112"/>
      <c r="PZS12" s="112"/>
      <c r="PZT12" s="112"/>
      <c r="PZU12" s="112"/>
      <c r="PZV12" s="112"/>
      <c r="PZW12" s="112"/>
      <c r="PZX12" s="112"/>
      <c r="PZY12" s="112"/>
      <c r="PZZ12" s="112"/>
      <c r="QAA12" s="112"/>
      <c r="QAB12" s="112"/>
      <c r="QAC12" s="112"/>
      <c r="QAD12" s="112"/>
      <c r="QAE12" s="112"/>
      <c r="QAF12" s="112"/>
      <c r="QAG12" s="112"/>
      <c r="QAH12" s="112"/>
      <c r="QAI12" s="112"/>
      <c r="QAJ12" s="112"/>
      <c r="QAK12" s="112"/>
      <c r="QAL12" s="112"/>
      <c r="QAM12" s="112"/>
      <c r="QAN12" s="112"/>
      <c r="QAO12" s="112"/>
      <c r="QAP12" s="112"/>
      <c r="QAQ12" s="112"/>
      <c r="QAR12" s="112"/>
      <c r="QAS12" s="112"/>
      <c r="QAT12" s="112"/>
      <c r="QAU12" s="112"/>
      <c r="QAV12" s="112"/>
      <c r="QAW12" s="112"/>
      <c r="QAX12" s="112"/>
      <c r="QAY12" s="112"/>
      <c r="QAZ12" s="112"/>
      <c r="QBA12" s="112"/>
      <c r="QBB12" s="112"/>
      <c r="QBC12" s="112"/>
      <c r="QBD12" s="112"/>
      <c r="QBE12" s="112"/>
      <c r="QBF12" s="112"/>
      <c r="QBG12" s="112"/>
      <c r="QBH12" s="112"/>
      <c r="QBI12" s="112"/>
      <c r="QBJ12" s="112"/>
      <c r="QBK12" s="112"/>
      <c r="QBL12" s="112"/>
      <c r="QBM12" s="112"/>
      <c r="QBN12" s="112"/>
      <c r="QBO12" s="112"/>
      <c r="QBP12" s="112"/>
      <c r="QBQ12" s="112"/>
      <c r="QBR12" s="112"/>
      <c r="QBS12" s="112"/>
      <c r="QBT12" s="112"/>
      <c r="QBU12" s="112"/>
      <c r="QBV12" s="112"/>
      <c r="QBW12" s="112"/>
      <c r="QBX12" s="112"/>
      <c r="QBY12" s="112"/>
      <c r="QBZ12" s="112"/>
      <c r="QCA12" s="112"/>
      <c r="QCB12" s="112"/>
      <c r="QCC12" s="112"/>
      <c r="QCD12" s="112"/>
      <c r="QCE12" s="112"/>
      <c r="QCF12" s="112"/>
      <c r="QCG12" s="112"/>
      <c r="QCH12" s="112"/>
      <c r="QCI12" s="112"/>
      <c r="QCJ12" s="112"/>
      <c r="QCK12" s="112"/>
      <c r="QCL12" s="112"/>
      <c r="QCM12" s="112"/>
      <c r="QCN12" s="112"/>
      <c r="QCO12" s="112"/>
      <c r="QCP12" s="112"/>
      <c r="QCQ12" s="112"/>
      <c r="QCR12" s="112"/>
      <c r="QCS12" s="112"/>
      <c r="QCT12" s="112"/>
      <c r="QCU12" s="112"/>
      <c r="QCV12" s="112"/>
      <c r="QCW12" s="112"/>
      <c r="QCX12" s="112"/>
      <c r="QCY12" s="112"/>
      <c r="QCZ12" s="112"/>
      <c r="QDA12" s="112"/>
      <c r="QDB12" s="112"/>
      <c r="QDC12" s="112"/>
      <c r="QDD12" s="112"/>
      <c r="QDE12" s="112"/>
      <c r="QDF12" s="112"/>
      <c r="QDG12" s="112"/>
      <c r="QDH12" s="112"/>
      <c r="QDI12" s="112"/>
      <c r="QDJ12" s="112"/>
      <c r="QDK12" s="112"/>
      <c r="QDL12" s="112"/>
      <c r="QDM12" s="112"/>
      <c r="QDN12" s="112"/>
      <c r="QDO12" s="112"/>
      <c r="QDP12" s="112"/>
      <c r="QDQ12" s="112"/>
      <c r="QDR12" s="112"/>
      <c r="QDS12" s="112"/>
      <c r="QDT12" s="112"/>
      <c r="QDU12" s="112"/>
      <c r="QDV12" s="112"/>
      <c r="QDW12" s="112"/>
      <c r="QDX12" s="112"/>
      <c r="QDY12" s="112"/>
      <c r="QDZ12" s="112"/>
      <c r="QEA12" s="112"/>
      <c r="QEB12" s="112"/>
      <c r="QEC12" s="112"/>
      <c r="QED12" s="112"/>
      <c r="QEE12" s="112"/>
      <c r="QEF12" s="112"/>
      <c r="QEG12" s="112"/>
      <c r="QEH12" s="112"/>
      <c r="QEI12" s="112"/>
      <c r="QEJ12" s="112"/>
      <c r="QEK12" s="112"/>
      <c r="QEL12" s="112"/>
      <c r="QEM12" s="112"/>
      <c r="QEN12" s="112"/>
      <c r="QEO12" s="112"/>
      <c r="QEP12" s="112"/>
      <c r="QEQ12" s="112"/>
      <c r="QER12" s="112"/>
      <c r="QES12" s="112"/>
      <c r="QET12" s="112"/>
      <c r="QEU12" s="112"/>
      <c r="QEV12" s="112"/>
      <c r="QEW12" s="112"/>
      <c r="QEX12" s="112"/>
      <c r="QEY12" s="112"/>
      <c r="QEZ12" s="112"/>
      <c r="QFA12" s="112"/>
      <c r="QFB12" s="112"/>
      <c r="QFC12" s="112"/>
      <c r="QFD12" s="112"/>
      <c r="QFE12" s="112"/>
      <c r="QFF12" s="112"/>
      <c r="QFG12" s="112"/>
      <c r="QFH12" s="112"/>
      <c r="QFI12" s="112"/>
      <c r="QFJ12" s="112"/>
      <c r="QFK12" s="112"/>
      <c r="QFL12" s="112"/>
      <c r="QFM12" s="112"/>
      <c r="QFN12" s="112"/>
      <c r="QFO12" s="112"/>
      <c r="QFP12" s="112"/>
      <c r="QFQ12" s="112"/>
      <c r="QFR12" s="112"/>
      <c r="QFS12" s="112"/>
      <c r="QFT12" s="112"/>
      <c r="QFU12" s="112"/>
      <c r="QFV12" s="112"/>
      <c r="QFW12" s="112"/>
      <c r="QFX12" s="112"/>
      <c r="QFY12" s="112"/>
      <c r="QFZ12" s="112"/>
      <c r="QGA12" s="112"/>
      <c r="QGB12" s="112"/>
      <c r="QGC12" s="112"/>
      <c r="QGD12" s="112"/>
      <c r="QGE12" s="112"/>
      <c r="QGF12" s="112"/>
      <c r="QGG12" s="112"/>
      <c r="QGH12" s="112"/>
      <c r="QGI12" s="112"/>
      <c r="QGJ12" s="112"/>
      <c r="QGK12" s="112"/>
      <c r="QGL12" s="112"/>
      <c r="QGM12" s="112"/>
      <c r="QGN12" s="112"/>
      <c r="QGO12" s="112"/>
      <c r="QGP12" s="112"/>
      <c r="QGQ12" s="112"/>
      <c r="QGR12" s="112"/>
      <c r="QGS12" s="112"/>
      <c r="QGT12" s="112"/>
      <c r="QGU12" s="112"/>
      <c r="QGV12" s="112"/>
      <c r="QGW12" s="112"/>
      <c r="QGX12" s="112"/>
      <c r="QGY12" s="112"/>
      <c r="QGZ12" s="112"/>
      <c r="QHA12" s="112"/>
      <c r="QHB12" s="112"/>
      <c r="QHC12" s="112"/>
      <c r="QHD12" s="112"/>
      <c r="QHE12" s="112"/>
      <c r="QHF12" s="112"/>
      <c r="QHG12" s="112"/>
      <c r="QHH12" s="112"/>
      <c r="QHI12" s="112"/>
      <c r="QHJ12" s="112"/>
      <c r="QHK12" s="112"/>
      <c r="QHL12" s="112"/>
      <c r="QHM12" s="112"/>
      <c r="QHN12" s="112"/>
      <c r="QHO12" s="112"/>
      <c r="QHP12" s="112"/>
      <c r="QHQ12" s="112"/>
      <c r="QHR12" s="112"/>
      <c r="QHS12" s="112"/>
      <c r="QHT12" s="112"/>
      <c r="QHU12" s="112"/>
      <c r="QHV12" s="112"/>
      <c r="QHW12" s="112"/>
      <c r="QHX12" s="112"/>
      <c r="QHY12" s="112"/>
      <c r="QHZ12" s="112"/>
      <c r="QIA12" s="112"/>
      <c r="QIB12" s="112"/>
      <c r="QIC12" s="112"/>
      <c r="QID12" s="112"/>
      <c r="QIE12" s="112"/>
      <c r="QIF12" s="112"/>
      <c r="QIG12" s="112"/>
      <c r="QIH12" s="112"/>
      <c r="QII12" s="112"/>
      <c r="QIJ12" s="112"/>
      <c r="QIK12" s="112"/>
      <c r="QIL12" s="112"/>
      <c r="QIM12" s="112"/>
      <c r="QIN12" s="112"/>
      <c r="QIO12" s="112"/>
      <c r="QIP12" s="112"/>
      <c r="QIQ12" s="112"/>
      <c r="QIR12" s="112"/>
      <c r="QIS12" s="112"/>
      <c r="QIT12" s="112"/>
      <c r="QIU12" s="112"/>
      <c r="QIV12" s="112"/>
      <c r="QIW12" s="112"/>
      <c r="QIX12" s="112"/>
      <c r="QIY12" s="112"/>
      <c r="QIZ12" s="112"/>
      <c r="QJA12" s="112"/>
      <c r="QJB12" s="112"/>
      <c r="QJC12" s="112"/>
      <c r="QJD12" s="112"/>
      <c r="QJE12" s="112"/>
      <c r="QJF12" s="112"/>
      <c r="QJG12" s="112"/>
      <c r="QJH12" s="112"/>
      <c r="QJI12" s="112"/>
      <c r="QJJ12" s="112"/>
      <c r="QJK12" s="112"/>
      <c r="QJL12" s="112"/>
      <c r="QJM12" s="112"/>
      <c r="QJN12" s="112"/>
      <c r="QJO12" s="112"/>
      <c r="QJP12" s="112"/>
      <c r="QJQ12" s="112"/>
      <c r="QJR12" s="112"/>
      <c r="QJS12" s="112"/>
      <c r="QJT12" s="112"/>
      <c r="QJU12" s="112"/>
      <c r="QJV12" s="112"/>
      <c r="QJW12" s="112"/>
      <c r="QJX12" s="112"/>
      <c r="QJY12" s="112"/>
      <c r="QJZ12" s="112"/>
      <c r="QKA12" s="112"/>
      <c r="QKB12" s="112"/>
      <c r="QKC12" s="112"/>
      <c r="QKD12" s="112"/>
      <c r="QKE12" s="112"/>
      <c r="QKF12" s="112"/>
      <c r="QKG12" s="112"/>
      <c r="QKH12" s="112"/>
      <c r="QKI12" s="112"/>
      <c r="QKJ12" s="112"/>
      <c r="QKK12" s="112"/>
      <c r="QKL12" s="112"/>
      <c r="QKM12" s="112"/>
      <c r="QKN12" s="112"/>
      <c r="QKO12" s="112"/>
      <c r="QKP12" s="112"/>
      <c r="QKQ12" s="112"/>
      <c r="QKR12" s="112"/>
      <c r="QKS12" s="112"/>
      <c r="QKT12" s="112"/>
      <c r="QKU12" s="112"/>
      <c r="QKV12" s="112"/>
      <c r="QKW12" s="112"/>
      <c r="QKX12" s="112"/>
      <c r="QKY12" s="112"/>
      <c r="QKZ12" s="112"/>
      <c r="QLA12" s="112"/>
      <c r="QLB12" s="112"/>
      <c r="QLC12" s="112"/>
      <c r="QLD12" s="112"/>
      <c r="QLE12" s="112"/>
      <c r="QLF12" s="112"/>
      <c r="QLG12" s="112"/>
      <c r="QLH12" s="112"/>
      <c r="QLI12" s="112"/>
      <c r="QLJ12" s="112"/>
      <c r="QLK12" s="112"/>
      <c r="QLL12" s="112"/>
      <c r="QLM12" s="112"/>
      <c r="QLN12" s="112"/>
      <c r="QLO12" s="112"/>
      <c r="QLP12" s="112"/>
      <c r="QLQ12" s="112"/>
      <c r="QLR12" s="112"/>
      <c r="QLS12" s="112"/>
      <c r="QLT12" s="112"/>
      <c r="QLU12" s="112"/>
      <c r="QLV12" s="112"/>
      <c r="QLW12" s="112"/>
      <c r="QLX12" s="112"/>
      <c r="QLY12" s="112"/>
      <c r="QLZ12" s="112"/>
      <c r="QMA12" s="112"/>
      <c r="QMB12" s="112"/>
      <c r="QMC12" s="112"/>
      <c r="QMD12" s="112"/>
      <c r="QME12" s="112"/>
      <c r="QMF12" s="112"/>
      <c r="QMG12" s="112"/>
      <c r="QMH12" s="112"/>
      <c r="QMI12" s="112"/>
      <c r="QMJ12" s="112"/>
      <c r="QMK12" s="112"/>
      <c r="QML12" s="112"/>
      <c r="QMM12" s="112"/>
      <c r="QMN12" s="112"/>
      <c r="QMO12" s="112"/>
      <c r="QMP12" s="112"/>
      <c r="QMQ12" s="112"/>
      <c r="QMR12" s="112"/>
      <c r="QMS12" s="112"/>
      <c r="QMT12" s="112"/>
      <c r="QMU12" s="112"/>
      <c r="QMV12" s="112"/>
      <c r="QMW12" s="112"/>
      <c r="QMX12" s="112"/>
      <c r="QMY12" s="112"/>
      <c r="QMZ12" s="112"/>
      <c r="QNA12" s="112"/>
      <c r="QNB12" s="112"/>
      <c r="QNC12" s="112"/>
      <c r="QND12" s="112"/>
      <c r="QNE12" s="112"/>
      <c r="QNF12" s="112"/>
      <c r="QNG12" s="112"/>
      <c r="QNH12" s="112"/>
      <c r="QNI12" s="112"/>
      <c r="QNJ12" s="112"/>
      <c r="QNK12" s="112"/>
      <c r="QNL12" s="112"/>
      <c r="QNM12" s="112"/>
      <c r="QNN12" s="112"/>
      <c r="QNO12" s="112"/>
      <c r="QNP12" s="112"/>
      <c r="QNQ12" s="112"/>
      <c r="QNR12" s="112"/>
      <c r="QNS12" s="112"/>
      <c r="QNT12" s="112"/>
      <c r="QNU12" s="112"/>
      <c r="QNV12" s="112"/>
      <c r="QNW12" s="112"/>
      <c r="QNX12" s="112"/>
      <c r="QNY12" s="112"/>
      <c r="QNZ12" s="112"/>
      <c r="QOA12" s="112"/>
      <c r="QOB12" s="112"/>
      <c r="QOC12" s="112"/>
      <c r="QOD12" s="112"/>
      <c r="QOE12" s="112"/>
      <c r="QOF12" s="112"/>
      <c r="QOG12" s="112"/>
      <c r="QOH12" s="112"/>
      <c r="QOI12" s="112"/>
      <c r="QOJ12" s="112"/>
      <c r="QOK12" s="112"/>
      <c r="QOL12" s="112"/>
      <c r="QOM12" s="112"/>
      <c r="QON12" s="112"/>
      <c r="QOO12" s="112"/>
      <c r="QOP12" s="112"/>
      <c r="QOQ12" s="112"/>
      <c r="QOR12" s="112"/>
      <c r="QOS12" s="112"/>
      <c r="QOT12" s="112"/>
      <c r="QOU12" s="112"/>
      <c r="QOV12" s="112"/>
      <c r="QOW12" s="112"/>
      <c r="QOX12" s="112"/>
      <c r="QOY12" s="112"/>
      <c r="QOZ12" s="112"/>
      <c r="QPA12" s="112"/>
      <c r="QPB12" s="112"/>
      <c r="QPC12" s="112"/>
      <c r="QPD12" s="112"/>
      <c r="QPE12" s="112"/>
      <c r="QPF12" s="112"/>
      <c r="QPG12" s="112"/>
      <c r="QPH12" s="112"/>
      <c r="QPI12" s="112"/>
      <c r="QPJ12" s="112"/>
      <c r="QPK12" s="112"/>
      <c r="QPL12" s="112"/>
      <c r="QPM12" s="112"/>
      <c r="QPN12" s="112"/>
      <c r="QPO12" s="112"/>
      <c r="QPP12" s="112"/>
      <c r="QPQ12" s="112"/>
      <c r="QPR12" s="112"/>
      <c r="QPS12" s="112"/>
      <c r="QPT12" s="112"/>
      <c r="QPU12" s="112"/>
      <c r="QPV12" s="112"/>
      <c r="QPW12" s="112"/>
      <c r="QPX12" s="112"/>
      <c r="QPY12" s="112"/>
      <c r="QPZ12" s="112"/>
      <c r="QQA12" s="112"/>
      <c r="QQB12" s="112"/>
      <c r="QQC12" s="112"/>
      <c r="QQD12" s="112"/>
      <c r="QQE12" s="112"/>
      <c r="QQF12" s="112"/>
      <c r="QQG12" s="112"/>
      <c r="QQH12" s="112"/>
      <c r="QQI12" s="112"/>
      <c r="QQJ12" s="112"/>
      <c r="QQK12" s="112"/>
      <c r="QQL12" s="112"/>
      <c r="QQM12" s="112"/>
      <c r="QQN12" s="112"/>
      <c r="QQO12" s="112"/>
      <c r="QQP12" s="112"/>
      <c r="QQQ12" s="112"/>
      <c r="QQR12" s="112"/>
      <c r="QQS12" s="112"/>
      <c r="QQT12" s="112"/>
      <c r="QQU12" s="112"/>
      <c r="QQV12" s="112"/>
      <c r="QQW12" s="112"/>
      <c r="QQX12" s="112"/>
      <c r="QQY12" s="112"/>
      <c r="QQZ12" s="112"/>
      <c r="QRA12" s="112"/>
      <c r="QRB12" s="112"/>
      <c r="QRC12" s="112"/>
      <c r="QRD12" s="112"/>
      <c r="QRE12" s="112"/>
      <c r="QRF12" s="112"/>
      <c r="QRG12" s="112"/>
      <c r="QRH12" s="112"/>
      <c r="QRI12" s="112"/>
      <c r="QRJ12" s="112"/>
      <c r="QRK12" s="112"/>
      <c r="QRL12" s="112"/>
      <c r="QRM12" s="112"/>
      <c r="QRN12" s="112"/>
      <c r="QRO12" s="112"/>
      <c r="QRP12" s="112"/>
      <c r="QRQ12" s="112"/>
      <c r="QRR12" s="112"/>
      <c r="QRS12" s="112"/>
      <c r="QRT12" s="112"/>
      <c r="QRU12" s="112"/>
      <c r="QRV12" s="112"/>
      <c r="QRW12" s="112"/>
      <c r="QRX12" s="112"/>
      <c r="QRY12" s="112"/>
      <c r="QRZ12" s="112"/>
      <c r="QSA12" s="112"/>
      <c r="QSB12" s="112"/>
      <c r="QSC12" s="112"/>
      <c r="QSD12" s="112"/>
      <c r="QSE12" s="112"/>
      <c r="QSF12" s="112"/>
      <c r="QSG12" s="112"/>
      <c r="QSH12" s="112"/>
      <c r="QSI12" s="112"/>
      <c r="QSJ12" s="112"/>
      <c r="QSK12" s="112"/>
      <c r="QSL12" s="112"/>
      <c r="QSM12" s="112"/>
      <c r="QSN12" s="112"/>
      <c r="QSO12" s="112"/>
      <c r="QSP12" s="112"/>
      <c r="QSQ12" s="112"/>
      <c r="QSR12" s="112"/>
      <c r="QSS12" s="112"/>
      <c r="QST12" s="112"/>
      <c r="QSU12" s="112"/>
      <c r="QSV12" s="112"/>
      <c r="QSW12" s="112"/>
      <c r="QSX12" s="112"/>
      <c r="QSY12" s="112"/>
      <c r="QSZ12" s="112"/>
      <c r="QTA12" s="112"/>
      <c r="QTB12" s="112"/>
      <c r="QTC12" s="112"/>
      <c r="QTD12" s="112"/>
      <c r="QTE12" s="112"/>
      <c r="QTF12" s="112"/>
      <c r="QTG12" s="112"/>
      <c r="QTH12" s="112"/>
      <c r="QTI12" s="112"/>
      <c r="QTJ12" s="112"/>
      <c r="QTK12" s="112"/>
      <c r="QTL12" s="112"/>
      <c r="QTM12" s="112"/>
      <c r="QTN12" s="112"/>
      <c r="QTO12" s="112"/>
      <c r="QTP12" s="112"/>
      <c r="QTQ12" s="112"/>
      <c r="QTR12" s="112"/>
      <c r="QTS12" s="112"/>
      <c r="QTT12" s="112"/>
      <c r="QTU12" s="112"/>
      <c r="QTV12" s="112"/>
      <c r="QTW12" s="112"/>
      <c r="QTX12" s="112"/>
      <c r="QTY12" s="112"/>
      <c r="QTZ12" s="112"/>
      <c r="QUA12" s="112"/>
      <c r="QUB12" s="112"/>
      <c r="QUC12" s="112"/>
      <c r="QUD12" s="112"/>
      <c r="QUE12" s="112"/>
      <c r="QUF12" s="112"/>
      <c r="QUG12" s="112"/>
      <c r="QUH12" s="112"/>
      <c r="QUI12" s="112"/>
      <c r="QUJ12" s="112"/>
      <c r="QUK12" s="112"/>
      <c r="QUL12" s="112"/>
      <c r="QUM12" s="112"/>
      <c r="QUN12" s="112"/>
      <c r="QUO12" s="112"/>
      <c r="QUP12" s="112"/>
      <c r="QUQ12" s="112"/>
      <c r="QUR12" s="112"/>
      <c r="QUS12" s="112"/>
      <c r="QUT12" s="112"/>
      <c r="QUU12" s="112"/>
      <c r="QUV12" s="112"/>
      <c r="QUW12" s="112"/>
      <c r="QUX12" s="112"/>
      <c r="QUY12" s="112"/>
      <c r="QUZ12" s="112"/>
      <c r="QVA12" s="112"/>
      <c r="QVB12" s="112"/>
      <c r="QVC12" s="112"/>
      <c r="QVD12" s="112"/>
      <c r="QVE12" s="112"/>
      <c r="QVF12" s="112"/>
      <c r="QVG12" s="112"/>
      <c r="QVH12" s="112"/>
      <c r="QVI12" s="112"/>
      <c r="QVJ12" s="112"/>
      <c r="QVK12" s="112"/>
      <c r="QVL12" s="112"/>
      <c r="QVM12" s="112"/>
      <c r="QVN12" s="112"/>
      <c r="QVO12" s="112"/>
      <c r="QVP12" s="112"/>
      <c r="QVQ12" s="112"/>
      <c r="QVR12" s="112"/>
      <c r="QVS12" s="112"/>
      <c r="QVT12" s="112"/>
      <c r="QVU12" s="112"/>
      <c r="QVV12" s="112"/>
      <c r="QVW12" s="112"/>
      <c r="QVX12" s="112"/>
      <c r="QVY12" s="112"/>
      <c r="QVZ12" s="112"/>
      <c r="QWA12" s="112"/>
      <c r="QWB12" s="112"/>
      <c r="QWC12" s="112"/>
      <c r="QWD12" s="112"/>
      <c r="QWE12" s="112"/>
      <c r="QWF12" s="112"/>
      <c r="QWG12" s="112"/>
      <c r="QWH12" s="112"/>
      <c r="QWI12" s="112"/>
      <c r="QWJ12" s="112"/>
      <c r="QWK12" s="112"/>
      <c r="QWL12" s="112"/>
      <c r="QWM12" s="112"/>
      <c r="QWN12" s="112"/>
      <c r="QWO12" s="112"/>
      <c r="QWP12" s="112"/>
      <c r="QWQ12" s="112"/>
      <c r="QWR12" s="112"/>
      <c r="QWS12" s="112"/>
      <c r="QWT12" s="112"/>
      <c r="QWU12" s="112"/>
      <c r="QWV12" s="112"/>
      <c r="QWW12" s="112"/>
      <c r="QWX12" s="112"/>
      <c r="QWY12" s="112"/>
      <c r="QWZ12" s="112"/>
      <c r="QXA12" s="112"/>
      <c r="QXB12" s="112"/>
      <c r="QXC12" s="112"/>
      <c r="QXD12" s="112"/>
      <c r="QXE12" s="112"/>
      <c r="QXF12" s="112"/>
      <c r="QXG12" s="112"/>
      <c r="QXH12" s="112"/>
      <c r="QXI12" s="112"/>
      <c r="QXJ12" s="112"/>
      <c r="QXK12" s="112"/>
      <c r="QXL12" s="112"/>
      <c r="QXM12" s="112"/>
      <c r="QXN12" s="112"/>
      <c r="QXO12" s="112"/>
      <c r="QXP12" s="112"/>
      <c r="QXQ12" s="112"/>
      <c r="QXR12" s="112"/>
      <c r="QXS12" s="112"/>
      <c r="QXT12" s="112"/>
      <c r="QXU12" s="112"/>
      <c r="QXV12" s="112"/>
      <c r="QXW12" s="112"/>
      <c r="QXX12" s="112"/>
      <c r="QXY12" s="112"/>
      <c r="QXZ12" s="112"/>
      <c r="QYA12" s="112"/>
      <c r="QYB12" s="112"/>
      <c r="QYC12" s="112"/>
      <c r="QYD12" s="112"/>
      <c r="QYE12" s="112"/>
      <c r="QYF12" s="112"/>
      <c r="QYG12" s="112"/>
      <c r="QYH12" s="112"/>
      <c r="QYI12" s="112"/>
      <c r="QYJ12" s="112"/>
      <c r="QYK12" s="112"/>
      <c r="QYL12" s="112"/>
      <c r="QYM12" s="112"/>
      <c r="QYN12" s="112"/>
      <c r="QYO12" s="112"/>
      <c r="QYP12" s="112"/>
      <c r="QYQ12" s="112"/>
      <c r="QYR12" s="112"/>
      <c r="QYS12" s="112"/>
      <c r="QYT12" s="112"/>
      <c r="QYU12" s="112"/>
      <c r="QYV12" s="112"/>
      <c r="QYW12" s="112"/>
      <c r="QYX12" s="112"/>
      <c r="QYY12" s="112"/>
      <c r="QYZ12" s="112"/>
      <c r="QZA12" s="112"/>
      <c r="QZB12" s="112"/>
      <c r="QZC12" s="112"/>
      <c r="QZD12" s="112"/>
      <c r="QZE12" s="112"/>
      <c r="QZF12" s="112"/>
      <c r="QZG12" s="112"/>
      <c r="QZH12" s="112"/>
      <c r="QZI12" s="112"/>
      <c r="QZJ12" s="112"/>
      <c r="QZK12" s="112"/>
      <c r="QZL12" s="112"/>
      <c r="QZM12" s="112"/>
      <c r="QZN12" s="112"/>
      <c r="QZO12" s="112"/>
      <c r="QZP12" s="112"/>
      <c r="QZQ12" s="112"/>
      <c r="QZR12" s="112"/>
      <c r="QZS12" s="112"/>
      <c r="QZT12" s="112"/>
      <c r="QZU12" s="112"/>
      <c r="QZV12" s="112"/>
      <c r="QZW12" s="112"/>
      <c r="QZX12" s="112"/>
      <c r="QZY12" s="112"/>
      <c r="QZZ12" s="112"/>
      <c r="RAA12" s="112"/>
      <c r="RAB12" s="112"/>
      <c r="RAC12" s="112"/>
      <c r="RAD12" s="112"/>
      <c r="RAE12" s="112"/>
      <c r="RAF12" s="112"/>
      <c r="RAG12" s="112"/>
      <c r="RAH12" s="112"/>
      <c r="RAI12" s="112"/>
      <c r="RAJ12" s="112"/>
      <c r="RAK12" s="112"/>
      <c r="RAL12" s="112"/>
      <c r="RAM12" s="112"/>
      <c r="RAN12" s="112"/>
      <c r="RAO12" s="112"/>
      <c r="RAP12" s="112"/>
      <c r="RAQ12" s="112"/>
      <c r="RAR12" s="112"/>
      <c r="RAS12" s="112"/>
      <c r="RAT12" s="112"/>
      <c r="RAU12" s="112"/>
      <c r="RAV12" s="112"/>
      <c r="RAW12" s="112"/>
      <c r="RAX12" s="112"/>
      <c r="RAY12" s="112"/>
      <c r="RAZ12" s="112"/>
      <c r="RBA12" s="112"/>
      <c r="RBB12" s="112"/>
      <c r="RBC12" s="112"/>
      <c r="RBD12" s="112"/>
      <c r="RBE12" s="112"/>
      <c r="RBF12" s="112"/>
      <c r="RBG12" s="112"/>
      <c r="RBH12" s="112"/>
      <c r="RBI12" s="112"/>
      <c r="RBJ12" s="112"/>
      <c r="RBK12" s="112"/>
      <c r="RBL12" s="112"/>
      <c r="RBM12" s="112"/>
      <c r="RBN12" s="112"/>
      <c r="RBO12" s="112"/>
      <c r="RBP12" s="112"/>
      <c r="RBQ12" s="112"/>
      <c r="RBR12" s="112"/>
      <c r="RBS12" s="112"/>
      <c r="RBT12" s="112"/>
      <c r="RBU12" s="112"/>
      <c r="RBV12" s="112"/>
      <c r="RBW12" s="112"/>
      <c r="RBX12" s="112"/>
      <c r="RBY12" s="112"/>
      <c r="RBZ12" s="112"/>
      <c r="RCA12" s="112"/>
      <c r="RCB12" s="112"/>
      <c r="RCC12" s="112"/>
      <c r="RCD12" s="112"/>
      <c r="RCE12" s="112"/>
      <c r="RCF12" s="112"/>
      <c r="RCG12" s="112"/>
      <c r="RCH12" s="112"/>
      <c r="RCI12" s="112"/>
      <c r="RCJ12" s="112"/>
      <c r="RCK12" s="112"/>
      <c r="RCL12" s="112"/>
      <c r="RCM12" s="112"/>
      <c r="RCN12" s="112"/>
      <c r="RCO12" s="112"/>
      <c r="RCP12" s="112"/>
      <c r="RCQ12" s="112"/>
      <c r="RCR12" s="112"/>
      <c r="RCS12" s="112"/>
      <c r="RCT12" s="112"/>
      <c r="RCU12" s="112"/>
      <c r="RCV12" s="112"/>
      <c r="RCW12" s="112"/>
      <c r="RCX12" s="112"/>
      <c r="RCY12" s="112"/>
      <c r="RCZ12" s="112"/>
      <c r="RDA12" s="112"/>
      <c r="RDB12" s="112"/>
      <c r="RDC12" s="112"/>
      <c r="RDD12" s="112"/>
      <c r="RDE12" s="112"/>
      <c r="RDF12" s="112"/>
      <c r="RDG12" s="112"/>
      <c r="RDH12" s="112"/>
      <c r="RDI12" s="112"/>
      <c r="RDJ12" s="112"/>
      <c r="RDK12" s="112"/>
      <c r="RDL12" s="112"/>
      <c r="RDM12" s="112"/>
      <c r="RDN12" s="112"/>
      <c r="RDO12" s="112"/>
      <c r="RDP12" s="112"/>
      <c r="RDQ12" s="112"/>
      <c r="RDR12" s="112"/>
      <c r="RDS12" s="112"/>
      <c r="RDT12" s="112"/>
      <c r="RDU12" s="112"/>
      <c r="RDV12" s="112"/>
      <c r="RDW12" s="112"/>
      <c r="RDX12" s="112"/>
      <c r="RDY12" s="112"/>
      <c r="RDZ12" s="112"/>
      <c r="REA12" s="112"/>
      <c r="REB12" s="112"/>
      <c r="REC12" s="112"/>
      <c r="RED12" s="112"/>
      <c r="REE12" s="112"/>
      <c r="REF12" s="112"/>
      <c r="REG12" s="112"/>
      <c r="REH12" s="112"/>
      <c r="REI12" s="112"/>
      <c r="REJ12" s="112"/>
      <c r="REK12" s="112"/>
      <c r="REL12" s="112"/>
      <c r="REM12" s="112"/>
      <c r="REN12" s="112"/>
      <c r="REO12" s="112"/>
      <c r="REP12" s="112"/>
      <c r="REQ12" s="112"/>
      <c r="RER12" s="112"/>
      <c r="RES12" s="112"/>
      <c r="RET12" s="112"/>
      <c r="REU12" s="112"/>
      <c r="REV12" s="112"/>
      <c r="REW12" s="112"/>
      <c r="REX12" s="112"/>
      <c r="REY12" s="112"/>
      <c r="REZ12" s="112"/>
      <c r="RFA12" s="112"/>
      <c r="RFB12" s="112"/>
      <c r="RFC12" s="112"/>
      <c r="RFD12" s="112"/>
      <c r="RFE12" s="112"/>
      <c r="RFF12" s="112"/>
      <c r="RFG12" s="112"/>
      <c r="RFH12" s="112"/>
      <c r="RFI12" s="112"/>
      <c r="RFJ12" s="112"/>
      <c r="RFK12" s="112"/>
      <c r="RFL12" s="112"/>
      <c r="RFM12" s="112"/>
      <c r="RFN12" s="112"/>
      <c r="RFO12" s="112"/>
      <c r="RFP12" s="112"/>
      <c r="RFQ12" s="112"/>
      <c r="RFR12" s="112"/>
      <c r="RFS12" s="112"/>
      <c r="RFT12" s="112"/>
      <c r="RFU12" s="112"/>
      <c r="RFV12" s="112"/>
      <c r="RFW12" s="112"/>
      <c r="RFX12" s="112"/>
      <c r="RFY12" s="112"/>
      <c r="RFZ12" s="112"/>
      <c r="RGA12" s="112"/>
      <c r="RGB12" s="112"/>
      <c r="RGC12" s="112"/>
      <c r="RGD12" s="112"/>
      <c r="RGE12" s="112"/>
      <c r="RGF12" s="112"/>
      <c r="RGG12" s="112"/>
      <c r="RGH12" s="112"/>
      <c r="RGI12" s="112"/>
      <c r="RGJ12" s="112"/>
      <c r="RGK12" s="112"/>
      <c r="RGL12" s="112"/>
      <c r="RGM12" s="112"/>
      <c r="RGN12" s="112"/>
      <c r="RGO12" s="112"/>
      <c r="RGP12" s="112"/>
      <c r="RGQ12" s="112"/>
      <c r="RGR12" s="112"/>
      <c r="RGS12" s="112"/>
      <c r="RGT12" s="112"/>
      <c r="RGU12" s="112"/>
      <c r="RGV12" s="112"/>
      <c r="RGW12" s="112"/>
      <c r="RGX12" s="112"/>
      <c r="RGY12" s="112"/>
      <c r="RGZ12" s="112"/>
      <c r="RHA12" s="112"/>
      <c r="RHB12" s="112"/>
      <c r="RHC12" s="112"/>
      <c r="RHD12" s="112"/>
      <c r="RHE12" s="112"/>
      <c r="RHF12" s="112"/>
      <c r="RHG12" s="112"/>
      <c r="RHH12" s="112"/>
      <c r="RHI12" s="112"/>
      <c r="RHJ12" s="112"/>
      <c r="RHK12" s="112"/>
      <c r="RHL12" s="112"/>
      <c r="RHM12" s="112"/>
      <c r="RHN12" s="112"/>
      <c r="RHO12" s="112"/>
      <c r="RHP12" s="112"/>
      <c r="RHQ12" s="112"/>
      <c r="RHR12" s="112"/>
      <c r="RHS12" s="112"/>
      <c r="RHT12" s="112"/>
      <c r="RHU12" s="112"/>
      <c r="RHV12" s="112"/>
      <c r="RHW12" s="112"/>
      <c r="RHX12" s="112"/>
      <c r="RHY12" s="112"/>
      <c r="RHZ12" s="112"/>
      <c r="RIA12" s="112"/>
      <c r="RIB12" s="112"/>
      <c r="RIC12" s="112"/>
      <c r="RID12" s="112"/>
      <c r="RIE12" s="112"/>
      <c r="RIF12" s="112"/>
      <c r="RIG12" s="112"/>
      <c r="RIH12" s="112"/>
      <c r="RII12" s="112"/>
      <c r="RIJ12" s="112"/>
      <c r="RIK12" s="112"/>
      <c r="RIL12" s="112"/>
      <c r="RIM12" s="112"/>
      <c r="RIN12" s="112"/>
      <c r="RIO12" s="112"/>
      <c r="RIP12" s="112"/>
      <c r="RIQ12" s="112"/>
      <c r="RIR12" s="112"/>
      <c r="RIS12" s="112"/>
      <c r="RIT12" s="112"/>
      <c r="RIU12" s="112"/>
      <c r="RIV12" s="112"/>
      <c r="RIW12" s="112"/>
      <c r="RIX12" s="112"/>
      <c r="RIY12" s="112"/>
      <c r="RIZ12" s="112"/>
      <c r="RJA12" s="112"/>
      <c r="RJB12" s="112"/>
      <c r="RJC12" s="112"/>
      <c r="RJD12" s="112"/>
      <c r="RJE12" s="112"/>
      <c r="RJF12" s="112"/>
      <c r="RJG12" s="112"/>
      <c r="RJH12" s="112"/>
      <c r="RJI12" s="112"/>
      <c r="RJJ12" s="112"/>
      <c r="RJK12" s="112"/>
      <c r="RJL12" s="112"/>
      <c r="RJM12" s="112"/>
      <c r="RJN12" s="112"/>
      <c r="RJO12" s="112"/>
      <c r="RJP12" s="112"/>
      <c r="RJQ12" s="112"/>
      <c r="RJR12" s="112"/>
      <c r="RJS12" s="112"/>
      <c r="RJT12" s="112"/>
      <c r="RJU12" s="112"/>
      <c r="RJV12" s="112"/>
      <c r="RJW12" s="112"/>
      <c r="RJX12" s="112"/>
      <c r="RJY12" s="112"/>
      <c r="RJZ12" s="112"/>
      <c r="RKA12" s="112"/>
      <c r="RKB12" s="112"/>
      <c r="RKC12" s="112"/>
      <c r="RKD12" s="112"/>
      <c r="RKE12" s="112"/>
      <c r="RKF12" s="112"/>
      <c r="RKG12" s="112"/>
      <c r="RKH12" s="112"/>
      <c r="RKI12" s="112"/>
      <c r="RKJ12" s="112"/>
      <c r="RKK12" s="112"/>
      <c r="RKL12" s="112"/>
      <c r="RKM12" s="112"/>
      <c r="RKN12" s="112"/>
      <c r="RKO12" s="112"/>
      <c r="RKP12" s="112"/>
      <c r="RKQ12" s="112"/>
      <c r="RKR12" s="112"/>
      <c r="RKS12" s="112"/>
      <c r="RKT12" s="112"/>
      <c r="RKU12" s="112"/>
      <c r="RKV12" s="112"/>
      <c r="RKW12" s="112"/>
      <c r="RKX12" s="112"/>
      <c r="RKY12" s="112"/>
      <c r="RKZ12" s="112"/>
      <c r="RLA12" s="112"/>
      <c r="RLB12" s="112"/>
      <c r="RLC12" s="112"/>
      <c r="RLD12" s="112"/>
      <c r="RLE12" s="112"/>
      <c r="RLF12" s="112"/>
      <c r="RLG12" s="112"/>
      <c r="RLH12" s="112"/>
      <c r="RLI12" s="112"/>
      <c r="RLJ12" s="112"/>
      <c r="RLK12" s="112"/>
      <c r="RLL12" s="112"/>
      <c r="RLM12" s="112"/>
      <c r="RLN12" s="112"/>
      <c r="RLO12" s="112"/>
      <c r="RLP12" s="112"/>
      <c r="RLQ12" s="112"/>
      <c r="RLR12" s="112"/>
      <c r="RLS12" s="112"/>
      <c r="RLT12" s="112"/>
      <c r="RLU12" s="112"/>
      <c r="RLV12" s="112"/>
      <c r="RLW12" s="112"/>
      <c r="RLX12" s="112"/>
      <c r="RLY12" s="112"/>
      <c r="RLZ12" s="112"/>
      <c r="RMA12" s="112"/>
      <c r="RMB12" s="112"/>
      <c r="RMC12" s="112"/>
      <c r="RMD12" s="112"/>
      <c r="RME12" s="112"/>
      <c r="RMF12" s="112"/>
      <c r="RMG12" s="112"/>
      <c r="RMH12" s="112"/>
      <c r="RMI12" s="112"/>
      <c r="RMJ12" s="112"/>
      <c r="RMK12" s="112"/>
      <c r="RML12" s="112"/>
      <c r="RMM12" s="112"/>
      <c r="RMN12" s="112"/>
      <c r="RMO12" s="112"/>
      <c r="RMP12" s="112"/>
      <c r="RMQ12" s="112"/>
      <c r="RMR12" s="112"/>
      <c r="RMS12" s="112"/>
      <c r="RMT12" s="112"/>
      <c r="RMU12" s="112"/>
      <c r="RMV12" s="112"/>
      <c r="RMW12" s="112"/>
      <c r="RMX12" s="112"/>
      <c r="RMY12" s="112"/>
      <c r="RMZ12" s="112"/>
      <c r="RNA12" s="112"/>
      <c r="RNB12" s="112"/>
      <c r="RNC12" s="112"/>
      <c r="RND12" s="112"/>
      <c r="RNE12" s="112"/>
      <c r="RNF12" s="112"/>
      <c r="RNG12" s="112"/>
      <c r="RNH12" s="112"/>
      <c r="RNI12" s="112"/>
      <c r="RNJ12" s="112"/>
      <c r="RNK12" s="112"/>
      <c r="RNL12" s="112"/>
      <c r="RNM12" s="112"/>
      <c r="RNN12" s="112"/>
      <c r="RNO12" s="112"/>
      <c r="RNP12" s="112"/>
      <c r="RNQ12" s="112"/>
      <c r="RNR12" s="112"/>
      <c r="RNS12" s="112"/>
      <c r="RNT12" s="112"/>
      <c r="RNU12" s="112"/>
      <c r="RNV12" s="112"/>
      <c r="RNW12" s="112"/>
      <c r="RNX12" s="112"/>
      <c r="RNY12" s="112"/>
      <c r="RNZ12" s="112"/>
      <c r="ROA12" s="112"/>
      <c r="ROB12" s="112"/>
      <c r="ROC12" s="112"/>
      <c r="ROD12" s="112"/>
      <c r="ROE12" s="112"/>
      <c r="ROF12" s="112"/>
      <c r="ROG12" s="112"/>
      <c r="ROH12" s="112"/>
      <c r="ROI12" s="112"/>
      <c r="ROJ12" s="112"/>
      <c r="ROK12" s="112"/>
      <c r="ROL12" s="112"/>
      <c r="ROM12" s="112"/>
      <c r="RON12" s="112"/>
      <c r="ROO12" s="112"/>
      <c r="ROP12" s="112"/>
      <c r="ROQ12" s="112"/>
      <c r="ROR12" s="112"/>
      <c r="ROS12" s="112"/>
      <c r="ROT12" s="112"/>
      <c r="ROU12" s="112"/>
      <c r="ROV12" s="112"/>
      <c r="ROW12" s="112"/>
      <c r="ROX12" s="112"/>
      <c r="ROY12" s="112"/>
      <c r="ROZ12" s="112"/>
      <c r="RPA12" s="112"/>
      <c r="RPB12" s="112"/>
      <c r="RPC12" s="112"/>
      <c r="RPD12" s="112"/>
      <c r="RPE12" s="112"/>
      <c r="RPF12" s="112"/>
      <c r="RPG12" s="112"/>
      <c r="RPH12" s="112"/>
      <c r="RPI12" s="112"/>
      <c r="RPJ12" s="112"/>
      <c r="RPK12" s="112"/>
      <c r="RPL12" s="112"/>
      <c r="RPM12" s="112"/>
      <c r="RPN12" s="112"/>
      <c r="RPO12" s="112"/>
      <c r="RPP12" s="112"/>
      <c r="RPQ12" s="112"/>
      <c r="RPR12" s="112"/>
      <c r="RPS12" s="112"/>
      <c r="RPT12" s="112"/>
      <c r="RPU12" s="112"/>
      <c r="RPV12" s="112"/>
      <c r="RPW12" s="112"/>
      <c r="RPX12" s="112"/>
      <c r="RPY12" s="112"/>
      <c r="RPZ12" s="112"/>
      <c r="RQA12" s="112"/>
      <c r="RQB12" s="112"/>
      <c r="RQC12" s="112"/>
      <c r="RQD12" s="112"/>
      <c r="RQE12" s="112"/>
      <c r="RQF12" s="112"/>
      <c r="RQG12" s="112"/>
      <c r="RQH12" s="112"/>
      <c r="RQI12" s="112"/>
      <c r="RQJ12" s="112"/>
      <c r="RQK12" s="112"/>
      <c r="RQL12" s="112"/>
      <c r="RQM12" s="112"/>
      <c r="RQN12" s="112"/>
      <c r="RQO12" s="112"/>
      <c r="RQP12" s="112"/>
      <c r="RQQ12" s="112"/>
      <c r="RQR12" s="112"/>
      <c r="RQS12" s="112"/>
      <c r="RQT12" s="112"/>
      <c r="RQU12" s="112"/>
      <c r="RQV12" s="112"/>
      <c r="RQW12" s="112"/>
      <c r="RQX12" s="112"/>
      <c r="RQY12" s="112"/>
      <c r="RQZ12" s="112"/>
      <c r="RRA12" s="112"/>
      <c r="RRB12" s="112"/>
      <c r="RRC12" s="112"/>
      <c r="RRD12" s="112"/>
      <c r="RRE12" s="112"/>
      <c r="RRF12" s="112"/>
      <c r="RRG12" s="112"/>
      <c r="RRH12" s="112"/>
      <c r="RRI12" s="112"/>
      <c r="RRJ12" s="112"/>
      <c r="RRK12" s="112"/>
      <c r="RRL12" s="112"/>
      <c r="RRM12" s="112"/>
      <c r="RRN12" s="112"/>
      <c r="RRO12" s="112"/>
      <c r="RRP12" s="112"/>
      <c r="RRQ12" s="112"/>
      <c r="RRR12" s="112"/>
      <c r="RRS12" s="112"/>
      <c r="RRT12" s="112"/>
      <c r="RRU12" s="112"/>
      <c r="RRV12" s="112"/>
      <c r="RRW12" s="112"/>
      <c r="RRX12" s="112"/>
      <c r="RRY12" s="112"/>
      <c r="RRZ12" s="112"/>
      <c r="RSA12" s="112"/>
      <c r="RSB12" s="112"/>
      <c r="RSC12" s="112"/>
      <c r="RSD12" s="112"/>
      <c r="RSE12" s="112"/>
      <c r="RSF12" s="112"/>
      <c r="RSG12" s="112"/>
      <c r="RSH12" s="112"/>
      <c r="RSI12" s="112"/>
      <c r="RSJ12" s="112"/>
      <c r="RSK12" s="112"/>
      <c r="RSL12" s="112"/>
      <c r="RSM12" s="112"/>
      <c r="RSN12" s="112"/>
      <c r="RSO12" s="112"/>
      <c r="RSP12" s="112"/>
      <c r="RSQ12" s="112"/>
      <c r="RSR12" s="112"/>
      <c r="RSS12" s="112"/>
      <c r="RST12" s="112"/>
      <c r="RSU12" s="112"/>
      <c r="RSV12" s="112"/>
      <c r="RSW12" s="112"/>
      <c r="RSX12" s="112"/>
      <c r="RSY12" s="112"/>
      <c r="RSZ12" s="112"/>
      <c r="RTA12" s="112"/>
      <c r="RTB12" s="112"/>
      <c r="RTC12" s="112"/>
      <c r="RTD12" s="112"/>
      <c r="RTE12" s="112"/>
      <c r="RTF12" s="112"/>
      <c r="RTG12" s="112"/>
      <c r="RTH12" s="112"/>
      <c r="RTI12" s="112"/>
      <c r="RTJ12" s="112"/>
      <c r="RTK12" s="112"/>
      <c r="RTL12" s="112"/>
      <c r="RTM12" s="112"/>
      <c r="RTN12" s="112"/>
      <c r="RTO12" s="112"/>
      <c r="RTP12" s="112"/>
      <c r="RTQ12" s="112"/>
      <c r="RTR12" s="112"/>
      <c r="RTS12" s="112"/>
      <c r="RTT12" s="112"/>
      <c r="RTU12" s="112"/>
      <c r="RTV12" s="112"/>
      <c r="RTW12" s="112"/>
      <c r="RTX12" s="112"/>
      <c r="RTY12" s="112"/>
      <c r="RTZ12" s="112"/>
      <c r="RUA12" s="112"/>
      <c r="RUB12" s="112"/>
      <c r="RUC12" s="112"/>
      <c r="RUD12" s="112"/>
      <c r="RUE12" s="112"/>
      <c r="RUF12" s="112"/>
      <c r="RUG12" s="112"/>
      <c r="RUH12" s="112"/>
      <c r="RUI12" s="112"/>
      <c r="RUJ12" s="112"/>
      <c r="RUK12" s="112"/>
      <c r="RUL12" s="112"/>
      <c r="RUM12" s="112"/>
      <c r="RUN12" s="112"/>
      <c r="RUO12" s="112"/>
      <c r="RUP12" s="112"/>
      <c r="RUQ12" s="112"/>
      <c r="RUR12" s="112"/>
      <c r="RUS12" s="112"/>
      <c r="RUT12" s="112"/>
      <c r="RUU12" s="112"/>
      <c r="RUV12" s="112"/>
      <c r="RUW12" s="112"/>
      <c r="RUX12" s="112"/>
      <c r="RUY12" s="112"/>
      <c r="RUZ12" s="112"/>
      <c r="RVA12" s="112"/>
      <c r="RVB12" s="112"/>
      <c r="RVC12" s="112"/>
      <c r="RVD12" s="112"/>
      <c r="RVE12" s="112"/>
      <c r="RVF12" s="112"/>
      <c r="RVG12" s="112"/>
      <c r="RVH12" s="112"/>
      <c r="RVI12" s="112"/>
      <c r="RVJ12" s="112"/>
      <c r="RVK12" s="112"/>
      <c r="RVL12" s="112"/>
      <c r="RVM12" s="112"/>
      <c r="RVN12" s="112"/>
      <c r="RVO12" s="112"/>
      <c r="RVP12" s="112"/>
      <c r="RVQ12" s="112"/>
      <c r="RVR12" s="112"/>
      <c r="RVS12" s="112"/>
      <c r="RVT12" s="112"/>
      <c r="RVU12" s="112"/>
      <c r="RVV12" s="112"/>
      <c r="RVW12" s="112"/>
      <c r="RVX12" s="112"/>
      <c r="RVY12" s="112"/>
      <c r="RVZ12" s="112"/>
      <c r="RWA12" s="112"/>
      <c r="RWB12" s="112"/>
      <c r="RWC12" s="112"/>
      <c r="RWD12" s="112"/>
      <c r="RWE12" s="112"/>
      <c r="RWF12" s="112"/>
      <c r="RWG12" s="112"/>
      <c r="RWH12" s="112"/>
      <c r="RWI12" s="112"/>
      <c r="RWJ12" s="112"/>
      <c r="RWK12" s="112"/>
      <c r="RWL12" s="112"/>
      <c r="RWM12" s="112"/>
      <c r="RWN12" s="112"/>
      <c r="RWO12" s="112"/>
      <c r="RWP12" s="112"/>
      <c r="RWQ12" s="112"/>
      <c r="RWR12" s="112"/>
      <c r="RWS12" s="112"/>
      <c r="RWT12" s="112"/>
      <c r="RWU12" s="112"/>
      <c r="RWV12" s="112"/>
      <c r="RWW12" s="112"/>
      <c r="RWX12" s="112"/>
      <c r="RWY12" s="112"/>
      <c r="RWZ12" s="112"/>
      <c r="RXA12" s="112"/>
      <c r="RXB12" s="112"/>
      <c r="RXC12" s="112"/>
      <c r="RXD12" s="112"/>
      <c r="RXE12" s="112"/>
      <c r="RXF12" s="112"/>
      <c r="RXG12" s="112"/>
      <c r="RXH12" s="112"/>
      <c r="RXI12" s="112"/>
      <c r="RXJ12" s="112"/>
      <c r="RXK12" s="112"/>
      <c r="RXL12" s="112"/>
      <c r="RXM12" s="112"/>
      <c r="RXN12" s="112"/>
      <c r="RXO12" s="112"/>
      <c r="RXP12" s="112"/>
      <c r="RXQ12" s="112"/>
      <c r="RXR12" s="112"/>
      <c r="RXS12" s="112"/>
      <c r="RXT12" s="112"/>
      <c r="RXU12" s="112"/>
      <c r="RXV12" s="112"/>
      <c r="RXW12" s="112"/>
      <c r="RXX12" s="112"/>
      <c r="RXY12" s="112"/>
      <c r="RXZ12" s="112"/>
      <c r="RYA12" s="112"/>
      <c r="RYB12" s="112"/>
      <c r="RYC12" s="112"/>
      <c r="RYD12" s="112"/>
      <c r="RYE12" s="112"/>
      <c r="RYF12" s="112"/>
      <c r="RYG12" s="112"/>
      <c r="RYH12" s="112"/>
      <c r="RYI12" s="112"/>
      <c r="RYJ12" s="112"/>
      <c r="RYK12" s="112"/>
      <c r="RYL12" s="112"/>
      <c r="RYM12" s="112"/>
      <c r="RYN12" s="112"/>
      <c r="RYO12" s="112"/>
      <c r="RYP12" s="112"/>
      <c r="RYQ12" s="112"/>
      <c r="RYR12" s="112"/>
      <c r="RYS12" s="112"/>
      <c r="RYT12" s="112"/>
      <c r="RYU12" s="112"/>
      <c r="RYV12" s="112"/>
      <c r="RYW12" s="112"/>
      <c r="RYX12" s="112"/>
      <c r="RYY12" s="112"/>
      <c r="RYZ12" s="112"/>
      <c r="RZA12" s="112"/>
      <c r="RZB12" s="112"/>
      <c r="RZC12" s="112"/>
      <c r="RZD12" s="112"/>
      <c r="RZE12" s="112"/>
      <c r="RZF12" s="112"/>
      <c r="RZG12" s="112"/>
      <c r="RZH12" s="112"/>
      <c r="RZI12" s="112"/>
      <c r="RZJ12" s="112"/>
      <c r="RZK12" s="112"/>
      <c r="RZL12" s="112"/>
      <c r="RZM12" s="112"/>
      <c r="RZN12" s="112"/>
      <c r="RZO12" s="112"/>
      <c r="RZP12" s="112"/>
      <c r="RZQ12" s="112"/>
      <c r="RZR12" s="112"/>
      <c r="RZS12" s="112"/>
      <c r="RZT12" s="112"/>
      <c r="RZU12" s="112"/>
      <c r="RZV12" s="112"/>
      <c r="RZW12" s="112"/>
      <c r="RZX12" s="112"/>
      <c r="RZY12" s="112"/>
      <c r="RZZ12" s="112"/>
      <c r="SAA12" s="112"/>
      <c r="SAB12" s="112"/>
      <c r="SAC12" s="112"/>
      <c r="SAD12" s="112"/>
      <c r="SAE12" s="112"/>
      <c r="SAF12" s="112"/>
      <c r="SAG12" s="112"/>
      <c r="SAH12" s="112"/>
      <c r="SAI12" s="112"/>
      <c r="SAJ12" s="112"/>
      <c r="SAK12" s="112"/>
      <c r="SAL12" s="112"/>
      <c r="SAM12" s="112"/>
      <c r="SAN12" s="112"/>
      <c r="SAO12" s="112"/>
      <c r="SAP12" s="112"/>
      <c r="SAQ12" s="112"/>
      <c r="SAR12" s="112"/>
      <c r="SAS12" s="112"/>
      <c r="SAT12" s="112"/>
      <c r="SAU12" s="112"/>
      <c r="SAV12" s="112"/>
      <c r="SAW12" s="112"/>
      <c r="SAX12" s="112"/>
      <c r="SAY12" s="112"/>
      <c r="SAZ12" s="112"/>
      <c r="SBA12" s="112"/>
      <c r="SBB12" s="112"/>
      <c r="SBC12" s="112"/>
      <c r="SBD12" s="112"/>
      <c r="SBE12" s="112"/>
      <c r="SBF12" s="112"/>
      <c r="SBG12" s="112"/>
      <c r="SBH12" s="112"/>
      <c r="SBI12" s="112"/>
      <c r="SBJ12" s="112"/>
      <c r="SBK12" s="112"/>
      <c r="SBL12" s="112"/>
      <c r="SBM12" s="112"/>
      <c r="SBN12" s="112"/>
      <c r="SBO12" s="112"/>
      <c r="SBP12" s="112"/>
      <c r="SBQ12" s="112"/>
      <c r="SBR12" s="112"/>
      <c r="SBS12" s="112"/>
      <c r="SBT12" s="112"/>
      <c r="SBU12" s="112"/>
      <c r="SBV12" s="112"/>
      <c r="SBW12" s="112"/>
      <c r="SBX12" s="112"/>
      <c r="SBY12" s="112"/>
      <c r="SBZ12" s="112"/>
      <c r="SCA12" s="112"/>
      <c r="SCB12" s="112"/>
      <c r="SCC12" s="112"/>
      <c r="SCD12" s="112"/>
      <c r="SCE12" s="112"/>
      <c r="SCF12" s="112"/>
      <c r="SCG12" s="112"/>
      <c r="SCH12" s="112"/>
      <c r="SCI12" s="112"/>
      <c r="SCJ12" s="112"/>
      <c r="SCK12" s="112"/>
      <c r="SCL12" s="112"/>
      <c r="SCM12" s="112"/>
      <c r="SCN12" s="112"/>
      <c r="SCO12" s="112"/>
      <c r="SCP12" s="112"/>
      <c r="SCQ12" s="112"/>
      <c r="SCR12" s="112"/>
      <c r="SCS12" s="112"/>
      <c r="SCT12" s="112"/>
      <c r="SCU12" s="112"/>
      <c r="SCV12" s="112"/>
      <c r="SCW12" s="112"/>
      <c r="SCX12" s="112"/>
      <c r="SCY12" s="112"/>
      <c r="SCZ12" s="112"/>
      <c r="SDA12" s="112"/>
      <c r="SDB12" s="112"/>
      <c r="SDC12" s="112"/>
      <c r="SDD12" s="112"/>
      <c r="SDE12" s="112"/>
      <c r="SDF12" s="112"/>
      <c r="SDG12" s="112"/>
      <c r="SDH12" s="112"/>
      <c r="SDI12" s="112"/>
      <c r="SDJ12" s="112"/>
      <c r="SDK12" s="112"/>
      <c r="SDL12" s="112"/>
      <c r="SDM12" s="112"/>
      <c r="SDN12" s="112"/>
      <c r="SDO12" s="112"/>
      <c r="SDP12" s="112"/>
      <c r="SDQ12" s="112"/>
      <c r="SDR12" s="112"/>
      <c r="SDS12" s="112"/>
      <c r="SDT12" s="112"/>
      <c r="SDU12" s="112"/>
      <c r="SDV12" s="112"/>
      <c r="SDW12" s="112"/>
      <c r="SDX12" s="112"/>
      <c r="SDY12" s="112"/>
      <c r="SDZ12" s="112"/>
      <c r="SEA12" s="112"/>
      <c r="SEB12" s="112"/>
      <c r="SEC12" s="112"/>
      <c r="SED12" s="112"/>
      <c r="SEE12" s="112"/>
      <c r="SEF12" s="112"/>
      <c r="SEG12" s="112"/>
      <c r="SEH12" s="112"/>
      <c r="SEI12" s="112"/>
      <c r="SEJ12" s="112"/>
      <c r="SEK12" s="112"/>
      <c r="SEL12" s="112"/>
      <c r="SEM12" s="112"/>
      <c r="SEN12" s="112"/>
      <c r="SEO12" s="112"/>
      <c r="SEP12" s="112"/>
      <c r="SEQ12" s="112"/>
      <c r="SER12" s="112"/>
      <c r="SES12" s="112"/>
      <c r="SET12" s="112"/>
      <c r="SEU12" s="112"/>
      <c r="SEV12" s="112"/>
      <c r="SEW12" s="112"/>
      <c r="SEX12" s="112"/>
      <c r="SEY12" s="112"/>
      <c r="SEZ12" s="112"/>
      <c r="SFA12" s="112"/>
      <c r="SFB12" s="112"/>
      <c r="SFC12" s="112"/>
      <c r="SFD12" s="112"/>
      <c r="SFE12" s="112"/>
      <c r="SFF12" s="112"/>
      <c r="SFG12" s="112"/>
      <c r="SFH12" s="112"/>
      <c r="SFI12" s="112"/>
      <c r="SFJ12" s="112"/>
      <c r="SFK12" s="112"/>
      <c r="SFL12" s="112"/>
      <c r="SFM12" s="112"/>
      <c r="SFN12" s="112"/>
      <c r="SFO12" s="112"/>
      <c r="SFP12" s="112"/>
      <c r="SFQ12" s="112"/>
      <c r="SFR12" s="112"/>
      <c r="SFS12" s="112"/>
      <c r="SFT12" s="112"/>
      <c r="SFU12" s="112"/>
      <c r="SFV12" s="112"/>
      <c r="SFW12" s="112"/>
      <c r="SFX12" s="112"/>
      <c r="SFY12" s="112"/>
      <c r="SFZ12" s="112"/>
      <c r="SGA12" s="112"/>
      <c r="SGB12" s="112"/>
      <c r="SGC12" s="112"/>
      <c r="SGD12" s="112"/>
      <c r="SGE12" s="112"/>
      <c r="SGF12" s="112"/>
      <c r="SGG12" s="112"/>
      <c r="SGH12" s="112"/>
      <c r="SGI12" s="112"/>
      <c r="SGJ12" s="112"/>
      <c r="SGK12" s="112"/>
      <c r="SGL12" s="112"/>
      <c r="SGM12" s="112"/>
      <c r="SGN12" s="112"/>
      <c r="SGO12" s="112"/>
      <c r="SGP12" s="112"/>
      <c r="SGQ12" s="112"/>
      <c r="SGR12" s="112"/>
      <c r="SGS12" s="112"/>
      <c r="SGT12" s="112"/>
      <c r="SGU12" s="112"/>
      <c r="SGV12" s="112"/>
      <c r="SGW12" s="112"/>
      <c r="SGX12" s="112"/>
      <c r="SGY12" s="112"/>
      <c r="SGZ12" s="112"/>
      <c r="SHA12" s="112"/>
      <c r="SHB12" s="112"/>
      <c r="SHC12" s="112"/>
      <c r="SHD12" s="112"/>
      <c r="SHE12" s="112"/>
      <c r="SHF12" s="112"/>
      <c r="SHG12" s="112"/>
      <c r="SHH12" s="112"/>
      <c r="SHI12" s="112"/>
      <c r="SHJ12" s="112"/>
      <c r="SHK12" s="112"/>
      <c r="SHL12" s="112"/>
      <c r="SHM12" s="112"/>
      <c r="SHN12" s="112"/>
      <c r="SHO12" s="112"/>
      <c r="SHP12" s="112"/>
      <c r="SHQ12" s="112"/>
      <c r="SHR12" s="112"/>
      <c r="SHS12" s="112"/>
      <c r="SHT12" s="112"/>
      <c r="SHU12" s="112"/>
      <c r="SHV12" s="112"/>
      <c r="SHW12" s="112"/>
      <c r="SHX12" s="112"/>
      <c r="SHY12" s="112"/>
      <c r="SHZ12" s="112"/>
      <c r="SIA12" s="112"/>
      <c r="SIB12" s="112"/>
      <c r="SIC12" s="112"/>
      <c r="SID12" s="112"/>
      <c r="SIE12" s="112"/>
      <c r="SIF12" s="112"/>
      <c r="SIG12" s="112"/>
      <c r="SIH12" s="112"/>
      <c r="SII12" s="112"/>
      <c r="SIJ12" s="112"/>
      <c r="SIK12" s="112"/>
      <c r="SIL12" s="112"/>
      <c r="SIM12" s="112"/>
      <c r="SIN12" s="112"/>
      <c r="SIO12" s="112"/>
      <c r="SIP12" s="112"/>
      <c r="SIQ12" s="112"/>
      <c r="SIR12" s="112"/>
      <c r="SIS12" s="112"/>
      <c r="SIT12" s="112"/>
      <c r="SIU12" s="112"/>
      <c r="SIV12" s="112"/>
      <c r="SIW12" s="112"/>
      <c r="SIX12" s="112"/>
      <c r="SIY12" s="112"/>
      <c r="SIZ12" s="112"/>
      <c r="SJA12" s="112"/>
      <c r="SJB12" s="112"/>
      <c r="SJC12" s="112"/>
      <c r="SJD12" s="112"/>
      <c r="SJE12" s="112"/>
      <c r="SJF12" s="112"/>
      <c r="SJG12" s="112"/>
      <c r="SJH12" s="112"/>
      <c r="SJI12" s="112"/>
      <c r="SJJ12" s="112"/>
      <c r="SJK12" s="112"/>
      <c r="SJL12" s="112"/>
      <c r="SJM12" s="112"/>
      <c r="SJN12" s="112"/>
      <c r="SJO12" s="112"/>
      <c r="SJP12" s="112"/>
      <c r="SJQ12" s="112"/>
      <c r="SJR12" s="112"/>
      <c r="SJS12" s="112"/>
      <c r="SJT12" s="112"/>
      <c r="SJU12" s="112"/>
      <c r="SJV12" s="112"/>
      <c r="SJW12" s="112"/>
      <c r="SJX12" s="112"/>
      <c r="SJY12" s="112"/>
      <c r="SJZ12" s="112"/>
      <c r="SKA12" s="112"/>
      <c r="SKB12" s="112"/>
      <c r="SKC12" s="112"/>
      <c r="SKD12" s="112"/>
      <c r="SKE12" s="112"/>
      <c r="SKF12" s="112"/>
      <c r="SKG12" s="112"/>
      <c r="SKH12" s="112"/>
      <c r="SKI12" s="112"/>
      <c r="SKJ12" s="112"/>
      <c r="SKK12" s="112"/>
      <c r="SKL12" s="112"/>
      <c r="SKM12" s="112"/>
      <c r="SKN12" s="112"/>
      <c r="SKO12" s="112"/>
      <c r="SKP12" s="112"/>
      <c r="SKQ12" s="112"/>
      <c r="SKR12" s="112"/>
      <c r="SKS12" s="112"/>
      <c r="SKT12" s="112"/>
      <c r="SKU12" s="112"/>
      <c r="SKV12" s="112"/>
      <c r="SKW12" s="112"/>
      <c r="SKX12" s="112"/>
      <c r="SKY12" s="112"/>
      <c r="SKZ12" s="112"/>
      <c r="SLA12" s="112"/>
      <c r="SLB12" s="112"/>
      <c r="SLC12" s="112"/>
      <c r="SLD12" s="112"/>
      <c r="SLE12" s="112"/>
      <c r="SLF12" s="112"/>
      <c r="SLG12" s="112"/>
      <c r="SLH12" s="112"/>
      <c r="SLI12" s="112"/>
      <c r="SLJ12" s="112"/>
      <c r="SLK12" s="112"/>
      <c r="SLL12" s="112"/>
      <c r="SLM12" s="112"/>
      <c r="SLN12" s="112"/>
      <c r="SLO12" s="112"/>
      <c r="SLP12" s="112"/>
      <c r="SLQ12" s="112"/>
      <c r="SLR12" s="112"/>
      <c r="SLS12" s="112"/>
      <c r="SLT12" s="112"/>
      <c r="SLU12" s="112"/>
      <c r="SLV12" s="112"/>
      <c r="SLW12" s="112"/>
      <c r="SLX12" s="112"/>
      <c r="SLY12" s="112"/>
      <c r="SLZ12" s="112"/>
      <c r="SMA12" s="112"/>
      <c r="SMB12" s="112"/>
      <c r="SMC12" s="112"/>
      <c r="SMD12" s="112"/>
      <c r="SME12" s="112"/>
      <c r="SMF12" s="112"/>
      <c r="SMG12" s="112"/>
      <c r="SMH12" s="112"/>
      <c r="SMI12" s="112"/>
      <c r="SMJ12" s="112"/>
      <c r="SMK12" s="112"/>
      <c r="SML12" s="112"/>
      <c r="SMM12" s="112"/>
      <c r="SMN12" s="112"/>
      <c r="SMO12" s="112"/>
      <c r="SMP12" s="112"/>
      <c r="SMQ12" s="112"/>
      <c r="SMR12" s="112"/>
      <c r="SMS12" s="112"/>
      <c r="SMT12" s="112"/>
      <c r="SMU12" s="112"/>
      <c r="SMV12" s="112"/>
      <c r="SMW12" s="112"/>
      <c r="SMX12" s="112"/>
      <c r="SMY12" s="112"/>
      <c r="SMZ12" s="112"/>
      <c r="SNA12" s="112"/>
      <c r="SNB12" s="112"/>
      <c r="SNC12" s="112"/>
      <c r="SND12" s="112"/>
      <c r="SNE12" s="112"/>
      <c r="SNF12" s="112"/>
      <c r="SNG12" s="112"/>
      <c r="SNH12" s="112"/>
      <c r="SNI12" s="112"/>
      <c r="SNJ12" s="112"/>
      <c r="SNK12" s="112"/>
      <c r="SNL12" s="112"/>
      <c r="SNM12" s="112"/>
      <c r="SNN12" s="112"/>
      <c r="SNO12" s="112"/>
      <c r="SNP12" s="112"/>
      <c r="SNQ12" s="112"/>
      <c r="SNR12" s="112"/>
      <c r="SNS12" s="112"/>
      <c r="SNT12" s="112"/>
      <c r="SNU12" s="112"/>
      <c r="SNV12" s="112"/>
      <c r="SNW12" s="112"/>
      <c r="SNX12" s="112"/>
      <c r="SNY12" s="112"/>
      <c r="SNZ12" s="112"/>
      <c r="SOA12" s="112"/>
      <c r="SOB12" s="112"/>
      <c r="SOC12" s="112"/>
      <c r="SOD12" s="112"/>
      <c r="SOE12" s="112"/>
      <c r="SOF12" s="112"/>
      <c r="SOG12" s="112"/>
      <c r="SOH12" s="112"/>
      <c r="SOI12" s="112"/>
      <c r="SOJ12" s="112"/>
      <c r="SOK12" s="112"/>
      <c r="SOL12" s="112"/>
      <c r="SOM12" s="112"/>
      <c r="SON12" s="112"/>
      <c r="SOO12" s="112"/>
      <c r="SOP12" s="112"/>
      <c r="SOQ12" s="112"/>
      <c r="SOR12" s="112"/>
      <c r="SOS12" s="112"/>
      <c r="SOT12" s="112"/>
      <c r="SOU12" s="112"/>
      <c r="SOV12" s="112"/>
      <c r="SOW12" s="112"/>
      <c r="SOX12" s="112"/>
      <c r="SOY12" s="112"/>
      <c r="SOZ12" s="112"/>
      <c r="SPA12" s="112"/>
      <c r="SPB12" s="112"/>
      <c r="SPC12" s="112"/>
      <c r="SPD12" s="112"/>
      <c r="SPE12" s="112"/>
      <c r="SPF12" s="112"/>
      <c r="SPG12" s="112"/>
      <c r="SPH12" s="112"/>
      <c r="SPI12" s="112"/>
      <c r="SPJ12" s="112"/>
      <c r="SPK12" s="112"/>
      <c r="SPL12" s="112"/>
      <c r="SPM12" s="112"/>
      <c r="SPN12" s="112"/>
      <c r="SPO12" s="112"/>
      <c r="SPP12" s="112"/>
      <c r="SPQ12" s="112"/>
      <c r="SPR12" s="112"/>
      <c r="SPS12" s="112"/>
      <c r="SPT12" s="112"/>
      <c r="SPU12" s="112"/>
      <c r="SPV12" s="112"/>
      <c r="SPW12" s="112"/>
      <c r="SPX12" s="112"/>
      <c r="SPY12" s="112"/>
      <c r="SPZ12" s="112"/>
      <c r="SQA12" s="112"/>
      <c r="SQB12" s="112"/>
      <c r="SQC12" s="112"/>
      <c r="SQD12" s="112"/>
      <c r="SQE12" s="112"/>
      <c r="SQF12" s="112"/>
      <c r="SQG12" s="112"/>
      <c r="SQH12" s="112"/>
      <c r="SQI12" s="112"/>
      <c r="SQJ12" s="112"/>
      <c r="SQK12" s="112"/>
      <c r="SQL12" s="112"/>
      <c r="SQM12" s="112"/>
      <c r="SQN12" s="112"/>
      <c r="SQO12" s="112"/>
      <c r="SQP12" s="112"/>
      <c r="SQQ12" s="112"/>
      <c r="SQR12" s="112"/>
      <c r="SQS12" s="112"/>
      <c r="SQT12" s="112"/>
      <c r="SQU12" s="112"/>
      <c r="SQV12" s="112"/>
      <c r="SQW12" s="112"/>
      <c r="SQX12" s="112"/>
      <c r="SQY12" s="112"/>
      <c r="SQZ12" s="112"/>
      <c r="SRA12" s="112"/>
      <c r="SRB12" s="112"/>
      <c r="SRC12" s="112"/>
      <c r="SRD12" s="112"/>
      <c r="SRE12" s="112"/>
      <c r="SRF12" s="112"/>
      <c r="SRG12" s="112"/>
      <c r="SRH12" s="112"/>
      <c r="SRI12" s="112"/>
      <c r="SRJ12" s="112"/>
      <c r="SRK12" s="112"/>
      <c r="SRL12" s="112"/>
      <c r="SRM12" s="112"/>
      <c r="SRN12" s="112"/>
      <c r="SRO12" s="112"/>
      <c r="SRP12" s="112"/>
      <c r="SRQ12" s="112"/>
      <c r="SRR12" s="112"/>
      <c r="SRS12" s="112"/>
      <c r="SRT12" s="112"/>
      <c r="SRU12" s="112"/>
      <c r="SRV12" s="112"/>
      <c r="SRW12" s="112"/>
      <c r="SRX12" s="112"/>
      <c r="SRY12" s="112"/>
      <c r="SRZ12" s="112"/>
      <c r="SSA12" s="112"/>
      <c r="SSB12" s="112"/>
      <c r="SSC12" s="112"/>
      <c r="SSD12" s="112"/>
      <c r="SSE12" s="112"/>
      <c r="SSF12" s="112"/>
      <c r="SSG12" s="112"/>
      <c r="SSH12" s="112"/>
      <c r="SSI12" s="112"/>
      <c r="SSJ12" s="112"/>
      <c r="SSK12" s="112"/>
      <c r="SSL12" s="112"/>
      <c r="SSM12" s="112"/>
      <c r="SSN12" s="112"/>
      <c r="SSO12" s="112"/>
      <c r="SSP12" s="112"/>
      <c r="SSQ12" s="112"/>
      <c r="SSR12" s="112"/>
      <c r="SSS12" s="112"/>
      <c r="SST12" s="112"/>
      <c r="SSU12" s="112"/>
      <c r="SSV12" s="112"/>
      <c r="SSW12" s="112"/>
      <c r="SSX12" s="112"/>
      <c r="SSY12" s="112"/>
      <c r="SSZ12" s="112"/>
      <c r="STA12" s="112"/>
      <c r="STB12" s="112"/>
      <c r="STC12" s="112"/>
      <c r="STD12" s="112"/>
      <c r="STE12" s="112"/>
      <c r="STF12" s="112"/>
      <c r="STG12" s="112"/>
      <c r="STH12" s="112"/>
      <c r="STI12" s="112"/>
      <c r="STJ12" s="112"/>
      <c r="STK12" s="112"/>
      <c r="STL12" s="112"/>
      <c r="STM12" s="112"/>
      <c r="STN12" s="112"/>
      <c r="STO12" s="112"/>
      <c r="STP12" s="112"/>
      <c r="STQ12" s="112"/>
      <c r="STR12" s="112"/>
      <c r="STS12" s="112"/>
      <c r="STT12" s="112"/>
      <c r="STU12" s="112"/>
      <c r="STV12" s="112"/>
      <c r="STW12" s="112"/>
      <c r="STX12" s="112"/>
      <c r="STY12" s="112"/>
      <c r="STZ12" s="112"/>
      <c r="SUA12" s="112"/>
      <c r="SUB12" s="112"/>
      <c r="SUC12" s="112"/>
      <c r="SUD12" s="112"/>
      <c r="SUE12" s="112"/>
      <c r="SUF12" s="112"/>
      <c r="SUG12" s="112"/>
      <c r="SUH12" s="112"/>
      <c r="SUI12" s="112"/>
      <c r="SUJ12" s="112"/>
      <c r="SUK12" s="112"/>
      <c r="SUL12" s="112"/>
      <c r="SUM12" s="112"/>
      <c r="SUN12" s="112"/>
      <c r="SUO12" s="112"/>
      <c r="SUP12" s="112"/>
      <c r="SUQ12" s="112"/>
      <c r="SUR12" s="112"/>
      <c r="SUS12" s="112"/>
      <c r="SUT12" s="112"/>
      <c r="SUU12" s="112"/>
      <c r="SUV12" s="112"/>
      <c r="SUW12" s="112"/>
      <c r="SUX12" s="112"/>
      <c r="SUY12" s="112"/>
      <c r="SUZ12" s="112"/>
      <c r="SVA12" s="112"/>
      <c r="SVB12" s="112"/>
      <c r="SVC12" s="112"/>
      <c r="SVD12" s="112"/>
      <c r="SVE12" s="112"/>
      <c r="SVF12" s="112"/>
      <c r="SVG12" s="112"/>
      <c r="SVH12" s="112"/>
      <c r="SVI12" s="112"/>
      <c r="SVJ12" s="112"/>
      <c r="SVK12" s="112"/>
      <c r="SVL12" s="112"/>
      <c r="SVM12" s="112"/>
      <c r="SVN12" s="112"/>
      <c r="SVO12" s="112"/>
      <c r="SVP12" s="112"/>
      <c r="SVQ12" s="112"/>
      <c r="SVR12" s="112"/>
      <c r="SVS12" s="112"/>
      <c r="SVT12" s="112"/>
      <c r="SVU12" s="112"/>
      <c r="SVV12" s="112"/>
      <c r="SVW12" s="112"/>
      <c r="SVX12" s="112"/>
      <c r="SVY12" s="112"/>
      <c r="SVZ12" s="112"/>
      <c r="SWA12" s="112"/>
      <c r="SWB12" s="112"/>
      <c r="SWC12" s="112"/>
      <c r="SWD12" s="112"/>
      <c r="SWE12" s="112"/>
      <c r="SWF12" s="112"/>
      <c r="SWG12" s="112"/>
      <c r="SWH12" s="112"/>
      <c r="SWI12" s="112"/>
      <c r="SWJ12" s="112"/>
      <c r="SWK12" s="112"/>
      <c r="SWL12" s="112"/>
      <c r="SWM12" s="112"/>
      <c r="SWN12" s="112"/>
      <c r="SWO12" s="112"/>
      <c r="SWP12" s="112"/>
      <c r="SWQ12" s="112"/>
      <c r="SWR12" s="112"/>
      <c r="SWS12" s="112"/>
      <c r="SWT12" s="112"/>
      <c r="SWU12" s="112"/>
      <c r="SWV12" s="112"/>
      <c r="SWW12" s="112"/>
      <c r="SWX12" s="112"/>
      <c r="SWY12" s="112"/>
      <c r="SWZ12" s="112"/>
      <c r="SXA12" s="112"/>
      <c r="SXB12" s="112"/>
      <c r="SXC12" s="112"/>
      <c r="SXD12" s="112"/>
      <c r="SXE12" s="112"/>
      <c r="SXF12" s="112"/>
      <c r="SXG12" s="112"/>
      <c r="SXH12" s="112"/>
      <c r="SXI12" s="112"/>
      <c r="SXJ12" s="112"/>
      <c r="SXK12" s="112"/>
      <c r="SXL12" s="112"/>
      <c r="SXM12" s="112"/>
      <c r="SXN12" s="112"/>
      <c r="SXO12" s="112"/>
      <c r="SXP12" s="112"/>
      <c r="SXQ12" s="112"/>
      <c r="SXR12" s="112"/>
      <c r="SXS12" s="112"/>
      <c r="SXT12" s="112"/>
      <c r="SXU12" s="112"/>
      <c r="SXV12" s="112"/>
      <c r="SXW12" s="112"/>
      <c r="SXX12" s="112"/>
      <c r="SXY12" s="112"/>
      <c r="SXZ12" s="112"/>
      <c r="SYA12" s="112"/>
      <c r="SYB12" s="112"/>
      <c r="SYC12" s="112"/>
      <c r="SYD12" s="112"/>
      <c r="SYE12" s="112"/>
      <c r="SYF12" s="112"/>
      <c r="SYG12" s="112"/>
      <c r="SYH12" s="112"/>
      <c r="SYI12" s="112"/>
      <c r="SYJ12" s="112"/>
      <c r="SYK12" s="112"/>
      <c r="SYL12" s="112"/>
      <c r="SYM12" s="112"/>
      <c r="SYN12" s="112"/>
      <c r="SYO12" s="112"/>
      <c r="SYP12" s="112"/>
      <c r="SYQ12" s="112"/>
      <c r="SYR12" s="112"/>
      <c r="SYS12" s="112"/>
      <c r="SYT12" s="112"/>
      <c r="SYU12" s="112"/>
      <c r="SYV12" s="112"/>
      <c r="SYW12" s="112"/>
      <c r="SYX12" s="112"/>
      <c r="SYY12" s="112"/>
      <c r="SYZ12" s="112"/>
      <c r="SZA12" s="112"/>
      <c r="SZB12" s="112"/>
      <c r="SZC12" s="112"/>
      <c r="SZD12" s="112"/>
      <c r="SZE12" s="112"/>
      <c r="SZF12" s="112"/>
      <c r="SZG12" s="112"/>
      <c r="SZH12" s="112"/>
      <c r="SZI12" s="112"/>
      <c r="SZJ12" s="112"/>
      <c r="SZK12" s="112"/>
      <c r="SZL12" s="112"/>
      <c r="SZM12" s="112"/>
      <c r="SZN12" s="112"/>
      <c r="SZO12" s="112"/>
      <c r="SZP12" s="112"/>
      <c r="SZQ12" s="112"/>
      <c r="SZR12" s="112"/>
      <c r="SZS12" s="112"/>
      <c r="SZT12" s="112"/>
      <c r="SZU12" s="112"/>
      <c r="SZV12" s="112"/>
      <c r="SZW12" s="112"/>
      <c r="SZX12" s="112"/>
      <c r="SZY12" s="112"/>
      <c r="SZZ12" s="112"/>
      <c r="TAA12" s="112"/>
      <c r="TAB12" s="112"/>
      <c r="TAC12" s="112"/>
      <c r="TAD12" s="112"/>
      <c r="TAE12" s="112"/>
      <c r="TAF12" s="112"/>
      <c r="TAG12" s="112"/>
      <c r="TAH12" s="112"/>
      <c r="TAI12" s="112"/>
      <c r="TAJ12" s="112"/>
      <c r="TAK12" s="112"/>
      <c r="TAL12" s="112"/>
      <c r="TAM12" s="112"/>
      <c r="TAN12" s="112"/>
      <c r="TAO12" s="112"/>
      <c r="TAP12" s="112"/>
      <c r="TAQ12" s="112"/>
      <c r="TAR12" s="112"/>
      <c r="TAS12" s="112"/>
      <c r="TAT12" s="112"/>
      <c r="TAU12" s="112"/>
      <c r="TAV12" s="112"/>
      <c r="TAW12" s="112"/>
      <c r="TAX12" s="112"/>
      <c r="TAY12" s="112"/>
      <c r="TAZ12" s="112"/>
      <c r="TBA12" s="112"/>
      <c r="TBB12" s="112"/>
      <c r="TBC12" s="112"/>
      <c r="TBD12" s="112"/>
      <c r="TBE12" s="112"/>
      <c r="TBF12" s="112"/>
      <c r="TBG12" s="112"/>
      <c r="TBH12" s="112"/>
      <c r="TBI12" s="112"/>
      <c r="TBJ12" s="112"/>
      <c r="TBK12" s="112"/>
      <c r="TBL12" s="112"/>
      <c r="TBM12" s="112"/>
      <c r="TBN12" s="112"/>
      <c r="TBO12" s="112"/>
      <c r="TBP12" s="112"/>
      <c r="TBQ12" s="112"/>
      <c r="TBR12" s="112"/>
      <c r="TBS12" s="112"/>
      <c r="TBT12" s="112"/>
      <c r="TBU12" s="112"/>
      <c r="TBV12" s="112"/>
      <c r="TBW12" s="112"/>
      <c r="TBX12" s="112"/>
      <c r="TBY12" s="112"/>
      <c r="TBZ12" s="112"/>
      <c r="TCA12" s="112"/>
      <c r="TCB12" s="112"/>
      <c r="TCC12" s="112"/>
      <c r="TCD12" s="112"/>
      <c r="TCE12" s="112"/>
      <c r="TCF12" s="112"/>
      <c r="TCG12" s="112"/>
      <c r="TCH12" s="112"/>
      <c r="TCI12" s="112"/>
      <c r="TCJ12" s="112"/>
      <c r="TCK12" s="112"/>
      <c r="TCL12" s="112"/>
      <c r="TCM12" s="112"/>
      <c r="TCN12" s="112"/>
      <c r="TCO12" s="112"/>
      <c r="TCP12" s="112"/>
      <c r="TCQ12" s="112"/>
      <c r="TCR12" s="112"/>
      <c r="TCS12" s="112"/>
      <c r="TCT12" s="112"/>
      <c r="TCU12" s="112"/>
      <c r="TCV12" s="112"/>
      <c r="TCW12" s="112"/>
      <c r="TCX12" s="112"/>
      <c r="TCY12" s="112"/>
      <c r="TCZ12" s="112"/>
      <c r="TDA12" s="112"/>
      <c r="TDB12" s="112"/>
      <c r="TDC12" s="112"/>
      <c r="TDD12" s="112"/>
      <c r="TDE12" s="112"/>
      <c r="TDF12" s="112"/>
      <c r="TDG12" s="112"/>
      <c r="TDH12" s="112"/>
      <c r="TDI12" s="112"/>
      <c r="TDJ12" s="112"/>
      <c r="TDK12" s="112"/>
      <c r="TDL12" s="112"/>
      <c r="TDM12" s="112"/>
      <c r="TDN12" s="112"/>
      <c r="TDO12" s="112"/>
      <c r="TDP12" s="112"/>
      <c r="TDQ12" s="112"/>
      <c r="TDR12" s="112"/>
      <c r="TDS12" s="112"/>
      <c r="TDT12" s="112"/>
      <c r="TDU12" s="112"/>
      <c r="TDV12" s="112"/>
      <c r="TDW12" s="112"/>
      <c r="TDX12" s="112"/>
      <c r="TDY12" s="112"/>
      <c r="TDZ12" s="112"/>
      <c r="TEA12" s="112"/>
      <c r="TEB12" s="112"/>
      <c r="TEC12" s="112"/>
      <c r="TED12" s="112"/>
      <c r="TEE12" s="112"/>
      <c r="TEF12" s="112"/>
      <c r="TEG12" s="112"/>
      <c r="TEH12" s="112"/>
      <c r="TEI12" s="112"/>
      <c r="TEJ12" s="112"/>
      <c r="TEK12" s="112"/>
      <c r="TEL12" s="112"/>
      <c r="TEM12" s="112"/>
      <c r="TEN12" s="112"/>
      <c r="TEO12" s="112"/>
      <c r="TEP12" s="112"/>
      <c r="TEQ12" s="112"/>
      <c r="TER12" s="112"/>
      <c r="TES12" s="112"/>
      <c r="TET12" s="112"/>
      <c r="TEU12" s="112"/>
      <c r="TEV12" s="112"/>
      <c r="TEW12" s="112"/>
      <c r="TEX12" s="112"/>
      <c r="TEY12" s="112"/>
      <c r="TEZ12" s="112"/>
      <c r="TFA12" s="112"/>
      <c r="TFB12" s="112"/>
      <c r="TFC12" s="112"/>
      <c r="TFD12" s="112"/>
      <c r="TFE12" s="112"/>
      <c r="TFF12" s="112"/>
      <c r="TFG12" s="112"/>
      <c r="TFH12" s="112"/>
      <c r="TFI12" s="112"/>
      <c r="TFJ12" s="112"/>
      <c r="TFK12" s="112"/>
      <c r="TFL12" s="112"/>
      <c r="TFM12" s="112"/>
      <c r="TFN12" s="112"/>
      <c r="TFO12" s="112"/>
      <c r="TFP12" s="112"/>
      <c r="TFQ12" s="112"/>
      <c r="TFR12" s="112"/>
      <c r="TFS12" s="112"/>
      <c r="TFT12" s="112"/>
      <c r="TFU12" s="112"/>
      <c r="TFV12" s="112"/>
      <c r="TFW12" s="112"/>
      <c r="TFX12" s="112"/>
      <c r="TFY12" s="112"/>
      <c r="TFZ12" s="112"/>
      <c r="TGA12" s="112"/>
      <c r="TGB12" s="112"/>
      <c r="TGC12" s="112"/>
      <c r="TGD12" s="112"/>
      <c r="TGE12" s="112"/>
      <c r="TGF12" s="112"/>
      <c r="TGG12" s="112"/>
      <c r="TGH12" s="112"/>
      <c r="TGI12" s="112"/>
      <c r="TGJ12" s="112"/>
      <c r="TGK12" s="112"/>
      <c r="TGL12" s="112"/>
      <c r="TGM12" s="112"/>
      <c r="TGN12" s="112"/>
      <c r="TGO12" s="112"/>
      <c r="TGP12" s="112"/>
      <c r="TGQ12" s="112"/>
      <c r="TGR12" s="112"/>
      <c r="TGS12" s="112"/>
      <c r="TGT12" s="112"/>
      <c r="TGU12" s="112"/>
      <c r="TGV12" s="112"/>
      <c r="TGW12" s="112"/>
      <c r="TGX12" s="112"/>
      <c r="TGY12" s="112"/>
      <c r="TGZ12" s="112"/>
      <c r="THA12" s="112"/>
      <c r="THB12" s="112"/>
      <c r="THC12" s="112"/>
      <c r="THD12" s="112"/>
      <c r="THE12" s="112"/>
      <c r="THF12" s="112"/>
      <c r="THG12" s="112"/>
      <c r="THH12" s="112"/>
      <c r="THI12" s="112"/>
      <c r="THJ12" s="112"/>
      <c r="THK12" s="112"/>
      <c r="THL12" s="112"/>
      <c r="THM12" s="112"/>
      <c r="THN12" s="112"/>
      <c r="THO12" s="112"/>
      <c r="THP12" s="112"/>
      <c r="THQ12" s="112"/>
      <c r="THR12" s="112"/>
      <c r="THS12" s="112"/>
      <c r="THT12" s="112"/>
      <c r="THU12" s="112"/>
      <c r="THV12" s="112"/>
      <c r="THW12" s="112"/>
      <c r="THX12" s="112"/>
      <c r="THY12" s="112"/>
      <c r="THZ12" s="112"/>
      <c r="TIA12" s="112"/>
      <c r="TIB12" s="112"/>
      <c r="TIC12" s="112"/>
      <c r="TID12" s="112"/>
      <c r="TIE12" s="112"/>
      <c r="TIF12" s="112"/>
      <c r="TIG12" s="112"/>
      <c r="TIH12" s="112"/>
      <c r="TII12" s="112"/>
      <c r="TIJ12" s="112"/>
      <c r="TIK12" s="112"/>
      <c r="TIL12" s="112"/>
      <c r="TIM12" s="112"/>
      <c r="TIN12" s="112"/>
      <c r="TIO12" s="112"/>
      <c r="TIP12" s="112"/>
      <c r="TIQ12" s="112"/>
      <c r="TIR12" s="112"/>
      <c r="TIS12" s="112"/>
      <c r="TIT12" s="112"/>
      <c r="TIU12" s="112"/>
      <c r="TIV12" s="112"/>
      <c r="TIW12" s="112"/>
      <c r="TIX12" s="112"/>
      <c r="TIY12" s="112"/>
      <c r="TIZ12" s="112"/>
      <c r="TJA12" s="112"/>
      <c r="TJB12" s="112"/>
      <c r="TJC12" s="112"/>
      <c r="TJD12" s="112"/>
      <c r="TJE12" s="112"/>
      <c r="TJF12" s="112"/>
      <c r="TJG12" s="112"/>
      <c r="TJH12" s="112"/>
      <c r="TJI12" s="112"/>
      <c r="TJJ12" s="112"/>
      <c r="TJK12" s="112"/>
      <c r="TJL12" s="112"/>
      <c r="TJM12" s="112"/>
      <c r="TJN12" s="112"/>
      <c r="TJO12" s="112"/>
      <c r="TJP12" s="112"/>
      <c r="TJQ12" s="112"/>
      <c r="TJR12" s="112"/>
      <c r="TJS12" s="112"/>
      <c r="TJT12" s="112"/>
      <c r="TJU12" s="112"/>
      <c r="TJV12" s="112"/>
      <c r="TJW12" s="112"/>
      <c r="TJX12" s="112"/>
      <c r="TJY12" s="112"/>
      <c r="TJZ12" s="112"/>
      <c r="TKA12" s="112"/>
      <c r="TKB12" s="112"/>
      <c r="TKC12" s="112"/>
      <c r="TKD12" s="112"/>
      <c r="TKE12" s="112"/>
      <c r="TKF12" s="112"/>
      <c r="TKG12" s="112"/>
      <c r="TKH12" s="112"/>
      <c r="TKI12" s="112"/>
      <c r="TKJ12" s="112"/>
      <c r="TKK12" s="112"/>
      <c r="TKL12" s="112"/>
      <c r="TKM12" s="112"/>
      <c r="TKN12" s="112"/>
      <c r="TKO12" s="112"/>
      <c r="TKP12" s="112"/>
      <c r="TKQ12" s="112"/>
      <c r="TKR12" s="112"/>
      <c r="TKS12" s="112"/>
      <c r="TKT12" s="112"/>
      <c r="TKU12" s="112"/>
      <c r="TKV12" s="112"/>
      <c r="TKW12" s="112"/>
      <c r="TKX12" s="112"/>
      <c r="TKY12" s="112"/>
      <c r="TKZ12" s="112"/>
      <c r="TLA12" s="112"/>
      <c r="TLB12" s="112"/>
      <c r="TLC12" s="112"/>
      <c r="TLD12" s="112"/>
      <c r="TLE12" s="112"/>
      <c r="TLF12" s="112"/>
      <c r="TLG12" s="112"/>
      <c r="TLH12" s="112"/>
      <c r="TLI12" s="112"/>
      <c r="TLJ12" s="112"/>
      <c r="TLK12" s="112"/>
      <c r="TLL12" s="112"/>
      <c r="TLM12" s="112"/>
      <c r="TLN12" s="112"/>
      <c r="TLO12" s="112"/>
      <c r="TLP12" s="112"/>
      <c r="TLQ12" s="112"/>
      <c r="TLR12" s="112"/>
      <c r="TLS12" s="112"/>
      <c r="TLT12" s="112"/>
      <c r="TLU12" s="112"/>
      <c r="TLV12" s="112"/>
      <c r="TLW12" s="112"/>
      <c r="TLX12" s="112"/>
      <c r="TLY12" s="112"/>
      <c r="TLZ12" s="112"/>
      <c r="TMA12" s="112"/>
      <c r="TMB12" s="112"/>
      <c r="TMC12" s="112"/>
      <c r="TMD12" s="112"/>
      <c r="TME12" s="112"/>
      <c r="TMF12" s="112"/>
      <c r="TMG12" s="112"/>
      <c r="TMH12" s="112"/>
      <c r="TMI12" s="112"/>
      <c r="TMJ12" s="112"/>
      <c r="TMK12" s="112"/>
      <c r="TML12" s="112"/>
      <c r="TMM12" s="112"/>
      <c r="TMN12" s="112"/>
      <c r="TMO12" s="112"/>
      <c r="TMP12" s="112"/>
      <c r="TMQ12" s="112"/>
      <c r="TMR12" s="112"/>
      <c r="TMS12" s="112"/>
      <c r="TMT12" s="112"/>
      <c r="TMU12" s="112"/>
      <c r="TMV12" s="112"/>
      <c r="TMW12" s="112"/>
      <c r="TMX12" s="112"/>
      <c r="TMY12" s="112"/>
      <c r="TMZ12" s="112"/>
      <c r="TNA12" s="112"/>
      <c r="TNB12" s="112"/>
      <c r="TNC12" s="112"/>
      <c r="TND12" s="112"/>
      <c r="TNE12" s="112"/>
      <c r="TNF12" s="112"/>
      <c r="TNG12" s="112"/>
      <c r="TNH12" s="112"/>
      <c r="TNI12" s="112"/>
      <c r="TNJ12" s="112"/>
      <c r="TNK12" s="112"/>
      <c r="TNL12" s="112"/>
      <c r="TNM12" s="112"/>
      <c r="TNN12" s="112"/>
      <c r="TNO12" s="112"/>
      <c r="TNP12" s="112"/>
      <c r="TNQ12" s="112"/>
      <c r="TNR12" s="112"/>
      <c r="TNS12" s="112"/>
      <c r="TNT12" s="112"/>
      <c r="TNU12" s="112"/>
      <c r="TNV12" s="112"/>
      <c r="TNW12" s="112"/>
      <c r="TNX12" s="112"/>
      <c r="TNY12" s="112"/>
      <c r="TNZ12" s="112"/>
      <c r="TOA12" s="112"/>
      <c r="TOB12" s="112"/>
      <c r="TOC12" s="112"/>
      <c r="TOD12" s="112"/>
      <c r="TOE12" s="112"/>
      <c r="TOF12" s="112"/>
      <c r="TOG12" s="112"/>
      <c r="TOH12" s="112"/>
      <c r="TOI12" s="112"/>
      <c r="TOJ12" s="112"/>
      <c r="TOK12" s="112"/>
      <c r="TOL12" s="112"/>
      <c r="TOM12" s="112"/>
      <c r="TON12" s="112"/>
      <c r="TOO12" s="112"/>
      <c r="TOP12" s="112"/>
      <c r="TOQ12" s="112"/>
      <c r="TOR12" s="112"/>
      <c r="TOS12" s="112"/>
      <c r="TOT12" s="112"/>
      <c r="TOU12" s="112"/>
      <c r="TOV12" s="112"/>
      <c r="TOW12" s="112"/>
      <c r="TOX12" s="112"/>
      <c r="TOY12" s="112"/>
      <c r="TOZ12" s="112"/>
      <c r="TPA12" s="112"/>
      <c r="TPB12" s="112"/>
      <c r="TPC12" s="112"/>
      <c r="TPD12" s="112"/>
      <c r="TPE12" s="112"/>
      <c r="TPF12" s="112"/>
      <c r="TPG12" s="112"/>
      <c r="TPH12" s="112"/>
      <c r="TPI12" s="112"/>
      <c r="TPJ12" s="112"/>
      <c r="TPK12" s="112"/>
      <c r="TPL12" s="112"/>
      <c r="TPM12" s="112"/>
      <c r="TPN12" s="112"/>
      <c r="TPO12" s="112"/>
      <c r="TPP12" s="112"/>
      <c r="TPQ12" s="112"/>
      <c r="TPR12" s="112"/>
      <c r="TPS12" s="112"/>
      <c r="TPT12" s="112"/>
      <c r="TPU12" s="112"/>
      <c r="TPV12" s="112"/>
      <c r="TPW12" s="112"/>
      <c r="TPX12" s="112"/>
      <c r="TPY12" s="112"/>
      <c r="TPZ12" s="112"/>
      <c r="TQA12" s="112"/>
      <c r="TQB12" s="112"/>
      <c r="TQC12" s="112"/>
      <c r="TQD12" s="112"/>
      <c r="TQE12" s="112"/>
      <c r="TQF12" s="112"/>
      <c r="TQG12" s="112"/>
      <c r="TQH12" s="112"/>
      <c r="TQI12" s="112"/>
      <c r="TQJ12" s="112"/>
      <c r="TQK12" s="112"/>
      <c r="TQL12" s="112"/>
      <c r="TQM12" s="112"/>
      <c r="TQN12" s="112"/>
      <c r="TQO12" s="112"/>
      <c r="TQP12" s="112"/>
      <c r="TQQ12" s="112"/>
      <c r="TQR12" s="112"/>
      <c r="TQS12" s="112"/>
      <c r="TQT12" s="112"/>
      <c r="TQU12" s="112"/>
      <c r="TQV12" s="112"/>
      <c r="TQW12" s="112"/>
      <c r="TQX12" s="112"/>
      <c r="TQY12" s="112"/>
      <c r="TQZ12" s="112"/>
      <c r="TRA12" s="112"/>
      <c r="TRB12" s="112"/>
      <c r="TRC12" s="112"/>
      <c r="TRD12" s="112"/>
      <c r="TRE12" s="112"/>
      <c r="TRF12" s="112"/>
      <c r="TRG12" s="112"/>
      <c r="TRH12" s="112"/>
      <c r="TRI12" s="112"/>
      <c r="TRJ12" s="112"/>
      <c r="TRK12" s="112"/>
      <c r="TRL12" s="112"/>
      <c r="TRM12" s="112"/>
      <c r="TRN12" s="112"/>
      <c r="TRO12" s="112"/>
      <c r="TRP12" s="112"/>
      <c r="TRQ12" s="112"/>
      <c r="TRR12" s="112"/>
      <c r="TRS12" s="112"/>
      <c r="TRT12" s="112"/>
      <c r="TRU12" s="112"/>
      <c r="TRV12" s="112"/>
      <c r="TRW12" s="112"/>
      <c r="TRX12" s="112"/>
      <c r="TRY12" s="112"/>
      <c r="TRZ12" s="112"/>
      <c r="TSA12" s="112"/>
      <c r="TSB12" s="112"/>
      <c r="TSC12" s="112"/>
      <c r="TSD12" s="112"/>
      <c r="TSE12" s="112"/>
      <c r="TSF12" s="112"/>
      <c r="TSG12" s="112"/>
      <c r="TSH12" s="112"/>
      <c r="TSI12" s="112"/>
      <c r="TSJ12" s="112"/>
      <c r="TSK12" s="112"/>
      <c r="TSL12" s="112"/>
      <c r="TSM12" s="112"/>
      <c r="TSN12" s="112"/>
      <c r="TSO12" s="112"/>
      <c r="TSP12" s="112"/>
      <c r="TSQ12" s="112"/>
      <c r="TSR12" s="112"/>
      <c r="TSS12" s="112"/>
      <c r="TST12" s="112"/>
      <c r="TSU12" s="112"/>
      <c r="TSV12" s="112"/>
      <c r="TSW12" s="112"/>
      <c r="TSX12" s="112"/>
      <c r="TSY12" s="112"/>
      <c r="TSZ12" s="112"/>
      <c r="TTA12" s="112"/>
      <c r="TTB12" s="112"/>
      <c r="TTC12" s="112"/>
      <c r="TTD12" s="112"/>
      <c r="TTE12" s="112"/>
      <c r="TTF12" s="112"/>
      <c r="TTG12" s="112"/>
      <c r="TTH12" s="112"/>
      <c r="TTI12" s="112"/>
      <c r="TTJ12" s="112"/>
      <c r="TTK12" s="112"/>
      <c r="TTL12" s="112"/>
      <c r="TTM12" s="112"/>
      <c r="TTN12" s="112"/>
      <c r="TTO12" s="112"/>
      <c r="TTP12" s="112"/>
      <c r="TTQ12" s="112"/>
      <c r="TTR12" s="112"/>
      <c r="TTS12" s="112"/>
      <c r="TTT12" s="112"/>
      <c r="TTU12" s="112"/>
      <c r="TTV12" s="112"/>
      <c r="TTW12" s="112"/>
      <c r="TTX12" s="112"/>
      <c r="TTY12" s="112"/>
      <c r="TTZ12" s="112"/>
      <c r="TUA12" s="112"/>
      <c r="TUB12" s="112"/>
      <c r="TUC12" s="112"/>
      <c r="TUD12" s="112"/>
      <c r="TUE12" s="112"/>
      <c r="TUF12" s="112"/>
      <c r="TUG12" s="112"/>
      <c r="TUH12" s="112"/>
      <c r="TUI12" s="112"/>
      <c r="TUJ12" s="112"/>
      <c r="TUK12" s="112"/>
      <c r="TUL12" s="112"/>
      <c r="TUM12" s="112"/>
      <c r="TUN12" s="112"/>
      <c r="TUO12" s="112"/>
      <c r="TUP12" s="112"/>
      <c r="TUQ12" s="112"/>
      <c r="TUR12" s="112"/>
      <c r="TUS12" s="112"/>
      <c r="TUT12" s="112"/>
      <c r="TUU12" s="112"/>
      <c r="TUV12" s="112"/>
      <c r="TUW12" s="112"/>
      <c r="TUX12" s="112"/>
      <c r="TUY12" s="112"/>
      <c r="TUZ12" s="112"/>
      <c r="TVA12" s="112"/>
      <c r="TVB12" s="112"/>
      <c r="TVC12" s="112"/>
      <c r="TVD12" s="112"/>
      <c r="TVE12" s="112"/>
      <c r="TVF12" s="112"/>
      <c r="TVG12" s="112"/>
      <c r="TVH12" s="112"/>
      <c r="TVI12" s="112"/>
      <c r="TVJ12" s="112"/>
      <c r="TVK12" s="112"/>
      <c r="TVL12" s="112"/>
      <c r="TVM12" s="112"/>
      <c r="TVN12" s="112"/>
      <c r="TVO12" s="112"/>
      <c r="TVP12" s="112"/>
      <c r="TVQ12" s="112"/>
      <c r="TVR12" s="112"/>
      <c r="TVS12" s="112"/>
      <c r="TVT12" s="112"/>
      <c r="TVU12" s="112"/>
      <c r="TVV12" s="112"/>
      <c r="TVW12" s="112"/>
      <c r="TVX12" s="112"/>
      <c r="TVY12" s="112"/>
      <c r="TVZ12" s="112"/>
      <c r="TWA12" s="112"/>
      <c r="TWB12" s="112"/>
      <c r="TWC12" s="112"/>
      <c r="TWD12" s="112"/>
      <c r="TWE12" s="112"/>
      <c r="TWF12" s="112"/>
      <c r="TWG12" s="112"/>
      <c r="TWH12" s="112"/>
      <c r="TWI12" s="112"/>
      <c r="TWJ12" s="112"/>
      <c r="TWK12" s="112"/>
      <c r="TWL12" s="112"/>
      <c r="TWM12" s="112"/>
      <c r="TWN12" s="112"/>
      <c r="TWO12" s="112"/>
      <c r="TWP12" s="112"/>
      <c r="TWQ12" s="112"/>
      <c r="TWR12" s="112"/>
      <c r="TWS12" s="112"/>
      <c r="TWT12" s="112"/>
      <c r="TWU12" s="112"/>
      <c r="TWV12" s="112"/>
      <c r="TWW12" s="112"/>
      <c r="TWX12" s="112"/>
      <c r="TWY12" s="112"/>
      <c r="TWZ12" s="112"/>
      <c r="TXA12" s="112"/>
      <c r="TXB12" s="112"/>
      <c r="TXC12" s="112"/>
      <c r="TXD12" s="112"/>
      <c r="TXE12" s="112"/>
      <c r="TXF12" s="112"/>
      <c r="TXG12" s="112"/>
      <c r="TXH12" s="112"/>
      <c r="TXI12" s="112"/>
      <c r="TXJ12" s="112"/>
      <c r="TXK12" s="112"/>
      <c r="TXL12" s="112"/>
      <c r="TXM12" s="112"/>
      <c r="TXN12" s="112"/>
      <c r="TXO12" s="112"/>
      <c r="TXP12" s="112"/>
      <c r="TXQ12" s="112"/>
      <c r="TXR12" s="112"/>
      <c r="TXS12" s="112"/>
      <c r="TXT12" s="112"/>
      <c r="TXU12" s="112"/>
      <c r="TXV12" s="112"/>
      <c r="TXW12" s="112"/>
      <c r="TXX12" s="112"/>
      <c r="TXY12" s="112"/>
      <c r="TXZ12" s="112"/>
      <c r="TYA12" s="112"/>
      <c r="TYB12" s="112"/>
      <c r="TYC12" s="112"/>
      <c r="TYD12" s="112"/>
      <c r="TYE12" s="112"/>
      <c r="TYF12" s="112"/>
      <c r="TYG12" s="112"/>
      <c r="TYH12" s="112"/>
      <c r="TYI12" s="112"/>
      <c r="TYJ12" s="112"/>
      <c r="TYK12" s="112"/>
      <c r="TYL12" s="112"/>
      <c r="TYM12" s="112"/>
      <c r="TYN12" s="112"/>
      <c r="TYO12" s="112"/>
      <c r="TYP12" s="112"/>
      <c r="TYQ12" s="112"/>
      <c r="TYR12" s="112"/>
      <c r="TYS12" s="112"/>
      <c r="TYT12" s="112"/>
      <c r="TYU12" s="112"/>
      <c r="TYV12" s="112"/>
      <c r="TYW12" s="112"/>
      <c r="TYX12" s="112"/>
      <c r="TYY12" s="112"/>
      <c r="TYZ12" s="112"/>
      <c r="TZA12" s="112"/>
      <c r="TZB12" s="112"/>
      <c r="TZC12" s="112"/>
      <c r="TZD12" s="112"/>
      <c r="TZE12" s="112"/>
      <c r="TZF12" s="112"/>
      <c r="TZG12" s="112"/>
      <c r="TZH12" s="112"/>
      <c r="TZI12" s="112"/>
      <c r="TZJ12" s="112"/>
      <c r="TZK12" s="112"/>
      <c r="TZL12" s="112"/>
      <c r="TZM12" s="112"/>
      <c r="TZN12" s="112"/>
      <c r="TZO12" s="112"/>
      <c r="TZP12" s="112"/>
      <c r="TZQ12" s="112"/>
      <c r="TZR12" s="112"/>
      <c r="TZS12" s="112"/>
      <c r="TZT12" s="112"/>
      <c r="TZU12" s="112"/>
      <c r="TZV12" s="112"/>
      <c r="TZW12" s="112"/>
      <c r="TZX12" s="112"/>
      <c r="TZY12" s="112"/>
      <c r="TZZ12" s="112"/>
      <c r="UAA12" s="112"/>
      <c r="UAB12" s="112"/>
      <c r="UAC12" s="112"/>
      <c r="UAD12" s="112"/>
      <c r="UAE12" s="112"/>
      <c r="UAF12" s="112"/>
      <c r="UAG12" s="112"/>
      <c r="UAH12" s="112"/>
      <c r="UAI12" s="112"/>
      <c r="UAJ12" s="112"/>
      <c r="UAK12" s="112"/>
      <c r="UAL12" s="112"/>
      <c r="UAM12" s="112"/>
      <c r="UAN12" s="112"/>
      <c r="UAO12" s="112"/>
      <c r="UAP12" s="112"/>
      <c r="UAQ12" s="112"/>
      <c r="UAR12" s="112"/>
      <c r="UAS12" s="112"/>
      <c r="UAT12" s="112"/>
      <c r="UAU12" s="112"/>
      <c r="UAV12" s="112"/>
      <c r="UAW12" s="112"/>
      <c r="UAX12" s="112"/>
      <c r="UAY12" s="112"/>
      <c r="UAZ12" s="112"/>
      <c r="UBA12" s="112"/>
      <c r="UBB12" s="112"/>
      <c r="UBC12" s="112"/>
      <c r="UBD12" s="112"/>
      <c r="UBE12" s="112"/>
      <c r="UBF12" s="112"/>
      <c r="UBG12" s="112"/>
      <c r="UBH12" s="112"/>
      <c r="UBI12" s="112"/>
      <c r="UBJ12" s="112"/>
      <c r="UBK12" s="112"/>
      <c r="UBL12" s="112"/>
      <c r="UBM12" s="112"/>
      <c r="UBN12" s="112"/>
      <c r="UBO12" s="112"/>
      <c r="UBP12" s="112"/>
      <c r="UBQ12" s="112"/>
      <c r="UBR12" s="112"/>
      <c r="UBS12" s="112"/>
      <c r="UBT12" s="112"/>
      <c r="UBU12" s="112"/>
      <c r="UBV12" s="112"/>
      <c r="UBW12" s="112"/>
      <c r="UBX12" s="112"/>
      <c r="UBY12" s="112"/>
      <c r="UBZ12" s="112"/>
      <c r="UCA12" s="112"/>
      <c r="UCB12" s="112"/>
      <c r="UCC12" s="112"/>
      <c r="UCD12" s="112"/>
      <c r="UCE12" s="112"/>
      <c r="UCF12" s="112"/>
      <c r="UCG12" s="112"/>
      <c r="UCH12" s="112"/>
      <c r="UCI12" s="112"/>
      <c r="UCJ12" s="112"/>
      <c r="UCK12" s="112"/>
      <c r="UCL12" s="112"/>
      <c r="UCM12" s="112"/>
      <c r="UCN12" s="112"/>
      <c r="UCO12" s="112"/>
      <c r="UCP12" s="112"/>
      <c r="UCQ12" s="112"/>
      <c r="UCR12" s="112"/>
      <c r="UCS12" s="112"/>
      <c r="UCT12" s="112"/>
      <c r="UCU12" s="112"/>
      <c r="UCV12" s="112"/>
      <c r="UCW12" s="112"/>
      <c r="UCX12" s="112"/>
      <c r="UCY12" s="112"/>
      <c r="UCZ12" s="112"/>
      <c r="UDA12" s="112"/>
      <c r="UDB12" s="112"/>
      <c r="UDC12" s="112"/>
      <c r="UDD12" s="112"/>
      <c r="UDE12" s="112"/>
      <c r="UDF12" s="112"/>
      <c r="UDG12" s="112"/>
      <c r="UDH12" s="112"/>
      <c r="UDI12" s="112"/>
      <c r="UDJ12" s="112"/>
      <c r="UDK12" s="112"/>
      <c r="UDL12" s="112"/>
      <c r="UDM12" s="112"/>
      <c r="UDN12" s="112"/>
      <c r="UDO12" s="112"/>
      <c r="UDP12" s="112"/>
      <c r="UDQ12" s="112"/>
      <c r="UDR12" s="112"/>
      <c r="UDS12" s="112"/>
      <c r="UDT12" s="112"/>
      <c r="UDU12" s="112"/>
      <c r="UDV12" s="112"/>
      <c r="UDW12" s="112"/>
      <c r="UDX12" s="112"/>
      <c r="UDY12" s="112"/>
      <c r="UDZ12" s="112"/>
      <c r="UEA12" s="112"/>
      <c r="UEB12" s="112"/>
      <c r="UEC12" s="112"/>
      <c r="UED12" s="112"/>
      <c r="UEE12" s="112"/>
      <c r="UEF12" s="112"/>
      <c r="UEG12" s="112"/>
      <c r="UEH12" s="112"/>
      <c r="UEI12" s="112"/>
      <c r="UEJ12" s="112"/>
      <c r="UEK12" s="112"/>
      <c r="UEL12" s="112"/>
      <c r="UEM12" s="112"/>
      <c r="UEN12" s="112"/>
      <c r="UEO12" s="112"/>
      <c r="UEP12" s="112"/>
      <c r="UEQ12" s="112"/>
      <c r="UER12" s="112"/>
      <c r="UES12" s="112"/>
      <c r="UET12" s="112"/>
      <c r="UEU12" s="112"/>
      <c r="UEV12" s="112"/>
      <c r="UEW12" s="112"/>
      <c r="UEX12" s="112"/>
      <c r="UEY12" s="112"/>
      <c r="UEZ12" s="112"/>
      <c r="UFA12" s="112"/>
      <c r="UFB12" s="112"/>
      <c r="UFC12" s="112"/>
      <c r="UFD12" s="112"/>
      <c r="UFE12" s="112"/>
      <c r="UFF12" s="112"/>
      <c r="UFG12" s="112"/>
      <c r="UFH12" s="112"/>
      <c r="UFI12" s="112"/>
      <c r="UFJ12" s="112"/>
      <c r="UFK12" s="112"/>
      <c r="UFL12" s="112"/>
      <c r="UFM12" s="112"/>
      <c r="UFN12" s="112"/>
      <c r="UFO12" s="112"/>
      <c r="UFP12" s="112"/>
      <c r="UFQ12" s="112"/>
      <c r="UFR12" s="112"/>
      <c r="UFS12" s="112"/>
      <c r="UFT12" s="112"/>
      <c r="UFU12" s="112"/>
      <c r="UFV12" s="112"/>
      <c r="UFW12" s="112"/>
      <c r="UFX12" s="112"/>
      <c r="UFY12" s="112"/>
      <c r="UFZ12" s="112"/>
      <c r="UGA12" s="112"/>
      <c r="UGB12" s="112"/>
      <c r="UGC12" s="112"/>
      <c r="UGD12" s="112"/>
      <c r="UGE12" s="112"/>
      <c r="UGF12" s="112"/>
      <c r="UGG12" s="112"/>
      <c r="UGH12" s="112"/>
      <c r="UGI12" s="112"/>
      <c r="UGJ12" s="112"/>
      <c r="UGK12" s="112"/>
      <c r="UGL12" s="112"/>
      <c r="UGM12" s="112"/>
      <c r="UGN12" s="112"/>
      <c r="UGO12" s="112"/>
      <c r="UGP12" s="112"/>
      <c r="UGQ12" s="112"/>
      <c r="UGR12" s="112"/>
      <c r="UGS12" s="112"/>
      <c r="UGT12" s="112"/>
      <c r="UGU12" s="112"/>
      <c r="UGV12" s="112"/>
      <c r="UGW12" s="112"/>
      <c r="UGX12" s="112"/>
      <c r="UGY12" s="112"/>
      <c r="UGZ12" s="112"/>
      <c r="UHA12" s="112"/>
      <c r="UHB12" s="112"/>
      <c r="UHC12" s="112"/>
      <c r="UHD12" s="112"/>
      <c r="UHE12" s="112"/>
      <c r="UHF12" s="112"/>
      <c r="UHG12" s="112"/>
      <c r="UHH12" s="112"/>
      <c r="UHI12" s="112"/>
      <c r="UHJ12" s="112"/>
      <c r="UHK12" s="112"/>
      <c r="UHL12" s="112"/>
      <c r="UHM12" s="112"/>
      <c r="UHN12" s="112"/>
      <c r="UHO12" s="112"/>
      <c r="UHP12" s="112"/>
      <c r="UHQ12" s="112"/>
      <c r="UHR12" s="112"/>
      <c r="UHS12" s="112"/>
      <c r="UHT12" s="112"/>
      <c r="UHU12" s="112"/>
      <c r="UHV12" s="112"/>
      <c r="UHW12" s="112"/>
      <c r="UHX12" s="112"/>
      <c r="UHY12" s="112"/>
      <c r="UHZ12" s="112"/>
      <c r="UIA12" s="112"/>
      <c r="UIB12" s="112"/>
      <c r="UIC12" s="112"/>
      <c r="UID12" s="112"/>
      <c r="UIE12" s="112"/>
      <c r="UIF12" s="112"/>
      <c r="UIG12" s="112"/>
      <c r="UIH12" s="112"/>
      <c r="UII12" s="112"/>
      <c r="UIJ12" s="112"/>
      <c r="UIK12" s="112"/>
      <c r="UIL12" s="112"/>
      <c r="UIM12" s="112"/>
      <c r="UIN12" s="112"/>
      <c r="UIO12" s="112"/>
      <c r="UIP12" s="112"/>
      <c r="UIQ12" s="112"/>
      <c r="UIR12" s="112"/>
      <c r="UIS12" s="112"/>
      <c r="UIT12" s="112"/>
      <c r="UIU12" s="112"/>
      <c r="UIV12" s="112"/>
      <c r="UIW12" s="112"/>
      <c r="UIX12" s="112"/>
      <c r="UIY12" s="112"/>
      <c r="UIZ12" s="112"/>
      <c r="UJA12" s="112"/>
      <c r="UJB12" s="112"/>
      <c r="UJC12" s="112"/>
      <c r="UJD12" s="112"/>
      <c r="UJE12" s="112"/>
      <c r="UJF12" s="112"/>
      <c r="UJG12" s="112"/>
      <c r="UJH12" s="112"/>
      <c r="UJI12" s="112"/>
      <c r="UJJ12" s="112"/>
      <c r="UJK12" s="112"/>
      <c r="UJL12" s="112"/>
      <c r="UJM12" s="112"/>
      <c r="UJN12" s="112"/>
      <c r="UJO12" s="112"/>
      <c r="UJP12" s="112"/>
      <c r="UJQ12" s="112"/>
      <c r="UJR12" s="112"/>
      <c r="UJS12" s="112"/>
      <c r="UJT12" s="112"/>
      <c r="UJU12" s="112"/>
      <c r="UJV12" s="112"/>
      <c r="UJW12" s="112"/>
      <c r="UJX12" s="112"/>
      <c r="UJY12" s="112"/>
      <c r="UJZ12" s="112"/>
      <c r="UKA12" s="112"/>
      <c r="UKB12" s="112"/>
      <c r="UKC12" s="112"/>
      <c r="UKD12" s="112"/>
      <c r="UKE12" s="112"/>
      <c r="UKF12" s="112"/>
      <c r="UKG12" s="112"/>
      <c r="UKH12" s="112"/>
      <c r="UKI12" s="112"/>
      <c r="UKJ12" s="112"/>
      <c r="UKK12" s="112"/>
      <c r="UKL12" s="112"/>
      <c r="UKM12" s="112"/>
      <c r="UKN12" s="112"/>
      <c r="UKO12" s="112"/>
      <c r="UKP12" s="112"/>
      <c r="UKQ12" s="112"/>
      <c r="UKR12" s="112"/>
      <c r="UKS12" s="112"/>
      <c r="UKT12" s="112"/>
      <c r="UKU12" s="112"/>
      <c r="UKV12" s="112"/>
      <c r="UKW12" s="112"/>
      <c r="UKX12" s="112"/>
      <c r="UKY12" s="112"/>
      <c r="UKZ12" s="112"/>
      <c r="ULA12" s="112"/>
      <c r="ULB12" s="112"/>
      <c r="ULC12" s="112"/>
      <c r="ULD12" s="112"/>
      <c r="ULE12" s="112"/>
      <c r="ULF12" s="112"/>
      <c r="ULG12" s="112"/>
      <c r="ULH12" s="112"/>
      <c r="ULI12" s="112"/>
      <c r="ULJ12" s="112"/>
      <c r="ULK12" s="112"/>
      <c r="ULL12" s="112"/>
      <c r="ULM12" s="112"/>
      <c r="ULN12" s="112"/>
      <c r="ULO12" s="112"/>
      <c r="ULP12" s="112"/>
      <c r="ULQ12" s="112"/>
      <c r="ULR12" s="112"/>
      <c r="ULS12" s="112"/>
      <c r="ULT12" s="112"/>
      <c r="ULU12" s="112"/>
      <c r="ULV12" s="112"/>
      <c r="ULW12" s="112"/>
      <c r="ULX12" s="112"/>
      <c r="ULY12" s="112"/>
      <c r="ULZ12" s="112"/>
      <c r="UMA12" s="112"/>
      <c r="UMB12" s="112"/>
      <c r="UMC12" s="112"/>
      <c r="UMD12" s="112"/>
      <c r="UME12" s="112"/>
      <c r="UMF12" s="112"/>
      <c r="UMG12" s="112"/>
      <c r="UMH12" s="112"/>
      <c r="UMI12" s="112"/>
      <c r="UMJ12" s="112"/>
      <c r="UMK12" s="112"/>
      <c r="UML12" s="112"/>
      <c r="UMM12" s="112"/>
      <c r="UMN12" s="112"/>
      <c r="UMO12" s="112"/>
      <c r="UMP12" s="112"/>
      <c r="UMQ12" s="112"/>
      <c r="UMR12" s="112"/>
      <c r="UMS12" s="112"/>
      <c r="UMT12" s="112"/>
      <c r="UMU12" s="112"/>
      <c r="UMV12" s="112"/>
      <c r="UMW12" s="112"/>
      <c r="UMX12" s="112"/>
      <c r="UMY12" s="112"/>
      <c r="UMZ12" s="112"/>
      <c r="UNA12" s="112"/>
      <c r="UNB12" s="112"/>
      <c r="UNC12" s="112"/>
      <c r="UND12" s="112"/>
      <c r="UNE12" s="112"/>
      <c r="UNF12" s="112"/>
      <c r="UNG12" s="112"/>
      <c r="UNH12" s="112"/>
      <c r="UNI12" s="112"/>
      <c r="UNJ12" s="112"/>
      <c r="UNK12" s="112"/>
      <c r="UNL12" s="112"/>
      <c r="UNM12" s="112"/>
      <c r="UNN12" s="112"/>
      <c r="UNO12" s="112"/>
      <c r="UNP12" s="112"/>
      <c r="UNQ12" s="112"/>
      <c r="UNR12" s="112"/>
      <c r="UNS12" s="112"/>
      <c r="UNT12" s="112"/>
      <c r="UNU12" s="112"/>
      <c r="UNV12" s="112"/>
      <c r="UNW12" s="112"/>
      <c r="UNX12" s="112"/>
      <c r="UNY12" s="112"/>
      <c r="UNZ12" s="112"/>
      <c r="UOA12" s="112"/>
      <c r="UOB12" s="112"/>
      <c r="UOC12" s="112"/>
      <c r="UOD12" s="112"/>
      <c r="UOE12" s="112"/>
      <c r="UOF12" s="112"/>
      <c r="UOG12" s="112"/>
      <c r="UOH12" s="112"/>
      <c r="UOI12" s="112"/>
      <c r="UOJ12" s="112"/>
      <c r="UOK12" s="112"/>
      <c r="UOL12" s="112"/>
      <c r="UOM12" s="112"/>
      <c r="UON12" s="112"/>
      <c r="UOO12" s="112"/>
      <c r="UOP12" s="112"/>
      <c r="UOQ12" s="112"/>
      <c r="UOR12" s="112"/>
      <c r="UOS12" s="112"/>
      <c r="UOT12" s="112"/>
      <c r="UOU12" s="112"/>
      <c r="UOV12" s="112"/>
      <c r="UOW12" s="112"/>
      <c r="UOX12" s="112"/>
      <c r="UOY12" s="112"/>
      <c r="UOZ12" s="112"/>
      <c r="UPA12" s="112"/>
      <c r="UPB12" s="112"/>
      <c r="UPC12" s="112"/>
      <c r="UPD12" s="112"/>
      <c r="UPE12" s="112"/>
      <c r="UPF12" s="112"/>
      <c r="UPG12" s="112"/>
      <c r="UPH12" s="112"/>
      <c r="UPI12" s="112"/>
      <c r="UPJ12" s="112"/>
      <c r="UPK12" s="112"/>
      <c r="UPL12" s="112"/>
      <c r="UPM12" s="112"/>
      <c r="UPN12" s="112"/>
      <c r="UPO12" s="112"/>
      <c r="UPP12" s="112"/>
      <c r="UPQ12" s="112"/>
      <c r="UPR12" s="112"/>
      <c r="UPS12" s="112"/>
      <c r="UPT12" s="112"/>
      <c r="UPU12" s="112"/>
      <c r="UPV12" s="112"/>
      <c r="UPW12" s="112"/>
      <c r="UPX12" s="112"/>
      <c r="UPY12" s="112"/>
      <c r="UPZ12" s="112"/>
      <c r="UQA12" s="112"/>
      <c r="UQB12" s="112"/>
      <c r="UQC12" s="112"/>
      <c r="UQD12" s="112"/>
      <c r="UQE12" s="112"/>
      <c r="UQF12" s="112"/>
      <c r="UQG12" s="112"/>
      <c r="UQH12" s="112"/>
      <c r="UQI12" s="112"/>
      <c r="UQJ12" s="112"/>
      <c r="UQK12" s="112"/>
      <c r="UQL12" s="112"/>
      <c r="UQM12" s="112"/>
      <c r="UQN12" s="112"/>
      <c r="UQO12" s="112"/>
      <c r="UQP12" s="112"/>
      <c r="UQQ12" s="112"/>
      <c r="UQR12" s="112"/>
      <c r="UQS12" s="112"/>
      <c r="UQT12" s="112"/>
      <c r="UQU12" s="112"/>
      <c r="UQV12" s="112"/>
      <c r="UQW12" s="112"/>
      <c r="UQX12" s="112"/>
      <c r="UQY12" s="112"/>
      <c r="UQZ12" s="112"/>
      <c r="URA12" s="112"/>
      <c r="URB12" s="112"/>
      <c r="URC12" s="112"/>
      <c r="URD12" s="112"/>
      <c r="URE12" s="112"/>
      <c r="URF12" s="112"/>
      <c r="URG12" s="112"/>
      <c r="URH12" s="112"/>
      <c r="URI12" s="112"/>
      <c r="URJ12" s="112"/>
      <c r="URK12" s="112"/>
      <c r="URL12" s="112"/>
      <c r="URM12" s="112"/>
      <c r="URN12" s="112"/>
      <c r="URO12" s="112"/>
      <c r="URP12" s="112"/>
      <c r="URQ12" s="112"/>
      <c r="URR12" s="112"/>
      <c r="URS12" s="112"/>
      <c r="URT12" s="112"/>
      <c r="URU12" s="112"/>
      <c r="URV12" s="112"/>
      <c r="URW12" s="112"/>
      <c r="URX12" s="112"/>
      <c r="URY12" s="112"/>
      <c r="URZ12" s="112"/>
      <c r="USA12" s="112"/>
      <c r="USB12" s="112"/>
      <c r="USC12" s="112"/>
      <c r="USD12" s="112"/>
      <c r="USE12" s="112"/>
      <c r="USF12" s="112"/>
      <c r="USG12" s="112"/>
      <c r="USH12" s="112"/>
      <c r="USI12" s="112"/>
      <c r="USJ12" s="112"/>
      <c r="USK12" s="112"/>
      <c r="USL12" s="112"/>
      <c r="USM12" s="112"/>
      <c r="USN12" s="112"/>
      <c r="USO12" s="112"/>
      <c r="USP12" s="112"/>
      <c r="USQ12" s="112"/>
      <c r="USR12" s="112"/>
      <c r="USS12" s="112"/>
      <c r="UST12" s="112"/>
      <c r="USU12" s="112"/>
      <c r="USV12" s="112"/>
      <c r="USW12" s="112"/>
      <c r="USX12" s="112"/>
      <c r="USY12" s="112"/>
      <c r="USZ12" s="112"/>
      <c r="UTA12" s="112"/>
      <c r="UTB12" s="112"/>
      <c r="UTC12" s="112"/>
      <c r="UTD12" s="112"/>
      <c r="UTE12" s="112"/>
      <c r="UTF12" s="112"/>
      <c r="UTG12" s="112"/>
      <c r="UTH12" s="112"/>
      <c r="UTI12" s="112"/>
      <c r="UTJ12" s="112"/>
      <c r="UTK12" s="112"/>
      <c r="UTL12" s="112"/>
      <c r="UTM12" s="112"/>
      <c r="UTN12" s="112"/>
      <c r="UTO12" s="112"/>
      <c r="UTP12" s="112"/>
      <c r="UTQ12" s="112"/>
      <c r="UTR12" s="112"/>
      <c r="UTS12" s="112"/>
      <c r="UTT12" s="112"/>
      <c r="UTU12" s="112"/>
      <c r="UTV12" s="112"/>
      <c r="UTW12" s="112"/>
      <c r="UTX12" s="112"/>
      <c r="UTY12" s="112"/>
      <c r="UTZ12" s="112"/>
      <c r="UUA12" s="112"/>
      <c r="UUB12" s="112"/>
      <c r="UUC12" s="112"/>
      <c r="UUD12" s="112"/>
      <c r="UUE12" s="112"/>
      <c r="UUF12" s="112"/>
      <c r="UUG12" s="112"/>
      <c r="UUH12" s="112"/>
      <c r="UUI12" s="112"/>
      <c r="UUJ12" s="112"/>
      <c r="UUK12" s="112"/>
      <c r="UUL12" s="112"/>
      <c r="UUM12" s="112"/>
      <c r="UUN12" s="112"/>
      <c r="UUO12" s="112"/>
      <c r="UUP12" s="112"/>
      <c r="UUQ12" s="112"/>
      <c r="UUR12" s="112"/>
      <c r="UUS12" s="112"/>
      <c r="UUT12" s="112"/>
      <c r="UUU12" s="112"/>
      <c r="UUV12" s="112"/>
      <c r="UUW12" s="112"/>
      <c r="UUX12" s="112"/>
      <c r="UUY12" s="112"/>
      <c r="UUZ12" s="112"/>
      <c r="UVA12" s="112"/>
      <c r="UVB12" s="112"/>
      <c r="UVC12" s="112"/>
      <c r="UVD12" s="112"/>
      <c r="UVE12" s="112"/>
      <c r="UVF12" s="112"/>
      <c r="UVG12" s="112"/>
      <c r="UVH12" s="112"/>
      <c r="UVI12" s="112"/>
      <c r="UVJ12" s="112"/>
      <c r="UVK12" s="112"/>
      <c r="UVL12" s="112"/>
      <c r="UVM12" s="112"/>
      <c r="UVN12" s="112"/>
      <c r="UVO12" s="112"/>
      <c r="UVP12" s="112"/>
      <c r="UVQ12" s="112"/>
      <c r="UVR12" s="112"/>
      <c r="UVS12" s="112"/>
      <c r="UVT12" s="112"/>
      <c r="UVU12" s="112"/>
      <c r="UVV12" s="112"/>
      <c r="UVW12" s="112"/>
      <c r="UVX12" s="112"/>
      <c r="UVY12" s="112"/>
      <c r="UVZ12" s="112"/>
      <c r="UWA12" s="112"/>
      <c r="UWB12" s="112"/>
      <c r="UWC12" s="112"/>
      <c r="UWD12" s="112"/>
      <c r="UWE12" s="112"/>
      <c r="UWF12" s="112"/>
      <c r="UWG12" s="112"/>
      <c r="UWH12" s="112"/>
      <c r="UWI12" s="112"/>
      <c r="UWJ12" s="112"/>
      <c r="UWK12" s="112"/>
      <c r="UWL12" s="112"/>
      <c r="UWM12" s="112"/>
      <c r="UWN12" s="112"/>
      <c r="UWO12" s="112"/>
      <c r="UWP12" s="112"/>
      <c r="UWQ12" s="112"/>
      <c r="UWR12" s="112"/>
      <c r="UWS12" s="112"/>
      <c r="UWT12" s="112"/>
      <c r="UWU12" s="112"/>
      <c r="UWV12" s="112"/>
      <c r="UWW12" s="112"/>
      <c r="UWX12" s="112"/>
      <c r="UWY12" s="112"/>
      <c r="UWZ12" s="112"/>
      <c r="UXA12" s="112"/>
      <c r="UXB12" s="112"/>
      <c r="UXC12" s="112"/>
      <c r="UXD12" s="112"/>
      <c r="UXE12" s="112"/>
      <c r="UXF12" s="112"/>
      <c r="UXG12" s="112"/>
      <c r="UXH12" s="112"/>
      <c r="UXI12" s="112"/>
      <c r="UXJ12" s="112"/>
      <c r="UXK12" s="112"/>
      <c r="UXL12" s="112"/>
      <c r="UXM12" s="112"/>
      <c r="UXN12" s="112"/>
      <c r="UXO12" s="112"/>
      <c r="UXP12" s="112"/>
      <c r="UXQ12" s="112"/>
      <c r="UXR12" s="112"/>
      <c r="UXS12" s="112"/>
      <c r="UXT12" s="112"/>
      <c r="UXU12" s="112"/>
      <c r="UXV12" s="112"/>
      <c r="UXW12" s="112"/>
      <c r="UXX12" s="112"/>
      <c r="UXY12" s="112"/>
      <c r="UXZ12" s="112"/>
      <c r="UYA12" s="112"/>
      <c r="UYB12" s="112"/>
      <c r="UYC12" s="112"/>
      <c r="UYD12" s="112"/>
      <c r="UYE12" s="112"/>
      <c r="UYF12" s="112"/>
      <c r="UYG12" s="112"/>
      <c r="UYH12" s="112"/>
      <c r="UYI12" s="112"/>
      <c r="UYJ12" s="112"/>
      <c r="UYK12" s="112"/>
      <c r="UYL12" s="112"/>
      <c r="UYM12" s="112"/>
      <c r="UYN12" s="112"/>
      <c r="UYO12" s="112"/>
      <c r="UYP12" s="112"/>
      <c r="UYQ12" s="112"/>
      <c r="UYR12" s="112"/>
      <c r="UYS12" s="112"/>
      <c r="UYT12" s="112"/>
      <c r="UYU12" s="112"/>
      <c r="UYV12" s="112"/>
      <c r="UYW12" s="112"/>
      <c r="UYX12" s="112"/>
      <c r="UYY12" s="112"/>
      <c r="UYZ12" s="112"/>
      <c r="UZA12" s="112"/>
      <c r="UZB12" s="112"/>
      <c r="UZC12" s="112"/>
      <c r="UZD12" s="112"/>
      <c r="UZE12" s="112"/>
      <c r="UZF12" s="112"/>
      <c r="UZG12" s="112"/>
      <c r="UZH12" s="112"/>
      <c r="UZI12" s="112"/>
      <c r="UZJ12" s="112"/>
      <c r="UZK12" s="112"/>
      <c r="UZL12" s="112"/>
      <c r="UZM12" s="112"/>
      <c r="UZN12" s="112"/>
      <c r="UZO12" s="112"/>
      <c r="UZP12" s="112"/>
      <c r="UZQ12" s="112"/>
      <c r="UZR12" s="112"/>
      <c r="UZS12" s="112"/>
      <c r="UZT12" s="112"/>
      <c r="UZU12" s="112"/>
      <c r="UZV12" s="112"/>
      <c r="UZW12" s="112"/>
      <c r="UZX12" s="112"/>
      <c r="UZY12" s="112"/>
      <c r="UZZ12" s="112"/>
      <c r="VAA12" s="112"/>
      <c r="VAB12" s="112"/>
      <c r="VAC12" s="112"/>
      <c r="VAD12" s="112"/>
      <c r="VAE12" s="112"/>
      <c r="VAF12" s="112"/>
      <c r="VAG12" s="112"/>
      <c r="VAH12" s="112"/>
      <c r="VAI12" s="112"/>
      <c r="VAJ12" s="112"/>
      <c r="VAK12" s="112"/>
      <c r="VAL12" s="112"/>
      <c r="VAM12" s="112"/>
      <c r="VAN12" s="112"/>
      <c r="VAO12" s="112"/>
      <c r="VAP12" s="112"/>
      <c r="VAQ12" s="112"/>
      <c r="VAR12" s="112"/>
      <c r="VAS12" s="112"/>
      <c r="VAT12" s="112"/>
      <c r="VAU12" s="112"/>
      <c r="VAV12" s="112"/>
      <c r="VAW12" s="112"/>
      <c r="VAX12" s="112"/>
      <c r="VAY12" s="112"/>
      <c r="VAZ12" s="112"/>
      <c r="VBA12" s="112"/>
      <c r="VBB12" s="112"/>
      <c r="VBC12" s="112"/>
      <c r="VBD12" s="112"/>
      <c r="VBE12" s="112"/>
      <c r="VBF12" s="112"/>
      <c r="VBG12" s="112"/>
      <c r="VBH12" s="112"/>
      <c r="VBI12" s="112"/>
      <c r="VBJ12" s="112"/>
      <c r="VBK12" s="112"/>
      <c r="VBL12" s="112"/>
      <c r="VBM12" s="112"/>
      <c r="VBN12" s="112"/>
      <c r="VBO12" s="112"/>
      <c r="VBP12" s="112"/>
      <c r="VBQ12" s="112"/>
      <c r="VBR12" s="112"/>
      <c r="VBS12" s="112"/>
      <c r="VBT12" s="112"/>
      <c r="VBU12" s="112"/>
      <c r="VBV12" s="112"/>
      <c r="VBW12" s="112"/>
      <c r="VBX12" s="112"/>
      <c r="VBY12" s="112"/>
      <c r="VBZ12" s="112"/>
      <c r="VCA12" s="112"/>
      <c r="VCB12" s="112"/>
      <c r="VCC12" s="112"/>
      <c r="VCD12" s="112"/>
      <c r="VCE12" s="112"/>
      <c r="VCF12" s="112"/>
      <c r="VCG12" s="112"/>
      <c r="VCH12" s="112"/>
      <c r="VCI12" s="112"/>
      <c r="VCJ12" s="112"/>
      <c r="VCK12" s="112"/>
      <c r="VCL12" s="112"/>
      <c r="VCM12" s="112"/>
      <c r="VCN12" s="112"/>
      <c r="VCO12" s="112"/>
      <c r="VCP12" s="112"/>
      <c r="VCQ12" s="112"/>
      <c r="VCR12" s="112"/>
      <c r="VCS12" s="112"/>
      <c r="VCT12" s="112"/>
      <c r="VCU12" s="112"/>
      <c r="VCV12" s="112"/>
      <c r="VCW12" s="112"/>
      <c r="VCX12" s="112"/>
      <c r="VCY12" s="112"/>
      <c r="VCZ12" s="112"/>
      <c r="VDA12" s="112"/>
      <c r="VDB12" s="112"/>
      <c r="VDC12" s="112"/>
      <c r="VDD12" s="112"/>
      <c r="VDE12" s="112"/>
      <c r="VDF12" s="112"/>
      <c r="VDG12" s="112"/>
      <c r="VDH12" s="112"/>
      <c r="VDI12" s="112"/>
      <c r="VDJ12" s="112"/>
      <c r="VDK12" s="112"/>
      <c r="VDL12" s="112"/>
      <c r="VDM12" s="112"/>
      <c r="VDN12" s="112"/>
      <c r="VDO12" s="112"/>
      <c r="VDP12" s="112"/>
      <c r="VDQ12" s="112"/>
      <c r="VDR12" s="112"/>
      <c r="VDS12" s="112"/>
      <c r="VDT12" s="112"/>
      <c r="VDU12" s="112"/>
      <c r="VDV12" s="112"/>
      <c r="VDW12" s="112"/>
      <c r="VDX12" s="112"/>
      <c r="VDY12" s="112"/>
      <c r="VDZ12" s="112"/>
      <c r="VEA12" s="112"/>
      <c r="VEB12" s="112"/>
      <c r="VEC12" s="112"/>
      <c r="VED12" s="112"/>
      <c r="VEE12" s="112"/>
      <c r="VEF12" s="112"/>
      <c r="VEG12" s="112"/>
      <c r="VEH12" s="112"/>
      <c r="VEI12" s="112"/>
      <c r="VEJ12" s="112"/>
      <c r="VEK12" s="112"/>
      <c r="VEL12" s="112"/>
      <c r="VEM12" s="112"/>
      <c r="VEN12" s="112"/>
      <c r="VEO12" s="112"/>
      <c r="VEP12" s="112"/>
      <c r="VEQ12" s="112"/>
      <c r="VER12" s="112"/>
      <c r="VES12" s="112"/>
      <c r="VET12" s="112"/>
      <c r="VEU12" s="112"/>
      <c r="VEV12" s="112"/>
      <c r="VEW12" s="112"/>
      <c r="VEX12" s="112"/>
      <c r="VEY12" s="112"/>
      <c r="VEZ12" s="112"/>
      <c r="VFA12" s="112"/>
      <c r="VFB12" s="112"/>
      <c r="VFC12" s="112"/>
      <c r="VFD12" s="112"/>
      <c r="VFE12" s="112"/>
      <c r="VFF12" s="112"/>
      <c r="VFG12" s="112"/>
      <c r="VFH12" s="112"/>
      <c r="VFI12" s="112"/>
      <c r="VFJ12" s="112"/>
      <c r="VFK12" s="112"/>
      <c r="VFL12" s="112"/>
      <c r="VFM12" s="112"/>
      <c r="VFN12" s="112"/>
      <c r="VFO12" s="112"/>
      <c r="VFP12" s="112"/>
      <c r="VFQ12" s="112"/>
      <c r="VFR12" s="112"/>
      <c r="VFS12" s="112"/>
      <c r="VFT12" s="112"/>
      <c r="VFU12" s="112"/>
      <c r="VFV12" s="112"/>
      <c r="VFW12" s="112"/>
      <c r="VFX12" s="112"/>
      <c r="VFY12" s="112"/>
      <c r="VFZ12" s="112"/>
      <c r="VGA12" s="112"/>
      <c r="VGB12" s="112"/>
      <c r="VGC12" s="112"/>
      <c r="VGD12" s="112"/>
      <c r="VGE12" s="112"/>
      <c r="VGF12" s="112"/>
      <c r="VGG12" s="112"/>
      <c r="VGH12" s="112"/>
      <c r="VGI12" s="112"/>
      <c r="VGJ12" s="112"/>
      <c r="VGK12" s="112"/>
      <c r="VGL12" s="112"/>
      <c r="VGM12" s="112"/>
      <c r="VGN12" s="112"/>
      <c r="VGO12" s="112"/>
      <c r="VGP12" s="112"/>
      <c r="VGQ12" s="112"/>
      <c r="VGR12" s="112"/>
      <c r="VGS12" s="112"/>
      <c r="VGT12" s="112"/>
      <c r="VGU12" s="112"/>
      <c r="VGV12" s="112"/>
      <c r="VGW12" s="112"/>
      <c r="VGX12" s="112"/>
      <c r="VGY12" s="112"/>
      <c r="VGZ12" s="112"/>
      <c r="VHA12" s="112"/>
      <c r="VHB12" s="112"/>
      <c r="VHC12" s="112"/>
      <c r="VHD12" s="112"/>
      <c r="VHE12" s="112"/>
      <c r="VHF12" s="112"/>
      <c r="VHG12" s="112"/>
      <c r="VHH12" s="112"/>
      <c r="VHI12" s="112"/>
      <c r="VHJ12" s="112"/>
      <c r="VHK12" s="112"/>
      <c r="VHL12" s="112"/>
      <c r="VHM12" s="112"/>
      <c r="VHN12" s="112"/>
      <c r="VHO12" s="112"/>
      <c r="VHP12" s="112"/>
      <c r="VHQ12" s="112"/>
      <c r="VHR12" s="112"/>
      <c r="VHS12" s="112"/>
      <c r="VHT12" s="112"/>
      <c r="VHU12" s="112"/>
      <c r="VHV12" s="112"/>
      <c r="VHW12" s="112"/>
      <c r="VHX12" s="112"/>
      <c r="VHY12" s="112"/>
      <c r="VHZ12" s="112"/>
      <c r="VIA12" s="112"/>
      <c r="VIB12" s="112"/>
      <c r="VIC12" s="112"/>
      <c r="VID12" s="112"/>
      <c r="VIE12" s="112"/>
      <c r="VIF12" s="112"/>
      <c r="VIG12" s="112"/>
      <c r="VIH12" s="112"/>
      <c r="VII12" s="112"/>
      <c r="VIJ12" s="112"/>
      <c r="VIK12" s="112"/>
      <c r="VIL12" s="112"/>
      <c r="VIM12" s="112"/>
      <c r="VIN12" s="112"/>
      <c r="VIO12" s="112"/>
      <c r="VIP12" s="112"/>
      <c r="VIQ12" s="112"/>
      <c r="VIR12" s="112"/>
      <c r="VIS12" s="112"/>
      <c r="VIT12" s="112"/>
      <c r="VIU12" s="112"/>
      <c r="VIV12" s="112"/>
      <c r="VIW12" s="112"/>
      <c r="VIX12" s="112"/>
      <c r="VIY12" s="112"/>
      <c r="VIZ12" s="112"/>
      <c r="VJA12" s="112"/>
      <c r="VJB12" s="112"/>
      <c r="VJC12" s="112"/>
      <c r="VJD12" s="112"/>
      <c r="VJE12" s="112"/>
      <c r="VJF12" s="112"/>
      <c r="VJG12" s="112"/>
      <c r="VJH12" s="112"/>
      <c r="VJI12" s="112"/>
      <c r="VJJ12" s="112"/>
      <c r="VJK12" s="112"/>
      <c r="VJL12" s="112"/>
      <c r="VJM12" s="112"/>
      <c r="VJN12" s="112"/>
      <c r="VJO12" s="112"/>
      <c r="VJP12" s="112"/>
      <c r="VJQ12" s="112"/>
      <c r="VJR12" s="112"/>
      <c r="VJS12" s="112"/>
      <c r="VJT12" s="112"/>
      <c r="VJU12" s="112"/>
      <c r="VJV12" s="112"/>
      <c r="VJW12" s="112"/>
      <c r="VJX12" s="112"/>
      <c r="VJY12" s="112"/>
      <c r="VJZ12" s="112"/>
      <c r="VKA12" s="112"/>
      <c r="VKB12" s="112"/>
      <c r="VKC12" s="112"/>
      <c r="VKD12" s="112"/>
      <c r="VKE12" s="112"/>
      <c r="VKF12" s="112"/>
      <c r="VKG12" s="112"/>
      <c r="VKH12" s="112"/>
      <c r="VKI12" s="112"/>
      <c r="VKJ12" s="112"/>
      <c r="VKK12" s="112"/>
      <c r="VKL12" s="112"/>
      <c r="VKM12" s="112"/>
      <c r="VKN12" s="112"/>
      <c r="VKO12" s="112"/>
      <c r="VKP12" s="112"/>
      <c r="VKQ12" s="112"/>
      <c r="VKR12" s="112"/>
      <c r="VKS12" s="112"/>
      <c r="VKT12" s="112"/>
      <c r="VKU12" s="112"/>
      <c r="VKV12" s="112"/>
      <c r="VKW12" s="112"/>
      <c r="VKX12" s="112"/>
      <c r="VKY12" s="112"/>
      <c r="VKZ12" s="112"/>
      <c r="VLA12" s="112"/>
      <c r="VLB12" s="112"/>
      <c r="VLC12" s="112"/>
      <c r="VLD12" s="112"/>
      <c r="VLE12" s="112"/>
      <c r="VLF12" s="112"/>
      <c r="VLG12" s="112"/>
      <c r="VLH12" s="112"/>
      <c r="VLI12" s="112"/>
      <c r="VLJ12" s="112"/>
      <c r="VLK12" s="112"/>
      <c r="VLL12" s="112"/>
      <c r="VLM12" s="112"/>
      <c r="VLN12" s="112"/>
      <c r="VLO12" s="112"/>
      <c r="VLP12" s="112"/>
      <c r="VLQ12" s="112"/>
      <c r="VLR12" s="112"/>
      <c r="VLS12" s="112"/>
      <c r="VLT12" s="112"/>
      <c r="VLU12" s="112"/>
      <c r="VLV12" s="112"/>
      <c r="VLW12" s="112"/>
      <c r="VLX12" s="112"/>
      <c r="VLY12" s="112"/>
      <c r="VLZ12" s="112"/>
      <c r="VMA12" s="112"/>
      <c r="VMB12" s="112"/>
      <c r="VMC12" s="112"/>
      <c r="VMD12" s="112"/>
      <c r="VME12" s="112"/>
      <c r="VMF12" s="112"/>
      <c r="VMG12" s="112"/>
      <c r="VMH12" s="112"/>
      <c r="VMI12" s="112"/>
      <c r="VMJ12" s="112"/>
      <c r="VMK12" s="112"/>
      <c r="VML12" s="112"/>
      <c r="VMM12" s="112"/>
      <c r="VMN12" s="112"/>
      <c r="VMO12" s="112"/>
      <c r="VMP12" s="112"/>
      <c r="VMQ12" s="112"/>
      <c r="VMR12" s="112"/>
      <c r="VMS12" s="112"/>
      <c r="VMT12" s="112"/>
      <c r="VMU12" s="112"/>
      <c r="VMV12" s="112"/>
      <c r="VMW12" s="112"/>
      <c r="VMX12" s="112"/>
      <c r="VMY12" s="112"/>
      <c r="VMZ12" s="112"/>
      <c r="VNA12" s="112"/>
      <c r="VNB12" s="112"/>
      <c r="VNC12" s="112"/>
      <c r="VND12" s="112"/>
      <c r="VNE12" s="112"/>
      <c r="VNF12" s="112"/>
      <c r="VNG12" s="112"/>
      <c r="VNH12" s="112"/>
      <c r="VNI12" s="112"/>
      <c r="VNJ12" s="112"/>
      <c r="VNK12" s="112"/>
      <c r="VNL12" s="112"/>
      <c r="VNM12" s="112"/>
      <c r="VNN12" s="112"/>
      <c r="VNO12" s="112"/>
      <c r="VNP12" s="112"/>
      <c r="VNQ12" s="112"/>
      <c r="VNR12" s="112"/>
      <c r="VNS12" s="112"/>
      <c r="VNT12" s="112"/>
      <c r="VNU12" s="112"/>
      <c r="VNV12" s="112"/>
      <c r="VNW12" s="112"/>
      <c r="VNX12" s="112"/>
      <c r="VNY12" s="112"/>
      <c r="VNZ12" s="112"/>
      <c r="VOA12" s="112"/>
      <c r="VOB12" s="112"/>
      <c r="VOC12" s="112"/>
      <c r="VOD12" s="112"/>
      <c r="VOE12" s="112"/>
      <c r="VOF12" s="112"/>
      <c r="VOG12" s="112"/>
      <c r="VOH12" s="112"/>
      <c r="VOI12" s="112"/>
      <c r="VOJ12" s="112"/>
      <c r="VOK12" s="112"/>
      <c r="VOL12" s="112"/>
      <c r="VOM12" s="112"/>
      <c r="VON12" s="112"/>
      <c r="VOO12" s="112"/>
      <c r="VOP12" s="112"/>
      <c r="VOQ12" s="112"/>
      <c r="VOR12" s="112"/>
      <c r="VOS12" s="112"/>
      <c r="VOT12" s="112"/>
      <c r="VOU12" s="112"/>
      <c r="VOV12" s="112"/>
      <c r="VOW12" s="112"/>
      <c r="VOX12" s="112"/>
      <c r="VOY12" s="112"/>
      <c r="VOZ12" s="112"/>
      <c r="VPA12" s="112"/>
      <c r="VPB12" s="112"/>
      <c r="VPC12" s="112"/>
      <c r="VPD12" s="112"/>
      <c r="VPE12" s="112"/>
      <c r="VPF12" s="112"/>
      <c r="VPG12" s="112"/>
      <c r="VPH12" s="112"/>
      <c r="VPI12" s="112"/>
      <c r="VPJ12" s="112"/>
      <c r="VPK12" s="112"/>
      <c r="VPL12" s="112"/>
      <c r="VPM12" s="112"/>
      <c r="VPN12" s="112"/>
      <c r="VPO12" s="112"/>
      <c r="VPP12" s="112"/>
      <c r="VPQ12" s="112"/>
      <c r="VPR12" s="112"/>
      <c r="VPS12" s="112"/>
      <c r="VPT12" s="112"/>
      <c r="VPU12" s="112"/>
      <c r="VPV12" s="112"/>
      <c r="VPW12" s="112"/>
      <c r="VPX12" s="112"/>
      <c r="VPY12" s="112"/>
      <c r="VPZ12" s="112"/>
      <c r="VQA12" s="112"/>
      <c r="VQB12" s="112"/>
      <c r="VQC12" s="112"/>
      <c r="VQD12" s="112"/>
      <c r="VQE12" s="112"/>
      <c r="VQF12" s="112"/>
      <c r="VQG12" s="112"/>
      <c r="VQH12" s="112"/>
      <c r="VQI12" s="112"/>
      <c r="VQJ12" s="112"/>
      <c r="VQK12" s="112"/>
      <c r="VQL12" s="112"/>
      <c r="VQM12" s="112"/>
      <c r="VQN12" s="112"/>
      <c r="VQO12" s="112"/>
      <c r="VQP12" s="112"/>
      <c r="VQQ12" s="112"/>
      <c r="VQR12" s="112"/>
      <c r="VQS12" s="112"/>
      <c r="VQT12" s="112"/>
      <c r="VQU12" s="112"/>
      <c r="VQV12" s="112"/>
      <c r="VQW12" s="112"/>
      <c r="VQX12" s="112"/>
      <c r="VQY12" s="112"/>
      <c r="VQZ12" s="112"/>
      <c r="VRA12" s="112"/>
      <c r="VRB12" s="112"/>
      <c r="VRC12" s="112"/>
      <c r="VRD12" s="112"/>
      <c r="VRE12" s="112"/>
      <c r="VRF12" s="112"/>
      <c r="VRG12" s="112"/>
      <c r="VRH12" s="112"/>
      <c r="VRI12" s="112"/>
      <c r="VRJ12" s="112"/>
      <c r="VRK12" s="112"/>
      <c r="VRL12" s="112"/>
      <c r="VRM12" s="112"/>
      <c r="VRN12" s="112"/>
      <c r="VRO12" s="112"/>
      <c r="VRP12" s="112"/>
      <c r="VRQ12" s="112"/>
      <c r="VRR12" s="112"/>
      <c r="VRS12" s="112"/>
      <c r="VRT12" s="112"/>
      <c r="VRU12" s="112"/>
      <c r="VRV12" s="112"/>
      <c r="VRW12" s="112"/>
      <c r="VRX12" s="112"/>
      <c r="VRY12" s="112"/>
      <c r="VRZ12" s="112"/>
      <c r="VSA12" s="112"/>
      <c r="VSB12" s="112"/>
      <c r="VSC12" s="112"/>
      <c r="VSD12" s="112"/>
      <c r="VSE12" s="112"/>
      <c r="VSF12" s="112"/>
      <c r="VSG12" s="112"/>
      <c r="VSH12" s="112"/>
      <c r="VSI12" s="112"/>
      <c r="VSJ12" s="112"/>
      <c r="VSK12" s="112"/>
      <c r="VSL12" s="112"/>
      <c r="VSM12" s="112"/>
      <c r="VSN12" s="112"/>
      <c r="VSO12" s="112"/>
      <c r="VSP12" s="112"/>
      <c r="VSQ12" s="112"/>
      <c r="VSR12" s="112"/>
      <c r="VSS12" s="112"/>
      <c r="VST12" s="112"/>
      <c r="VSU12" s="112"/>
      <c r="VSV12" s="112"/>
      <c r="VSW12" s="112"/>
      <c r="VSX12" s="112"/>
      <c r="VSY12" s="112"/>
      <c r="VSZ12" s="112"/>
      <c r="VTA12" s="112"/>
      <c r="VTB12" s="112"/>
      <c r="VTC12" s="112"/>
      <c r="VTD12" s="112"/>
      <c r="VTE12" s="112"/>
      <c r="VTF12" s="112"/>
      <c r="VTG12" s="112"/>
      <c r="VTH12" s="112"/>
      <c r="VTI12" s="112"/>
      <c r="VTJ12" s="112"/>
      <c r="VTK12" s="112"/>
      <c r="VTL12" s="112"/>
      <c r="VTM12" s="112"/>
      <c r="VTN12" s="112"/>
      <c r="VTO12" s="112"/>
      <c r="VTP12" s="112"/>
      <c r="VTQ12" s="112"/>
      <c r="VTR12" s="112"/>
      <c r="VTS12" s="112"/>
      <c r="VTT12" s="112"/>
      <c r="VTU12" s="112"/>
      <c r="VTV12" s="112"/>
      <c r="VTW12" s="112"/>
      <c r="VTX12" s="112"/>
      <c r="VTY12" s="112"/>
      <c r="VTZ12" s="112"/>
      <c r="VUA12" s="112"/>
      <c r="VUB12" s="112"/>
      <c r="VUC12" s="112"/>
      <c r="VUD12" s="112"/>
      <c r="VUE12" s="112"/>
      <c r="VUF12" s="112"/>
      <c r="VUG12" s="112"/>
      <c r="VUH12" s="112"/>
      <c r="VUI12" s="112"/>
      <c r="VUJ12" s="112"/>
      <c r="VUK12" s="112"/>
      <c r="VUL12" s="112"/>
      <c r="VUM12" s="112"/>
      <c r="VUN12" s="112"/>
      <c r="VUO12" s="112"/>
      <c r="VUP12" s="112"/>
      <c r="VUQ12" s="112"/>
      <c r="VUR12" s="112"/>
      <c r="VUS12" s="112"/>
      <c r="VUT12" s="112"/>
      <c r="VUU12" s="112"/>
      <c r="VUV12" s="112"/>
      <c r="VUW12" s="112"/>
      <c r="VUX12" s="112"/>
      <c r="VUY12" s="112"/>
      <c r="VUZ12" s="112"/>
      <c r="VVA12" s="112"/>
      <c r="VVB12" s="112"/>
      <c r="VVC12" s="112"/>
      <c r="VVD12" s="112"/>
      <c r="VVE12" s="112"/>
      <c r="VVF12" s="112"/>
      <c r="VVG12" s="112"/>
      <c r="VVH12" s="112"/>
      <c r="VVI12" s="112"/>
      <c r="VVJ12" s="112"/>
      <c r="VVK12" s="112"/>
      <c r="VVL12" s="112"/>
      <c r="VVM12" s="112"/>
      <c r="VVN12" s="112"/>
      <c r="VVO12" s="112"/>
      <c r="VVP12" s="112"/>
      <c r="VVQ12" s="112"/>
      <c r="VVR12" s="112"/>
      <c r="VVS12" s="112"/>
      <c r="VVT12" s="112"/>
      <c r="VVU12" s="112"/>
      <c r="VVV12" s="112"/>
      <c r="VVW12" s="112"/>
      <c r="VVX12" s="112"/>
      <c r="VVY12" s="112"/>
      <c r="VVZ12" s="112"/>
      <c r="VWA12" s="112"/>
      <c r="VWB12" s="112"/>
      <c r="VWC12" s="112"/>
      <c r="VWD12" s="112"/>
      <c r="VWE12" s="112"/>
      <c r="VWF12" s="112"/>
      <c r="VWG12" s="112"/>
      <c r="VWH12" s="112"/>
      <c r="VWI12" s="112"/>
      <c r="VWJ12" s="112"/>
      <c r="VWK12" s="112"/>
      <c r="VWL12" s="112"/>
      <c r="VWM12" s="112"/>
      <c r="VWN12" s="112"/>
      <c r="VWO12" s="112"/>
      <c r="VWP12" s="112"/>
      <c r="VWQ12" s="112"/>
      <c r="VWR12" s="112"/>
      <c r="VWS12" s="112"/>
      <c r="VWT12" s="112"/>
      <c r="VWU12" s="112"/>
      <c r="VWV12" s="112"/>
      <c r="VWW12" s="112"/>
      <c r="VWX12" s="112"/>
      <c r="VWY12" s="112"/>
      <c r="VWZ12" s="112"/>
      <c r="VXA12" s="112"/>
      <c r="VXB12" s="112"/>
      <c r="VXC12" s="112"/>
      <c r="VXD12" s="112"/>
      <c r="VXE12" s="112"/>
      <c r="VXF12" s="112"/>
      <c r="VXG12" s="112"/>
      <c r="VXH12" s="112"/>
      <c r="VXI12" s="112"/>
      <c r="VXJ12" s="112"/>
      <c r="VXK12" s="112"/>
      <c r="VXL12" s="112"/>
      <c r="VXM12" s="112"/>
      <c r="VXN12" s="112"/>
      <c r="VXO12" s="112"/>
      <c r="VXP12" s="112"/>
      <c r="VXQ12" s="112"/>
      <c r="VXR12" s="112"/>
      <c r="VXS12" s="112"/>
      <c r="VXT12" s="112"/>
      <c r="VXU12" s="112"/>
      <c r="VXV12" s="112"/>
      <c r="VXW12" s="112"/>
      <c r="VXX12" s="112"/>
      <c r="VXY12" s="112"/>
      <c r="VXZ12" s="112"/>
      <c r="VYA12" s="112"/>
      <c r="VYB12" s="112"/>
      <c r="VYC12" s="112"/>
      <c r="VYD12" s="112"/>
      <c r="VYE12" s="112"/>
      <c r="VYF12" s="112"/>
      <c r="VYG12" s="112"/>
      <c r="VYH12" s="112"/>
      <c r="VYI12" s="112"/>
      <c r="VYJ12" s="112"/>
      <c r="VYK12" s="112"/>
      <c r="VYL12" s="112"/>
      <c r="VYM12" s="112"/>
      <c r="VYN12" s="112"/>
      <c r="VYO12" s="112"/>
      <c r="VYP12" s="112"/>
      <c r="VYQ12" s="112"/>
      <c r="VYR12" s="112"/>
      <c r="VYS12" s="112"/>
      <c r="VYT12" s="112"/>
      <c r="VYU12" s="112"/>
      <c r="VYV12" s="112"/>
      <c r="VYW12" s="112"/>
      <c r="VYX12" s="112"/>
      <c r="VYY12" s="112"/>
      <c r="VYZ12" s="112"/>
      <c r="VZA12" s="112"/>
      <c r="VZB12" s="112"/>
      <c r="VZC12" s="112"/>
      <c r="VZD12" s="112"/>
      <c r="VZE12" s="112"/>
      <c r="VZF12" s="112"/>
      <c r="VZG12" s="112"/>
      <c r="VZH12" s="112"/>
      <c r="VZI12" s="112"/>
      <c r="VZJ12" s="112"/>
      <c r="VZK12" s="112"/>
      <c r="VZL12" s="112"/>
      <c r="VZM12" s="112"/>
      <c r="VZN12" s="112"/>
      <c r="VZO12" s="112"/>
      <c r="VZP12" s="112"/>
      <c r="VZQ12" s="112"/>
      <c r="VZR12" s="112"/>
      <c r="VZS12" s="112"/>
      <c r="VZT12" s="112"/>
      <c r="VZU12" s="112"/>
      <c r="VZV12" s="112"/>
      <c r="VZW12" s="112"/>
      <c r="VZX12" s="112"/>
      <c r="VZY12" s="112"/>
      <c r="VZZ12" s="112"/>
      <c r="WAA12" s="112"/>
      <c r="WAB12" s="112"/>
      <c r="WAC12" s="112"/>
      <c r="WAD12" s="112"/>
      <c r="WAE12" s="112"/>
      <c r="WAF12" s="112"/>
      <c r="WAG12" s="112"/>
      <c r="WAH12" s="112"/>
      <c r="WAI12" s="112"/>
      <c r="WAJ12" s="112"/>
      <c r="WAK12" s="112"/>
      <c r="WAL12" s="112"/>
      <c r="WAM12" s="112"/>
      <c r="WAN12" s="112"/>
      <c r="WAO12" s="112"/>
      <c r="WAP12" s="112"/>
      <c r="WAQ12" s="112"/>
      <c r="WAR12" s="112"/>
      <c r="WAS12" s="112"/>
      <c r="WAT12" s="112"/>
      <c r="WAU12" s="112"/>
      <c r="WAV12" s="112"/>
      <c r="WAW12" s="112"/>
      <c r="WAX12" s="112"/>
      <c r="WAY12" s="112"/>
      <c r="WAZ12" s="112"/>
      <c r="WBA12" s="112"/>
      <c r="WBB12" s="112"/>
      <c r="WBC12" s="112"/>
      <c r="WBD12" s="112"/>
      <c r="WBE12" s="112"/>
      <c r="WBF12" s="112"/>
      <c r="WBG12" s="112"/>
      <c r="WBH12" s="112"/>
      <c r="WBI12" s="112"/>
      <c r="WBJ12" s="112"/>
      <c r="WBK12" s="112"/>
      <c r="WBL12" s="112"/>
      <c r="WBM12" s="112"/>
      <c r="WBN12" s="112"/>
      <c r="WBO12" s="112"/>
      <c r="WBP12" s="112"/>
      <c r="WBQ12" s="112"/>
      <c r="WBR12" s="112"/>
      <c r="WBS12" s="112"/>
      <c r="WBT12" s="112"/>
      <c r="WBU12" s="112"/>
      <c r="WBV12" s="112"/>
      <c r="WBW12" s="112"/>
      <c r="WBX12" s="112"/>
      <c r="WBY12" s="112"/>
      <c r="WBZ12" s="112"/>
      <c r="WCA12" s="112"/>
      <c r="WCB12" s="112"/>
      <c r="WCC12" s="112"/>
      <c r="WCD12" s="112"/>
      <c r="WCE12" s="112"/>
      <c r="WCF12" s="112"/>
      <c r="WCG12" s="112"/>
      <c r="WCH12" s="112"/>
      <c r="WCI12" s="112"/>
      <c r="WCJ12" s="112"/>
      <c r="WCK12" s="112"/>
      <c r="WCL12" s="112"/>
      <c r="WCM12" s="112"/>
      <c r="WCN12" s="112"/>
      <c r="WCO12" s="112"/>
      <c r="WCP12" s="112"/>
      <c r="WCQ12" s="112"/>
      <c r="WCR12" s="112"/>
      <c r="WCS12" s="112"/>
      <c r="WCT12" s="112"/>
      <c r="WCU12" s="112"/>
      <c r="WCV12" s="112"/>
      <c r="WCW12" s="112"/>
      <c r="WCX12" s="112"/>
      <c r="WCY12" s="112"/>
      <c r="WCZ12" s="112"/>
      <c r="WDA12" s="112"/>
      <c r="WDB12" s="112"/>
      <c r="WDC12" s="112"/>
      <c r="WDD12" s="112"/>
      <c r="WDE12" s="112"/>
      <c r="WDF12" s="112"/>
      <c r="WDG12" s="112"/>
      <c r="WDH12" s="112"/>
      <c r="WDI12" s="112"/>
      <c r="WDJ12" s="112"/>
      <c r="WDK12" s="112"/>
      <c r="WDL12" s="112"/>
      <c r="WDM12" s="112"/>
      <c r="WDN12" s="112"/>
      <c r="WDO12" s="112"/>
      <c r="WDP12" s="112"/>
      <c r="WDQ12" s="112"/>
      <c r="WDR12" s="112"/>
      <c r="WDS12" s="112"/>
      <c r="WDT12" s="112"/>
      <c r="WDU12" s="112"/>
      <c r="WDV12" s="112"/>
      <c r="WDW12" s="112"/>
      <c r="WDX12" s="112"/>
      <c r="WDY12" s="112"/>
      <c r="WDZ12" s="112"/>
      <c r="WEA12" s="112"/>
      <c r="WEB12" s="112"/>
      <c r="WEC12" s="112"/>
      <c r="WED12" s="112"/>
      <c r="WEE12" s="112"/>
      <c r="WEF12" s="112"/>
      <c r="WEG12" s="112"/>
      <c r="WEH12" s="112"/>
      <c r="WEI12" s="112"/>
      <c r="WEJ12" s="112"/>
      <c r="WEK12" s="112"/>
      <c r="WEL12" s="112"/>
      <c r="WEM12" s="112"/>
      <c r="WEN12" s="112"/>
      <c r="WEO12" s="112"/>
      <c r="WEP12" s="112"/>
      <c r="WEQ12" s="112"/>
      <c r="WER12" s="112"/>
      <c r="WES12" s="112"/>
      <c r="WET12" s="112"/>
      <c r="WEU12" s="112"/>
      <c r="WEV12" s="112"/>
      <c r="WEW12" s="112"/>
      <c r="WEX12" s="112"/>
      <c r="WEY12" s="112"/>
      <c r="WEZ12" s="112"/>
      <c r="WFA12" s="112"/>
      <c r="WFB12" s="112"/>
      <c r="WFC12" s="112"/>
      <c r="WFD12" s="112"/>
      <c r="WFE12" s="112"/>
      <c r="WFF12" s="112"/>
      <c r="WFG12" s="112"/>
      <c r="WFH12" s="112"/>
      <c r="WFI12" s="112"/>
      <c r="WFJ12" s="112"/>
      <c r="WFK12" s="112"/>
      <c r="WFL12" s="112"/>
      <c r="WFM12" s="112"/>
      <c r="WFN12" s="112"/>
      <c r="WFO12" s="112"/>
      <c r="WFP12" s="112"/>
      <c r="WFQ12" s="112"/>
      <c r="WFR12" s="112"/>
      <c r="WFS12" s="112"/>
      <c r="WFT12" s="112"/>
      <c r="WFU12" s="112"/>
      <c r="WFV12" s="112"/>
      <c r="WFW12" s="112"/>
      <c r="WFX12" s="112"/>
      <c r="WFY12" s="112"/>
      <c r="WFZ12" s="112"/>
      <c r="WGA12" s="112"/>
      <c r="WGB12" s="112"/>
      <c r="WGC12" s="112"/>
      <c r="WGD12" s="112"/>
      <c r="WGE12" s="112"/>
      <c r="WGF12" s="112"/>
      <c r="WGG12" s="112"/>
      <c r="WGH12" s="112"/>
      <c r="WGI12" s="112"/>
      <c r="WGJ12" s="112"/>
      <c r="WGK12" s="112"/>
      <c r="WGL12" s="112"/>
      <c r="WGM12" s="112"/>
      <c r="WGN12" s="112"/>
      <c r="WGO12" s="112"/>
      <c r="WGP12" s="112"/>
      <c r="WGQ12" s="112"/>
      <c r="WGR12" s="112"/>
      <c r="WGS12" s="112"/>
      <c r="WGT12" s="112"/>
      <c r="WGU12" s="112"/>
      <c r="WGV12" s="112"/>
      <c r="WGW12" s="112"/>
      <c r="WGX12" s="112"/>
      <c r="WGY12" s="112"/>
      <c r="WGZ12" s="112"/>
      <c r="WHA12" s="112"/>
      <c r="WHB12" s="112"/>
      <c r="WHC12" s="112"/>
      <c r="WHD12" s="112"/>
      <c r="WHE12" s="112"/>
      <c r="WHF12" s="112"/>
      <c r="WHG12" s="112"/>
      <c r="WHH12" s="112"/>
      <c r="WHI12" s="112"/>
      <c r="WHJ12" s="112"/>
      <c r="WHK12" s="112"/>
      <c r="WHL12" s="112"/>
      <c r="WHM12" s="112"/>
      <c r="WHN12" s="112"/>
      <c r="WHO12" s="112"/>
      <c r="WHP12" s="112"/>
      <c r="WHQ12" s="112"/>
      <c r="WHR12" s="112"/>
      <c r="WHS12" s="112"/>
      <c r="WHT12" s="112"/>
      <c r="WHU12" s="112"/>
      <c r="WHV12" s="112"/>
      <c r="WHW12" s="112"/>
      <c r="WHX12" s="112"/>
      <c r="WHY12" s="112"/>
      <c r="WHZ12" s="112"/>
      <c r="WIA12" s="112"/>
      <c r="WIB12" s="112"/>
      <c r="WIC12" s="112"/>
      <c r="WID12" s="112"/>
      <c r="WIE12" s="112"/>
      <c r="WIF12" s="112"/>
      <c r="WIG12" s="112"/>
      <c r="WIH12" s="112"/>
      <c r="WII12" s="112"/>
      <c r="WIJ12" s="112"/>
      <c r="WIK12" s="112"/>
      <c r="WIL12" s="112"/>
      <c r="WIM12" s="112"/>
      <c r="WIN12" s="112"/>
      <c r="WIO12" s="112"/>
      <c r="WIP12" s="112"/>
      <c r="WIQ12" s="112"/>
      <c r="WIR12" s="112"/>
      <c r="WIS12" s="112"/>
      <c r="WIT12" s="112"/>
      <c r="WIU12" s="112"/>
      <c r="WIV12" s="112"/>
      <c r="WIW12" s="112"/>
      <c r="WIX12" s="112"/>
      <c r="WIY12" s="112"/>
      <c r="WIZ12" s="112"/>
      <c r="WJA12" s="112"/>
      <c r="WJB12" s="112"/>
      <c r="WJC12" s="112"/>
      <c r="WJD12" s="112"/>
      <c r="WJE12" s="112"/>
      <c r="WJF12" s="112"/>
      <c r="WJG12" s="112"/>
      <c r="WJH12" s="112"/>
      <c r="WJI12" s="112"/>
      <c r="WJJ12" s="112"/>
      <c r="WJK12" s="112"/>
      <c r="WJL12" s="112"/>
      <c r="WJM12" s="112"/>
      <c r="WJN12" s="112"/>
      <c r="WJO12" s="112"/>
      <c r="WJP12" s="112"/>
      <c r="WJQ12" s="112"/>
      <c r="WJR12" s="112"/>
      <c r="WJS12" s="112"/>
      <c r="WJT12" s="112"/>
      <c r="WJU12" s="112"/>
      <c r="WJV12" s="112"/>
      <c r="WJW12" s="112"/>
      <c r="WJX12" s="112"/>
      <c r="WJY12" s="112"/>
      <c r="WJZ12" s="112"/>
      <c r="WKA12" s="112"/>
      <c r="WKB12" s="112"/>
      <c r="WKC12" s="112"/>
      <c r="WKD12" s="112"/>
      <c r="WKE12" s="112"/>
      <c r="WKF12" s="112"/>
      <c r="WKG12" s="112"/>
      <c r="WKH12" s="112"/>
      <c r="WKI12" s="112"/>
      <c r="WKJ12" s="112"/>
      <c r="WKK12" s="112"/>
      <c r="WKL12" s="112"/>
      <c r="WKM12" s="112"/>
      <c r="WKN12" s="112"/>
      <c r="WKO12" s="112"/>
      <c r="WKP12" s="112"/>
      <c r="WKQ12" s="112"/>
      <c r="WKR12" s="112"/>
      <c r="WKS12" s="112"/>
      <c r="WKT12" s="112"/>
      <c r="WKU12" s="112"/>
      <c r="WKV12" s="112"/>
      <c r="WKW12" s="112"/>
      <c r="WKX12" s="112"/>
      <c r="WKY12" s="112"/>
      <c r="WKZ12" s="112"/>
      <c r="WLA12" s="112"/>
      <c r="WLB12" s="112"/>
      <c r="WLC12" s="112"/>
      <c r="WLD12" s="112"/>
      <c r="WLE12" s="112"/>
      <c r="WLF12" s="112"/>
      <c r="WLG12" s="112"/>
      <c r="WLH12" s="112"/>
      <c r="WLI12" s="112"/>
      <c r="WLJ12" s="112"/>
      <c r="WLK12" s="112"/>
      <c r="WLL12" s="112"/>
      <c r="WLM12" s="112"/>
      <c r="WLN12" s="112"/>
      <c r="WLO12" s="112"/>
      <c r="WLP12" s="112"/>
      <c r="WLQ12" s="112"/>
      <c r="WLR12" s="112"/>
      <c r="WLS12" s="112"/>
      <c r="WLT12" s="112"/>
      <c r="WLU12" s="112"/>
      <c r="WLV12" s="112"/>
      <c r="WLW12" s="112"/>
      <c r="WLX12" s="112"/>
      <c r="WLY12" s="112"/>
      <c r="WLZ12" s="112"/>
      <c r="WMA12" s="112"/>
      <c r="WMB12" s="112"/>
      <c r="WMC12" s="112"/>
      <c r="WMD12" s="112"/>
      <c r="WME12" s="112"/>
      <c r="WMF12" s="112"/>
      <c r="WMG12" s="112"/>
      <c r="WMH12" s="112"/>
      <c r="WMI12" s="112"/>
      <c r="WMJ12" s="112"/>
      <c r="WMK12" s="112"/>
      <c r="WML12" s="112"/>
      <c r="WMM12" s="112"/>
      <c r="WMN12" s="112"/>
      <c r="WMO12" s="112"/>
      <c r="WMP12" s="112"/>
      <c r="WMQ12" s="112"/>
      <c r="WMR12" s="112"/>
      <c r="WMS12" s="112"/>
      <c r="WMT12" s="112"/>
      <c r="WMU12" s="112"/>
      <c r="WMV12" s="112"/>
      <c r="WMW12" s="112"/>
      <c r="WMX12" s="112"/>
      <c r="WMY12" s="112"/>
      <c r="WMZ12" s="112"/>
      <c r="WNA12" s="112"/>
      <c r="WNB12" s="112"/>
      <c r="WNC12" s="112"/>
      <c r="WND12" s="112"/>
      <c r="WNE12" s="112"/>
      <c r="WNF12" s="112"/>
      <c r="WNG12" s="112"/>
      <c r="WNH12" s="112"/>
      <c r="WNI12" s="112"/>
      <c r="WNJ12" s="112"/>
      <c r="WNK12" s="112"/>
      <c r="WNL12" s="112"/>
      <c r="WNM12" s="112"/>
      <c r="WNN12" s="112"/>
      <c r="WNO12" s="112"/>
      <c r="WNP12" s="112"/>
      <c r="WNQ12" s="112"/>
      <c r="WNR12" s="112"/>
      <c r="WNS12" s="112"/>
      <c r="WNT12" s="112"/>
      <c r="WNU12" s="112"/>
      <c r="WNV12" s="112"/>
      <c r="WNW12" s="112"/>
      <c r="WNX12" s="112"/>
      <c r="WNY12" s="112"/>
      <c r="WNZ12" s="112"/>
      <c r="WOA12" s="112"/>
      <c r="WOB12" s="112"/>
      <c r="WOC12" s="112"/>
      <c r="WOD12" s="112"/>
      <c r="WOE12" s="112"/>
      <c r="WOF12" s="112"/>
      <c r="WOG12" s="112"/>
      <c r="WOH12" s="112"/>
      <c r="WOI12" s="112"/>
      <c r="WOJ12" s="112"/>
      <c r="WOK12" s="112"/>
      <c r="WOL12" s="112"/>
      <c r="WOM12" s="112"/>
      <c r="WON12" s="112"/>
      <c r="WOO12" s="112"/>
      <c r="WOP12" s="112"/>
      <c r="WOQ12" s="112"/>
      <c r="WOR12" s="112"/>
      <c r="WOS12" s="112"/>
      <c r="WOT12" s="112"/>
      <c r="WOU12" s="112"/>
      <c r="WOV12" s="112"/>
      <c r="WOW12" s="112"/>
      <c r="WOX12" s="112"/>
      <c r="WOY12" s="112"/>
      <c r="WOZ12" s="112"/>
      <c r="WPA12" s="112"/>
      <c r="WPB12" s="112"/>
      <c r="WPC12" s="112"/>
      <c r="WPD12" s="112"/>
      <c r="WPE12" s="112"/>
      <c r="WPF12" s="112"/>
      <c r="WPG12" s="112"/>
      <c r="WPH12" s="112"/>
      <c r="WPI12" s="112"/>
      <c r="WPJ12" s="112"/>
      <c r="WPK12" s="112"/>
      <c r="WPL12" s="112"/>
      <c r="WPM12" s="112"/>
      <c r="WPN12" s="112"/>
      <c r="WPO12" s="112"/>
      <c r="WPP12" s="112"/>
      <c r="WPQ12" s="112"/>
      <c r="WPR12" s="112"/>
      <c r="WPS12" s="112"/>
      <c r="WPT12" s="112"/>
      <c r="WPU12" s="112"/>
      <c r="WPV12" s="112"/>
      <c r="WPW12" s="112"/>
      <c r="WPX12" s="112"/>
      <c r="WPY12" s="112"/>
      <c r="WPZ12" s="112"/>
      <c r="WQA12" s="112"/>
      <c r="WQB12" s="112"/>
      <c r="WQC12" s="112"/>
      <c r="WQD12" s="112"/>
      <c r="WQE12" s="112"/>
      <c r="WQF12" s="112"/>
      <c r="WQG12" s="112"/>
      <c r="WQH12" s="112"/>
      <c r="WQI12" s="112"/>
      <c r="WQJ12" s="112"/>
      <c r="WQK12" s="112"/>
      <c r="WQL12" s="112"/>
      <c r="WQM12" s="112"/>
      <c r="WQN12" s="112"/>
      <c r="WQO12" s="112"/>
      <c r="WQP12" s="112"/>
      <c r="WQQ12" s="112"/>
      <c r="WQR12" s="112"/>
      <c r="WQS12" s="112"/>
      <c r="WQT12" s="112"/>
      <c r="WQU12" s="112"/>
      <c r="WQV12" s="112"/>
      <c r="WQW12" s="112"/>
      <c r="WQX12" s="112"/>
      <c r="WQY12" s="112"/>
      <c r="WQZ12" s="112"/>
      <c r="WRA12" s="112"/>
      <c r="WRB12" s="112"/>
      <c r="WRC12" s="112"/>
      <c r="WRD12" s="112"/>
      <c r="WRE12" s="112"/>
      <c r="WRF12" s="112"/>
      <c r="WRG12" s="112"/>
      <c r="WRH12" s="112"/>
      <c r="WRI12" s="112"/>
      <c r="WRJ12" s="112"/>
      <c r="WRK12" s="112"/>
      <c r="WRL12" s="112"/>
      <c r="WRM12" s="112"/>
      <c r="WRN12" s="112"/>
      <c r="WRO12" s="112"/>
      <c r="WRP12" s="112"/>
      <c r="WRQ12" s="112"/>
      <c r="WRR12" s="112"/>
      <c r="WRS12" s="112"/>
      <c r="WRT12" s="112"/>
      <c r="WRU12" s="112"/>
      <c r="WRV12" s="112"/>
      <c r="WRW12" s="112"/>
      <c r="WRX12" s="112"/>
      <c r="WRY12" s="112"/>
      <c r="WRZ12" s="112"/>
      <c r="WSA12" s="112"/>
      <c r="WSB12" s="112"/>
      <c r="WSC12" s="112"/>
      <c r="WSD12" s="112"/>
      <c r="WSE12" s="112"/>
      <c r="WSF12" s="112"/>
      <c r="WSG12" s="112"/>
      <c r="WSH12" s="112"/>
      <c r="WSI12" s="112"/>
      <c r="WSJ12" s="112"/>
      <c r="WSK12" s="112"/>
      <c r="WSL12" s="112"/>
      <c r="WSM12" s="112"/>
      <c r="WSN12" s="112"/>
      <c r="WSO12" s="112"/>
      <c r="WSP12" s="112"/>
      <c r="WSQ12" s="112"/>
      <c r="WSR12" s="112"/>
      <c r="WSS12" s="112"/>
      <c r="WST12" s="112"/>
      <c r="WSU12" s="112"/>
      <c r="WSV12" s="112"/>
      <c r="WSW12" s="112"/>
      <c r="WSX12" s="112"/>
      <c r="WSY12" s="112"/>
      <c r="WSZ12" s="112"/>
      <c r="WTA12" s="112"/>
      <c r="WTB12" s="112"/>
      <c r="WTC12" s="112"/>
      <c r="WTD12" s="112"/>
      <c r="WTE12" s="112"/>
      <c r="WTF12" s="112"/>
      <c r="WTG12" s="112"/>
      <c r="WTH12" s="112"/>
      <c r="WTI12" s="112"/>
      <c r="WTJ12" s="112"/>
      <c r="WTK12" s="112"/>
      <c r="WTL12" s="112"/>
      <c r="WTM12" s="112"/>
      <c r="WTN12" s="112"/>
      <c r="WTO12" s="112"/>
      <c r="WTP12" s="112"/>
      <c r="WTQ12" s="112"/>
      <c r="WTR12" s="112"/>
      <c r="WTS12" s="112"/>
      <c r="WTT12" s="112"/>
      <c r="WTU12" s="112"/>
      <c r="WTV12" s="112"/>
      <c r="WTW12" s="112"/>
      <c r="WTX12" s="112"/>
      <c r="WTY12" s="112"/>
      <c r="WTZ12" s="112"/>
      <c r="WUA12" s="112"/>
      <c r="WUB12" s="112"/>
      <c r="WUC12" s="112"/>
      <c r="WUD12" s="112"/>
      <c r="WUE12" s="112"/>
      <c r="WUF12" s="112"/>
      <c r="WUG12" s="112"/>
      <c r="WUH12" s="112"/>
      <c r="WUI12" s="112"/>
      <c r="WUJ12" s="112"/>
      <c r="WUK12" s="112"/>
      <c r="WUL12" s="112"/>
      <c r="WUM12" s="112"/>
      <c r="WUN12" s="112"/>
      <c r="WUO12" s="112"/>
      <c r="WUP12" s="112"/>
      <c r="WUQ12" s="112"/>
      <c r="WUR12" s="112"/>
      <c r="WUS12" s="112"/>
      <c r="WUT12" s="112"/>
      <c r="WUU12" s="112"/>
      <c r="WUV12" s="112"/>
      <c r="WUW12" s="112"/>
      <c r="WUX12" s="112"/>
      <c r="WUY12" s="112"/>
      <c r="WUZ12" s="112"/>
      <c r="WVA12" s="112"/>
      <c r="WVB12" s="112"/>
      <c r="WVC12" s="112"/>
      <c r="WVD12" s="112"/>
      <c r="WVE12" s="112"/>
      <c r="WVF12" s="112"/>
      <c r="WVG12" s="112"/>
      <c r="WVH12" s="112"/>
      <c r="WVI12" s="112"/>
      <c r="WVJ12" s="112"/>
      <c r="WVK12" s="112"/>
      <c r="WVL12" s="112"/>
      <c r="WVM12" s="112"/>
      <c r="WVN12" s="112"/>
      <c r="WVO12" s="112"/>
      <c r="WVP12" s="112"/>
      <c r="WVQ12" s="112"/>
      <c r="WVR12" s="112"/>
      <c r="WVS12" s="112"/>
      <c r="WVT12" s="112"/>
      <c r="WVU12" s="112"/>
      <c r="WVV12" s="112"/>
      <c r="WVW12" s="112"/>
      <c r="WVX12" s="112"/>
      <c r="WVY12" s="112"/>
      <c r="WVZ12" s="112"/>
      <c r="WWA12" s="112"/>
      <c r="WWB12" s="112"/>
      <c r="WWC12" s="112"/>
      <c r="WWD12" s="112"/>
      <c r="WWE12" s="112"/>
      <c r="WWF12" s="112"/>
      <c r="WWG12" s="112"/>
      <c r="WWH12" s="112"/>
      <c r="WWI12" s="112"/>
      <c r="WWJ12" s="112"/>
      <c r="WWK12" s="112"/>
      <c r="WWL12" s="112"/>
      <c r="WWM12" s="112"/>
      <c r="WWN12" s="112"/>
      <c r="WWO12" s="112"/>
      <c r="WWP12" s="112"/>
      <c r="WWQ12" s="112"/>
      <c r="WWR12" s="112"/>
      <c r="WWS12" s="112"/>
      <c r="WWT12" s="112"/>
      <c r="WWU12" s="112"/>
      <c r="WWV12" s="112"/>
      <c r="WWW12" s="112"/>
      <c r="WWX12" s="112"/>
      <c r="WWY12" s="112"/>
      <c r="WWZ12" s="112"/>
      <c r="WXA12" s="112"/>
      <c r="WXB12" s="112"/>
      <c r="WXC12" s="112"/>
      <c r="WXD12" s="112"/>
      <c r="WXE12" s="112"/>
      <c r="WXF12" s="112"/>
      <c r="WXG12" s="112"/>
      <c r="WXH12" s="112"/>
      <c r="WXI12" s="112"/>
      <c r="WXJ12" s="112"/>
      <c r="WXK12" s="112"/>
      <c r="WXL12" s="112"/>
      <c r="WXM12" s="112"/>
      <c r="WXN12" s="112"/>
      <c r="WXO12" s="112"/>
      <c r="WXP12" s="112"/>
      <c r="WXQ12" s="112"/>
      <c r="WXR12" s="112"/>
      <c r="WXS12" s="112"/>
      <c r="WXT12" s="112"/>
      <c r="WXU12" s="112"/>
      <c r="WXV12" s="112"/>
      <c r="WXW12" s="112"/>
      <c r="WXX12" s="112"/>
      <c r="WXY12" s="112"/>
      <c r="WXZ12" s="112"/>
      <c r="WYA12" s="112"/>
      <c r="WYB12" s="112"/>
      <c r="WYC12" s="112"/>
      <c r="WYD12" s="112"/>
      <c r="WYE12" s="112"/>
      <c r="WYF12" s="112"/>
      <c r="WYG12" s="112"/>
      <c r="WYH12" s="112"/>
      <c r="WYI12" s="112"/>
      <c r="WYJ12" s="112"/>
      <c r="WYK12" s="112"/>
      <c r="WYL12" s="112"/>
      <c r="WYM12" s="112"/>
      <c r="WYN12" s="112"/>
      <c r="WYO12" s="112"/>
      <c r="WYP12" s="112"/>
      <c r="WYQ12" s="112"/>
      <c r="WYR12" s="112"/>
      <c r="WYS12" s="112"/>
      <c r="WYT12" s="112"/>
      <c r="WYU12" s="112"/>
      <c r="WYV12" s="112"/>
      <c r="WYW12" s="112"/>
      <c r="WYX12" s="112"/>
      <c r="WYY12" s="112"/>
      <c r="WYZ12" s="112"/>
      <c r="WZA12" s="112"/>
      <c r="WZB12" s="112"/>
      <c r="WZC12" s="112"/>
      <c r="WZD12" s="112"/>
      <c r="WZE12" s="112"/>
      <c r="WZF12" s="112"/>
      <c r="WZG12" s="112"/>
      <c r="WZH12" s="112"/>
      <c r="WZI12" s="112"/>
      <c r="WZJ12" s="112"/>
      <c r="WZK12" s="112"/>
      <c r="WZL12" s="112"/>
      <c r="WZM12" s="112"/>
      <c r="WZN12" s="112"/>
      <c r="WZO12" s="112"/>
      <c r="WZP12" s="112"/>
      <c r="WZQ12" s="112"/>
      <c r="WZR12" s="112"/>
      <c r="WZS12" s="112"/>
      <c r="WZT12" s="112"/>
      <c r="WZU12" s="112"/>
      <c r="WZV12" s="112"/>
      <c r="WZW12" s="112"/>
      <c r="WZX12" s="112"/>
      <c r="WZY12" s="112"/>
      <c r="WZZ12" s="112"/>
      <c r="XAA12" s="112"/>
      <c r="XAB12" s="112"/>
      <c r="XAC12" s="112"/>
      <c r="XAD12" s="112"/>
      <c r="XAE12" s="112"/>
      <c r="XAF12" s="112"/>
      <c r="XAG12" s="112"/>
      <c r="XAH12" s="112"/>
      <c r="XAI12" s="112"/>
      <c r="XAJ12" s="112"/>
      <c r="XAK12" s="112"/>
      <c r="XAL12" s="112"/>
      <c r="XAM12" s="112"/>
      <c r="XAN12" s="112"/>
      <c r="XAO12" s="112"/>
      <c r="XAP12" s="112"/>
      <c r="XAQ12" s="112"/>
      <c r="XAR12" s="112"/>
      <c r="XAS12" s="112"/>
      <c r="XAT12" s="112"/>
      <c r="XAU12" s="112"/>
      <c r="XAV12" s="112"/>
      <c r="XAW12" s="112"/>
      <c r="XAX12" s="112"/>
      <c r="XAY12" s="112"/>
      <c r="XAZ12" s="112"/>
      <c r="XBA12" s="112"/>
      <c r="XBB12" s="112"/>
      <c r="XBC12" s="112"/>
      <c r="XBD12" s="112"/>
      <c r="XBE12" s="112"/>
      <c r="XBF12" s="112"/>
      <c r="XBG12" s="112"/>
      <c r="XBH12" s="112"/>
      <c r="XBI12" s="112"/>
      <c r="XBJ12" s="112"/>
      <c r="XBK12" s="112"/>
      <c r="XBL12" s="112"/>
      <c r="XBM12" s="112"/>
      <c r="XBN12" s="112"/>
      <c r="XBO12" s="112"/>
      <c r="XBP12" s="112"/>
      <c r="XBQ12" s="112"/>
      <c r="XBR12" s="112"/>
      <c r="XBS12" s="112"/>
      <c r="XBT12" s="112"/>
      <c r="XBU12" s="112"/>
      <c r="XBV12" s="112"/>
      <c r="XBW12" s="112"/>
      <c r="XBX12" s="112"/>
      <c r="XBY12" s="112"/>
      <c r="XBZ12" s="112"/>
      <c r="XCA12" s="112"/>
      <c r="XCB12" s="112"/>
      <c r="XCC12" s="112"/>
      <c r="XCD12" s="112"/>
      <c r="XCE12" s="112"/>
      <c r="XCF12" s="112"/>
      <c r="XCG12" s="112"/>
      <c r="XCH12" s="112"/>
      <c r="XCI12" s="112"/>
      <c r="XCJ12" s="112"/>
      <c r="XCK12" s="112"/>
      <c r="XCL12" s="112"/>
      <c r="XCM12" s="112"/>
      <c r="XCN12" s="112"/>
      <c r="XCO12" s="112"/>
      <c r="XCP12" s="112"/>
      <c r="XCQ12" s="112"/>
      <c r="XCR12" s="112"/>
      <c r="XCS12" s="112"/>
      <c r="XCT12" s="112"/>
      <c r="XCU12" s="112"/>
      <c r="XCV12" s="112"/>
      <c r="XCW12" s="112"/>
      <c r="XCX12" s="112"/>
      <c r="XCY12" s="112"/>
      <c r="XCZ12" s="112"/>
      <c r="XDA12" s="112"/>
      <c r="XDB12" s="112"/>
      <c r="XDC12" s="112"/>
      <c r="XDD12" s="112"/>
      <c r="XDE12" s="112"/>
      <c r="XDF12" s="112"/>
      <c r="XDG12" s="112"/>
      <c r="XDH12" s="112"/>
      <c r="XDI12" s="112"/>
      <c r="XDJ12" s="112"/>
      <c r="XDK12" s="112"/>
      <c r="XDL12" s="112"/>
      <c r="XDM12" s="112"/>
      <c r="XDN12" s="112"/>
      <c r="XDO12" s="112"/>
      <c r="XDP12" s="112"/>
      <c r="XDQ12" s="112"/>
      <c r="XDR12" s="112"/>
      <c r="XDS12" s="112"/>
      <c r="XDT12" s="112"/>
      <c r="XDU12" s="112"/>
      <c r="XDV12" s="112"/>
      <c r="XDW12" s="112"/>
      <c r="XDX12" s="112"/>
      <c r="XDY12" s="112"/>
      <c r="XDZ12" s="112"/>
      <c r="XEA12" s="112"/>
      <c r="XEB12" s="112"/>
      <c r="XEC12" s="112"/>
      <c r="XED12" s="112"/>
      <c r="XEE12" s="112"/>
      <c r="XEF12" s="112"/>
      <c r="XEG12" s="112"/>
      <c r="XEH12" s="112"/>
      <c r="XEI12" s="112"/>
      <c r="XEJ12" s="112"/>
      <c r="XEK12" s="112"/>
      <c r="XEL12" s="112"/>
      <c r="XEM12" s="112"/>
      <c r="XEN12" s="112"/>
      <c r="XEO12" s="112"/>
      <c r="XEP12" s="112"/>
      <c r="XEQ12" s="112"/>
      <c r="XER12" s="112"/>
      <c r="XES12" s="112"/>
      <c r="XET12" s="112"/>
      <c r="XEU12" s="112"/>
      <c r="XEV12" s="112"/>
      <c r="XEW12" s="112"/>
    </row>
    <row r="13" spans="1:16377" s="111" customFormat="1" ht="311.25" customHeight="1">
      <c r="A13" s="121" t="s">
        <v>2390</v>
      </c>
      <c r="B13" s="121" t="s">
        <v>165</v>
      </c>
      <c r="C13" s="121" t="s">
        <v>2399</v>
      </c>
      <c r="D13" s="121" t="s">
        <v>170</v>
      </c>
      <c r="E13" s="121" t="s">
        <v>338</v>
      </c>
      <c r="F13" s="121" t="s">
        <v>3666</v>
      </c>
      <c r="G13" s="121" t="s">
        <v>3667</v>
      </c>
      <c r="H13" s="121" t="s">
        <v>2400</v>
      </c>
      <c r="I13" s="121" t="s">
        <v>3668</v>
      </c>
      <c r="J13" s="121" t="s">
        <v>338</v>
      </c>
      <c r="K13" s="121" t="s">
        <v>3669</v>
      </c>
      <c r="L13" s="121" t="s">
        <v>3652</v>
      </c>
      <c r="M13" s="121" t="s">
        <v>3717</v>
      </c>
      <c r="N13" s="121" t="s">
        <v>338</v>
      </c>
      <c r="O13" s="121" t="s">
        <v>3718</v>
      </c>
      <c r="P13" s="121" t="s">
        <v>3666</v>
      </c>
      <c r="Q13" s="121" t="s">
        <v>3672</v>
      </c>
      <c r="R13" s="121" t="s">
        <v>3719</v>
      </c>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112"/>
      <c r="NJ13" s="112"/>
      <c r="NK13" s="112"/>
      <c r="NL13" s="112"/>
      <c r="NM13" s="112"/>
      <c r="NN13" s="112"/>
      <c r="NO13" s="112"/>
      <c r="NP13" s="112"/>
      <c r="NQ13" s="112"/>
      <c r="NR13" s="112"/>
      <c r="NS13" s="112"/>
      <c r="NT13" s="112"/>
      <c r="NU13" s="112"/>
      <c r="NV13" s="112"/>
      <c r="NW13" s="112"/>
      <c r="NX13" s="112"/>
      <c r="NY13" s="112"/>
      <c r="NZ13" s="112"/>
      <c r="OA13" s="112"/>
      <c r="OB13" s="112"/>
      <c r="OC13" s="112"/>
      <c r="OD13" s="112"/>
      <c r="OE13" s="112"/>
      <c r="OF13" s="112"/>
      <c r="OG13" s="112"/>
      <c r="OH13" s="112"/>
      <c r="OI13" s="112"/>
      <c r="OJ13" s="112"/>
      <c r="OK13" s="112"/>
      <c r="OL13" s="112"/>
      <c r="OM13" s="112"/>
      <c r="ON13" s="112"/>
      <c r="OO13" s="112"/>
      <c r="OP13" s="112"/>
      <c r="OQ13" s="112"/>
      <c r="OR13" s="112"/>
      <c r="OS13" s="112"/>
      <c r="OT13" s="112"/>
      <c r="OU13" s="112"/>
      <c r="OV13" s="112"/>
      <c r="OW13" s="112"/>
      <c r="OX13" s="112"/>
      <c r="OY13" s="112"/>
      <c r="OZ13" s="112"/>
      <c r="PA13" s="112"/>
      <c r="PB13" s="112"/>
      <c r="PC13" s="112"/>
      <c r="PD13" s="112"/>
      <c r="PE13" s="112"/>
      <c r="PF13" s="112"/>
      <c r="PG13" s="112"/>
      <c r="PH13" s="112"/>
      <c r="PI13" s="112"/>
      <c r="PJ13" s="112"/>
      <c r="PK13" s="112"/>
      <c r="PL13" s="112"/>
      <c r="PM13" s="112"/>
      <c r="PN13" s="112"/>
      <c r="PO13" s="112"/>
      <c r="PP13" s="112"/>
      <c r="PQ13" s="112"/>
      <c r="PR13" s="112"/>
      <c r="PS13" s="112"/>
      <c r="PT13" s="112"/>
      <c r="PU13" s="112"/>
      <c r="PV13" s="112"/>
      <c r="PW13" s="112"/>
      <c r="PX13" s="112"/>
      <c r="PY13" s="112"/>
      <c r="PZ13" s="112"/>
      <c r="QA13" s="112"/>
      <c r="QB13" s="112"/>
      <c r="QC13" s="112"/>
      <c r="QD13" s="112"/>
      <c r="QE13" s="112"/>
      <c r="QF13" s="112"/>
      <c r="QG13" s="112"/>
      <c r="QH13" s="112"/>
      <c r="QI13" s="112"/>
      <c r="QJ13" s="112"/>
      <c r="QK13" s="112"/>
      <c r="QL13" s="112"/>
      <c r="QM13" s="112"/>
      <c r="QN13" s="112"/>
      <c r="QO13" s="112"/>
      <c r="QP13" s="112"/>
      <c r="QQ13" s="112"/>
      <c r="QR13" s="112"/>
      <c r="QS13" s="112"/>
      <c r="QT13" s="112"/>
      <c r="QU13" s="112"/>
      <c r="QV13" s="112"/>
      <c r="QW13" s="112"/>
      <c r="QX13" s="112"/>
      <c r="QY13" s="112"/>
      <c r="QZ13" s="112"/>
      <c r="RA13" s="112"/>
      <c r="RB13" s="112"/>
      <c r="RC13" s="112"/>
      <c r="RD13" s="112"/>
      <c r="RE13" s="112"/>
      <c r="RF13" s="112"/>
      <c r="RG13" s="112"/>
      <c r="RH13" s="112"/>
      <c r="RI13" s="112"/>
      <c r="RJ13" s="112"/>
      <c r="RK13" s="112"/>
      <c r="RL13" s="112"/>
      <c r="RM13" s="112"/>
      <c r="RN13" s="112"/>
      <c r="RO13" s="112"/>
      <c r="RP13" s="112"/>
      <c r="RQ13" s="112"/>
      <c r="RR13" s="112"/>
      <c r="RS13" s="112"/>
      <c r="RT13" s="112"/>
      <c r="RU13" s="112"/>
      <c r="RV13" s="112"/>
      <c r="RW13" s="112"/>
      <c r="RX13" s="112"/>
      <c r="RY13" s="112"/>
      <c r="RZ13" s="112"/>
      <c r="SA13" s="112"/>
      <c r="SB13" s="112"/>
      <c r="SC13" s="112"/>
      <c r="SD13" s="112"/>
      <c r="SE13" s="112"/>
      <c r="SF13" s="112"/>
      <c r="SG13" s="112"/>
      <c r="SH13" s="112"/>
      <c r="SI13" s="112"/>
      <c r="SJ13" s="112"/>
      <c r="SK13" s="112"/>
      <c r="SL13" s="112"/>
      <c r="SM13" s="112"/>
      <c r="SN13" s="112"/>
      <c r="SO13" s="112"/>
      <c r="SP13" s="112"/>
      <c r="SQ13" s="112"/>
      <c r="SR13" s="112"/>
      <c r="SS13" s="112"/>
      <c r="ST13" s="112"/>
      <c r="SU13" s="112"/>
      <c r="SV13" s="112"/>
      <c r="SW13" s="112"/>
      <c r="SX13" s="112"/>
      <c r="SY13" s="112"/>
      <c r="SZ13" s="112"/>
      <c r="TA13" s="112"/>
      <c r="TB13" s="112"/>
      <c r="TC13" s="112"/>
      <c r="TD13" s="112"/>
      <c r="TE13" s="112"/>
      <c r="TF13" s="112"/>
      <c r="TG13" s="112"/>
      <c r="TH13" s="112"/>
      <c r="TI13" s="112"/>
      <c r="TJ13" s="112"/>
      <c r="TK13" s="112"/>
      <c r="TL13" s="112"/>
      <c r="TM13" s="112"/>
      <c r="TN13" s="112"/>
      <c r="TO13" s="112"/>
      <c r="TP13" s="112"/>
      <c r="TQ13" s="112"/>
      <c r="TR13" s="112"/>
      <c r="TS13" s="112"/>
      <c r="TT13" s="112"/>
      <c r="TU13" s="112"/>
      <c r="TV13" s="112"/>
      <c r="TW13" s="112"/>
      <c r="TX13" s="112"/>
      <c r="TY13" s="112"/>
      <c r="TZ13" s="112"/>
      <c r="UA13" s="112"/>
      <c r="UB13" s="112"/>
      <c r="UC13" s="112"/>
      <c r="UD13" s="112"/>
      <c r="UE13" s="112"/>
      <c r="UF13" s="112"/>
      <c r="UG13" s="112"/>
      <c r="UH13" s="112"/>
      <c r="UI13" s="112"/>
      <c r="UJ13" s="112"/>
      <c r="UK13" s="112"/>
      <c r="UL13" s="112"/>
      <c r="UM13" s="112"/>
      <c r="UN13" s="112"/>
      <c r="UO13" s="112"/>
      <c r="UP13" s="112"/>
      <c r="UQ13" s="112"/>
      <c r="UR13" s="112"/>
      <c r="US13" s="112"/>
      <c r="UT13" s="112"/>
      <c r="UU13" s="112"/>
      <c r="UV13" s="112"/>
      <c r="UW13" s="112"/>
      <c r="UX13" s="112"/>
      <c r="UY13" s="112"/>
      <c r="UZ13" s="112"/>
      <c r="VA13" s="112"/>
      <c r="VB13" s="112"/>
      <c r="VC13" s="112"/>
      <c r="VD13" s="112"/>
      <c r="VE13" s="112"/>
      <c r="VF13" s="112"/>
      <c r="VG13" s="112"/>
      <c r="VH13" s="112"/>
      <c r="VI13" s="112"/>
      <c r="VJ13" s="112"/>
      <c r="VK13" s="112"/>
      <c r="VL13" s="112"/>
      <c r="VM13" s="112"/>
      <c r="VN13" s="112"/>
      <c r="VO13" s="112"/>
      <c r="VP13" s="112"/>
      <c r="VQ13" s="112"/>
      <c r="VR13" s="112"/>
      <c r="VS13" s="112"/>
      <c r="VT13" s="112"/>
      <c r="VU13" s="112"/>
      <c r="VV13" s="112"/>
      <c r="VW13" s="112"/>
      <c r="VX13" s="112"/>
      <c r="VY13" s="112"/>
      <c r="VZ13" s="112"/>
      <c r="WA13" s="112"/>
      <c r="WB13" s="112"/>
      <c r="WC13" s="112"/>
      <c r="WD13" s="112"/>
      <c r="WE13" s="112"/>
      <c r="WF13" s="112"/>
      <c r="WG13" s="112"/>
      <c r="WH13" s="112"/>
      <c r="WI13" s="112"/>
      <c r="WJ13" s="112"/>
      <c r="WK13" s="112"/>
      <c r="WL13" s="112"/>
      <c r="WM13" s="112"/>
      <c r="WN13" s="112"/>
      <c r="WO13" s="112"/>
      <c r="WP13" s="112"/>
      <c r="WQ13" s="112"/>
      <c r="WR13" s="112"/>
      <c r="WS13" s="112"/>
      <c r="WT13" s="112"/>
      <c r="WU13" s="112"/>
      <c r="WV13" s="112"/>
      <c r="WW13" s="112"/>
      <c r="WX13" s="112"/>
      <c r="WY13" s="112"/>
      <c r="WZ13" s="112"/>
      <c r="XA13" s="112"/>
      <c r="XB13" s="112"/>
      <c r="XC13" s="112"/>
      <c r="XD13" s="112"/>
      <c r="XE13" s="112"/>
      <c r="XF13" s="112"/>
      <c r="XG13" s="112"/>
      <c r="XH13" s="112"/>
      <c r="XI13" s="112"/>
      <c r="XJ13" s="112"/>
      <c r="XK13" s="112"/>
      <c r="XL13" s="112"/>
      <c r="XM13" s="112"/>
      <c r="XN13" s="112"/>
      <c r="XO13" s="112"/>
      <c r="XP13" s="112"/>
      <c r="XQ13" s="112"/>
      <c r="XR13" s="112"/>
      <c r="XS13" s="112"/>
      <c r="XT13" s="112"/>
      <c r="XU13" s="112"/>
      <c r="XV13" s="112"/>
      <c r="XW13" s="112"/>
      <c r="XX13" s="112"/>
      <c r="XY13" s="112"/>
      <c r="XZ13" s="112"/>
      <c r="YA13" s="112"/>
      <c r="YB13" s="112"/>
      <c r="YC13" s="112"/>
      <c r="YD13" s="112"/>
      <c r="YE13" s="112"/>
      <c r="YF13" s="112"/>
      <c r="YG13" s="112"/>
      <c r="YH13" s="112"/>
      <c r="YI13" s="112"/>
      <c r="YJ13" s="112"/>
      <c r="YK13" s="112"/>
      <c r="YL13" s="112"/>
      <c r="YM13" s="112"/>
      <c r="YN13" s="112"/>
      <c r="YO13" s="112"/>
      <c r="YP13" s="112"/>
      <c r="YQ13" s="112"/>
      <c r="YR13" s="112"/>
      <c r="YS13" s="112"/>
      <c r="YT13" s="112"/>
      <c r="YU13" s="112"/>
      <c r="YV13" s="112"/>
      <c r="YW13" s="112"/>
      <c r="YX13" s="112"/>
      <c r="YY13" s="112"/>
      <c r="YZ13" s="112"/>
      <c r="ZA13" s="112"/>
      <c r="ZB13" s="112"/>
      <c r="ZC13" s="112"/>
      <c r="ZD13" s="112"/>
      <c r="ZE13" s="112"/>
      <c r="ZF13" s="112"/>
      <c r="ZG13" s="112"/>
      <c r="ZH13" s="112"/>
      <c r="ZI13" s="112"/>
      <c r="ZJ13" s="112"/>
      <c r="ZK13" s="112"/>
      <c r="ZL13" s="112"/>
      <c r="ZM13" s="112"/>
      <c r="ZN13" s="112"/>
      <c r="ZO13" s="112"/>
      <c r="ZP13" s="112"/>
      <c r="ZQ13" s="112"/>
      <c r="ZR13" s="112"/>
      <c r="ZS13" s="112"/>
      <c r="ZT13" s="112"/>
      <c r="ZU13" s="112"/>
      <c r="ZV13" s="112"/>
      <c r="ZW13" s="112"/>
      <c r="ZX13" s="112"/>
      <c r="ZY13" s="112"/>
      <c r="ZZ13" s="112"/>
      <c r="AAA13" s="112"/>
      <c r="AAB13" s="112"/>
      <c r="AAC13" s="112"/>
      <c r="AAD13" s="112"/>
      <c r="AAE13" s="112"/>
      <c r="AAF13" s="112"/>
      <c r="AAG13" s="112"/>
      <c r="AAH13" s="112"/>
      <c r="AAI13" s="112"/>
      <c r="AAJ13" s="112"/>
      <c r="AAK13" s="112"/>
      <c r="AAL13" s="112"/>
      <c r="AAM13" s="112"/>
      <c r="AAN13" s="112"/>
      <c r="AAO13" s="112"/>
      <c r="AAP13" s="112"/>
      <c r="AAQ13" s="112"/>
      <c r="AAR13" s="112"/>
      <c r="AAS13" s="112"/>
      <c r="AAT13" s="112"/>
      <c r="AAU13" s="112"/>
      <c r="AAV13" s="112"/>
      <c r="AAW13" s="112"/>
      <c r="AAX13" s="112"/>
      <c r="AAY13" s="112"/>
      <c r="AAZ13" s="112"/>
      <c r="ABA13" s="112"/>
      <c r="ABB13" s="112"/>
      <c r="ABC13" s="112"/>
      <c r="ABD13" s="112"/>
      <c r="ABE13" s="112"/>
      <c r="ABF13" s="112"/>
      <c r="ABG13" s="112"/>
      <c r="ABH13" s="112"/>
      <c r="ABI13" s="112"/>
      <c r="ABJ13" s="112"/>
      <c r="ABK13" s="112"/>
      <c r="ABL13" s="112"/>
      <c r="ABM13" s="112"/>
      <c r="ABN13" s="112"/>
      <c r="ABO13" s="112"/>
      <c r="ABP13" s="112"/>
      <c r="ABQ13" s="112"/>
      <c r="ABR13" s="112"/>
      <c r="ABS13" s="112"/>
      <c r="ABT13" s="112"/>
      <c r="ABU13" s="112"/>
      <c r="ABV13" s="112"/>
      <c r="ABW13" s="112"/>
      <c r="ABX13" s="112"/>
      <c r="ABY13" s="112"/>
      <c r="ABZ13" s="112"/>
      <c r="ACA13" s="112"/>
      <c r="ACB13" s="112"/>
      <c r="ACC13" s="112"/>
      <c r="ACD13" s="112"/>
      <c r="ACE13" s="112"/>
      <c r="ACF13" s="112"/>
      <c r="ACG13" s="112"/>
      <c r="ACH13" s="112"/>
      <c r="ACI13" s="112"/>
      <c r="ACJ13" s="112"/>
      <c r="ACK13" s="112"/>
      <c r="ACL13" s="112"/>
      <c r="ACM13" s="112"/>
      <c r="ACN13" s="112"/>
      <c r="ACO13" s="112"/>
      <c r="ACP13" s="112"/>
      <c r="ACQ13" s="112"/>
      <c r="ACR13" s="112"/>
      <c r="ACS13" s="112"/>
      <c r="ACT13" s="112"/>
      <c r="ACU13" s="112"/>
      <c r="ACV13" s="112"/>
      <c r="ACW13" s="112"/>
      <c r="ACX13" s="112"/>
      <c r="ACY13" s="112"/>
      <c r="ACZ13" s="112"/>
      <c r="ADA13" s="112"/>
      <c r="ADB13" s="112"/>
      <c r="ADC13" s="112"/>
      <c r="ADD13" s="112"/>
      <c r="ADE13" s="112"/>
      <c r="ADF13" s="112"/>
      <c r="ADG13" s="112"/>
      <c r="ADH13" s="112"/>
      <c r="ADI13" s="112"/>
      <c r="ADJ13" s="112"/>
      <c r="ADK13" s="112"/>
      <c r="ADL13" s="112"/>
      <c r="ADM13" s="112"/>
      <c r="ADN13" s="112"/>
      <c r="ADO13" s="112"/>
      <c r="ADP13" s="112"/>
      <c r="ADQ13" s="112"/>
      <c r="ADR13" s="112"/>
      <c r="ADS13" s="112"/>
      <c r="ADT13" s="112"/>
      <c r="ADU13" s="112"/>
      <c r="ADV13" s="112"/>
      <c r="ADW13" s="112"/>
      <c r="ADX13" s="112"/>
      <c r="ADY13" s="112"/>
      <c r="ADZ13" s="112"/>
      <c r="AEA13" s="112"/>
      <c r="AEB13" s="112"/>
      <c r="AEC13" s="112"/>
      <c r="AED13" s="112"/>
      <c r="AEE13" s="112"/>
      <c r="AEF13" s="112"/>
      <c r="AEG13" s="112"/>
      <c r="AEH13" s="112"/>
      <c r="AEI13" s="112"/>
      <c r="AEJ13" s="112"/>
      <c r="AEK13" s="112"/>
      <c r="AEL13" s="112"/>
      <c r="AEM13" s="112"/>
      <c r="AEN13" s="112"/>
      <c r="AEO13" s="112"/>
      <c r="AEP13" s="112"/>
      <c r="AEQ13" s="112"/>
      <c r="AER13" s="112"/>
      <c r="AES13" s="112"/>
      <c r="AET13" s="112"/>
      <c r="AEU13" s="112"/>
      <c r="AEV13" s="112"/>
      <c r="AEW13" s="112"/>
      <c r="AEX13" s="112"/>
      <c r="AEY13" s="112"/>
      <c r="AEZ13" s="112"/>
      <c r="AFA13" s="112"/>
      <c r="AFB13" s="112"/>
      <c r="AFC13" s="112"/>
      <c r="AFD13" s="112"/>
      <c r="AFE13" s="112"/>
      <c r="AFF13" s="112"/>
      <c r="AFG13" s="112"/>
      <c r="AFH13" s="112"/>
      <c r="AFI13" s="112"/>
      <c r="AFJ13" s="112"/>
      <c r="AFK13" s="112"/>
      <c r="AFL13" s="112"/>
      <c r="AFM13" s="112"/>
      <c r="AFN13" s="112"/>
      <c r="AFO13" s="112"/>
      <c r="AFP13" s="112"/>
      <c r="AFQ13" s="112"/>
      <c r="AFR13" s="112"/>
      <c r="AFS13" s="112"/>
      <c r="AFT13" s="112"/>
      <c r="AFU13" s="112"/>
      <c r="AFV13" s="112"/>
      <c r="AFW13" s="112"/>
      <c r="AFX13" s="112"/>
      <c r="AFY13" s="112"/>
      <c r="AFZ13" s="112"/>
      <c r="AGA13" s="112"/>
      <c r="AGB13" s="112"/>
      <c r="AGC13" s="112"/>
      <c r="AGD13" s="112"/>
      <c r="AGE13" s="112"/>
      <c r="AGF13" s="112"/>
      <c r="AGG13" s="112"/>
      <c r="AGH13" s="112"/>
      <c r="AGI13" s="112"/>
      <c r="AGJ13" s="112"/>
      <c r="AGK13" s="112"/>
      <c r="AGL13" s="112"/>
      <c r="AGM13" s="112"/>
      <c r="AGN13" s="112"/>
      <c r="AGO13" s="112"/>
      <c r="AGP13" s="112"/>
      <c r="AGQ13" s="112"/>
      <c r="AGR13" s="112"/>
      <c r="AGS13" s="112"/>
      <c r="AGT13" s="112"/>
      <c r="AGU13" s="112"/>
      <c r="AGV13" s="112"/>
      <c r="AGW13" s="112"/>
      <c r="AGX13" s="112"/>
      <c r="AGY13" s="112"/>
      <c r="AGZ13" s="112"/>
      <c r="AHA13" s="112"/>
      <c r="AHB13" s="112"/>
      <c r="AHC13" s="112"/>
      <c r="AHD13" s="112"/>
      <c r="AHE13" s="112"/>
      <c r="AHF13" s="112"/>
      <c r="AHG13" s="112"/>
      <c r="AHH13" s="112"/>
      <c r="AHI13" s="112"/>
      <c r="AHJ13" s="112"/>
      <c r="AHK13" s="112"/>
      <c r="AHL13" s="112"/>
      <c r="AHM13" s="112"/>
      <c r="AHN13" s="112"/>
      <c r="AHO13" s="112"/>
      <c r="AHP13" s="112"/>
      <c r="AHQ13" s="112"/>
      <c r="AHR13" s="112"/>
      <c r="AHS13" s="112"/>
      <c r="AHT13" s="112"/>
      <c r="AHU13" s="112"/>
      <c r="AHV13" s="112"/>
      <c r="AHW13" s="112"/>
      <c r="AHX13" s="112"/>
      <c r="AHY13" s="112"/>
      <c r="AHZ13" s="112"/>
      <c r="AIA13" s="112"/>
      <c r="AIB13" s="112"/>
      <c r="AIC13" s="112"/>
      <c r="AID13" s="112"/>
      <c r="AIE13" s="112"/>
      <c r="AIF13" s="112"/>
      <c r="AIG13" s="112"/>
      <c r="AIH13" s="112"/>
      <c r="AII13" s="112"/>
      <c r="AIJ13" s="112"/>
      <c r="AIK13" s="112"/>
      <c r="AIL13" s="112"/>
      <c r="AIM13" s="112"/>
      <c r="AIN13" s="112"/>
      <c r="AIO13" s="112"/>
      <c r="AIP13" s="112"/>
      <c r="AIQ13" s="112"/>
      <c r="AIR13" s="112"/>
      <c r="AIS13" s="112"/>
      <c r="AIT13" s="112"/>
      <c r="AIU13" s="112"/>
      <c r="AIV13" s="112"/>
      <c r="AIW13" s="112"/>
      <c r="AIX13" s="112"/>
      <c r="AIY13" s="112"/>
      <c r="AIZ13" s="112"/>
      <c r="AJA13" s="112"/>
      <c r="AJB13" s="112"/>
      <c r="AJC13" s="112"/>
      <c r="AJD13" s="112"/>
      <c r="AJE13" s="112"/>
      <c r="AJF13" s="112"/>
      <c r="AJG13" s="112"/>
      <c r="AJH13" s="112"/>
      <c r="AJI13" s="112"/>
      <c r="AJJ13" s="112"/>
      <c r="AJK13" s="112"/>
      <c r="AJL13" s="112"/>
      <c r="AJM13" s="112"/>
      <c r="AJN13" s="112"/>
      <c r="AJO13" s="112"/>
      <c r="AJP13" s="112"/>
      <c r="AJQ13" s="112"/>
      <c r="AJR13" s="112"/>
      <c r="AJS13" s="112"/>
      <c r="AJT13" s="112"/>
      <c r="AJU13" s="112"/>
      <c r="AJV13" s="112"/>
      <c r="AJW13" s="112"/>
      <c r="AJX13" s="112"/>
      <c r="AJY13" s="112"/>
      <c r="AJZ13" s="112"/>
      <c r="AKA13" s="112"/>
      <c r="AKB13" s="112"/>
      <c r="AKC13" s="112"/>
      <c r="AKD13" s="112"/>
      <c r="AKE13" s="112"/>
      <c r="AKF13" s="112"/>
      <c r="AKG13" s="112"/>
      <c r="AKH13" s="112"/>
      <c r="AKI13" s="112"/>
      <c r="AKJ13" s="112"/>
      <c r="AKK13" s="112"/>
      <c r="AKL13" s="112"/>
      <c r="AKM13" s="112"/>
      <c r="AKN13" s="112"/>
      <c r="AKO13" s="112"/>
      <c r="AKP13" s="112"/>
      <c r="AKQ13" s="112"/>
      <c r="AKR13" s="112"/>
      <c r="AKS13" s="112"/>
      <c r="AKT13" s="112"/>
      <c r="AKU13" s="112"/>
      <c r="AKV13" s="112"/>
      <c r="AKW13" s="112"/>
      <c r="AKX13" s="112"/>
      <c r="AKY13" s="112"/>
      <c r="AKZ13" s="112"/>
      <c r="ALA13" s="112"/>
      <c r="ALB13" s="112"/>
      <c r="ALC13" s="112"/>
      <c r="ALD13" s="112"/>
      <c r="ALE13" s="112"/>
      <c r="ALF13" s="112"/>
      <c r="ALG13" s="112"/>
      <c r="ALH13" s="112"/>
      <c r="ALI13" s="112"/>
      <c r="ALJ13" s="112"/>
      <c r="ALK13" s="112"/>
      <c r="ALL13" s="112"/>
      <c r="ALM13" s="112"/>
      <c r="ALN13" s="112"/>
      <c r="ALO13" s="112"/>
      <c r="ALP13" s="112"/>
      <c r="ALQ13" s="112"/>
      <c r="ALR13" s="112"/>
      <c r="ALS13" s="112"/>
      <c r="ALT13" s="112"/>
      <c r="ALU13" s="112"/>
      <c r="ALV13" s="112"/>
      <c r="ALW13" s="112"/>
      <c r="ALX13" s="112"/>
      <c r="ALY13" s="112"/>
      <c r="ALZ13" s="112"/>
      <c r="AMA13" s="112"/>
      <c r="AMB13" s="112"/>
      <c r="AMC13" s="112"/>
      <c r="AMD13" s="112"/>
      <c r="AME13" s="112"/>
      <c r="AMF13" s="112"/>
      <c r="AMG13" s="112"/>
      <c r="AMH13" s="112"/>
      <c r="AMI13" s="112"/>
      <c r="AMJ13" s="112"/>
      <c r="AMK13" s="112"/>
      <c r="AML13" s="112"/>
      <c r="AMM13" s="112"/>
      <c r="AMN13" s="112"/>
      <c r="AMO13" s="112"/>
      <c r="AMP13" s="112"/>
      <c r="AMQ13" s="112"/>
      <c r="AMR13" s="112"/>
      <c r="AMS13" s="112"/>
      <c r="AMT13" s="112"/>
      <c r="AMU13" s="112"/>
      <c r="AMV13" s="112"/>
      <c r="AMW13" s="112"/>
      <c r="AMX13" s="112"/>
      <c r="AMY13" s="112"/>
      <c r="AMZ13" s="112"/>
      <c r="ANA13" s="112"/>
      <c r="ANB13" s="112"/>
      <c r="ANC13" s="112"/>
      <c r="AND13" s="112"/>
      <c r="ANE13" s="112"/>
      <c r="ANF13" s="112"/>
      <c r="ANG13" s="112"/>
      <c r="ANH13" s="112"/>
      <c r="ANI13" s="112"/>
      <c r="ANJ13" s="112"/>
      <c r="ANK13" s="112"/>
      <c r="ANL13" s="112"/>
      <c r="ANM13" s="112"/>
      <c r="ANN13" s="112"/>
      <c r="ANO13" s="112"/>
      <c r="ANP13" s="112"/>
      <c r="ANQ13" s="112"/>
      <c r="ANR13" s="112"/>
      <c r="ANS13" s="112"/>
      <c r="ANT13" s="112"/>
      <c r="ANU13" s="112"/>
      <c r="ANV13" s="112"/>
      <c r="ANW13" s="112"/>
      <c r="ANX13" s="112"/>
      <c r="ANY13" s="112"/>
      <c r="ANZ13" s="112"/>
      <c r="AOA13" s="112"/>
      <c r="AOB13" s="112"/>
      <c r="AOC13" s="112"/>
      <c r="AOD13" s="112"/>
      <c r="AOE13" s="112"/>
      <c r="AOF13" s="112"/>
      <c r="AOG13" s="112"/>
      <c r="AOH13" s="112"/>
      <c r="AOI13" s="112"/>
      <c r="AOJ13" s="112"/>
      <c r="AOK13" s="112"/>
      <c r="AOL13" s="112"/>
      <c r="AOM13" s="112"/>
      <c r="AON13" s="112"/>
      <c r="AOO13" s="112"/>
      <c r="AOP13" s="112"/>
      <c r="AOQ13" s="112"/>
      <c r="AOR13" s="112"/>
      <c r="AOS13" s="112"/>
      <c r="AOT13" s="112"/>
      <c r="AOU13" s="112"/>
      <c r="AOV13" s="112"/>
      <c r="AOW13" s="112"/>
      <c r="AOX13" s="112"/>
      <c r="AOY13" s="112"/>
      <c r="AOZ13" s="112"/>
      <c r="APA13" s="112"/>
      <c r="APB13" s="112"/>
      <c r="APC13" s="112"/>
      <c r="APD13" s="112"/>
      <c r="APE13" s="112"/>
      <c r="APF13" s="112"/>
      <c r="APG13" s="112"/>
      <c r="APH13" s="112"/>
      <c r="API13" s="112"/>
      <c r="APJ13" s="112"/>
      <c r="APK13" s="112"/>
      <c r="APL13" s="112"/>
      <c r="APM13" s="112"/>
      <c r="APN13" s="112"/>
      <c r="APO13" s="112"/>
      <c r="APP13" s="112"/>
      <c r="APQ13" s="112"/>
      <c r="APR13" s="112"/>
      <c r="APS13" s="112"/>
      <c r="APT13" s="112"/>
      <c r="APU13" s="112"/>
      <c r="APV13" s="112"/>
      <c r="APW13" s="112"/>
      <c r="APX13" s="112"/>
      <c r="APY13" s="112"/>
      <c r="APZ13" s="112"/>
      <c r="AQA13" s="112"/>
      <c r="AQB13" s="112"/>
      <c r="AQC13" s="112"/>
      <c r="AQD13" s="112"/>
      <c r="AQE13" s="112"/>
      <c r="AQF13" s="112"/>
      <c r="AQG13" s="112"/>
      <c r="AQH13" s="112"/>
      <c r="AQI13" s="112"/>
      <c r="AQJ13" s="112"/>
      <c r="AQK13" s="112"/>
      <c r="AQL13" s="112"/>
      <c r="AQM13" s="112"/>
      <c r="AQN13" s="112"/>
      <c r="AQO13" s="112"/>
      <c r="AQP13" s="112"/>
      <c r="AQQ13" s="112"/>
      <c r="AQR13" s="112"/>
      <c r="AQS13" s="112"/>
      <c r="AQT13" s="112"/>
      <c r="AQU13" s="112"/>
      <c r="AQV13" s="112"/>
      <c r="AQW13" s="112"/>
      <c r="AQX13" s="112"/>
      <c r="AQY13" s="112"/>
      <c r="AQZ13" s="112"/>
      <c r="ARA13" s="112"/>
      <c r="ARB13" s="112"/>
      <c r="ARC13" s="112"/>
      <c r="ARD13" s="112"/>
      <c r="ARE13" s="112"/>
      <c r="ARF13" s="112"/>
      <c r="ARG13" s="112"/>
      <c r="ARH13" s="112"/>
      <c r="ARI13" s="112"/>
      <c r="ARJ13" s="112"/>
      <c r="ARK13" s="112"/>
      <c r="ARL13" s="112"/>
      <c r="ARM13" s="112"/>
      <c r="ARN13" s="112"/>
      <c r="ARO13" s="112"/>
      <c r="ARP13" s="112"/>
      <c r="ARQ13" s="112"/>
      <c r="ARR13" s="112"/>
      <c r="ARS13" s="112"/>
      <c r="ART13" s="112"/>
      <c r="ARU13" s="112"/>
      <c r="ARV13" s="112"/>
      <c r="ARW13" s="112"/>
      <c r="ARX13" s="112"/>
      <c r="ARY13" s="112"/>
      <c r="ARZ13" s="112"/>
      <c r="ASA13" s="112"/>
      <c r="ASB13" s="112"/>
      <c r="ASC13" s="112"/>
      <c r="ASD13" s="112"/>
      <c r="ASE13" s="112"/>
      <c r="ASF13" s="112"/>
      <c r="ASG13" s="112"/>
      <c r="ASH13" s="112"/>
      <c r="ASI13" s="112"/>
      <c r="ASJ13" s="112"/>
      <c r="ASK13" s="112"/>
      <c r="ASL13" s="112"/>
      <c r="ASM13" s="112"/>
      <c r="ASN13" s="112"/>
      <c r="ASO13" s="112"/>
      <c r="ASP13" s="112"/>
      <c r="ASQ13" s="112"/>
      <c r="ASR13" s="112"/>
      <c r="ASS13" s="112"/>
      <c r="AST13" s="112"/>
      <c r="ASU13" s="112"/>
      <c r="ASV13" s="112"/>
      <c r="ASW13" s="112"/>
      <c r="ASX13" s="112"/>
      <c r="ASY13" s="112"/>
      <c r="ASZ13" s="112"/>
      <c r="ATA13" s="112"/>
      <c r="ATB13" s="112"/>
      <c r="ATC13" s="112"/>
      <c r="ATD13" s="112"/>
      <c r="ATE13" s="112"/>
      <c r="ATF13" s="112"/>
      <c r="ATG13" s="112"/>
      <c r="ATH13" s="112"/>
      <c r="ATI13" s="112"/>
      <c r="ATJ13" s="112"/>
      <c r="ATK13" s="112"/>
      <c r="ATL13" s="112"/>
      <c r="ATM13" s="112"/>
      <c r="ATN13" s="112"/>
      <c r="ATO13" s="112"/>
      <c r="ATP13" s="112"/>
      <c r="ATQ13" s="112"/>
      <c r="ATR13" s="112"/>
      <c r="ATS13" s="112"/>
      <c r="ATT13" s="112"/>
      <c r="ATU13" s="112"/>
      <c r="ATV13" s="112"/>
      <c r="ATW13" s="112"/>
      <c r="ATX13" s="112"/>
      <c r="ATY13" s="112"/>
      <c r="ATZ13" s="112"/>
      <c r="AUA13" s="112"/>
      <c r="AUB13" s="112"/>
      <c r="AUC13" s="112"/>
      <c r="AUD13" s="112"/>
      <c r="AUE13" s="112"/>
      <c r="AUF13" s="112"/>
      <c r="AUG13" s="112"/>
      <c r="AUH13" s="112"/>
      <c r="AUI13" s="112"/>
      <c r="AUJ13" s="112"/>
      <c r="AUK13" s="112"/>
      <c r="AUL13" s="112"/>
      <c r="AUM13" s="112"/>
      <c r="AUN13" s="112"/>
      <c r="AUO13" s="112"/>
      <c r="AUP13" s="112"/>
      <c r="AUQ13" s="112"/>
      <c r="AUR13" s="112"/>
      <c r="AUS13" s="112"/>
      <c r="AUT13" s="112"/>
      <c r="AUU13" s="112"/>
      <c r="AUV13" s="112"/>
      <c r="AUW13" s="112"/>
      <c r="AUX13" s="112"/>
      <c r="AUY13" s="112"/>
      <c r="AUZ13" s="112"/>
      <c r="AVA13" s="112"/>
      <c r="AVB13" s="112"/>
      <c r="AVC13" s="112"/>
      <c r="AVD13" s="112"/>
      <c r="AVE13" s="112"/>
      <c r="AVF13" s="112"/>
      <c r="AVG13" s="112"/>
      <c r="AVH13" s="112"/>
      <c r="AVI13" s="112"/>
      <c r="AVJ13" s="112"/>
      <c r="AVK13" s="112"/>
      <c r="AVL13" s="112"/>
      <c r="AVM13" s="112"/>
      <c r="AVN13" s="112"/>
      <c r="AVO13" s="112"/>
      <c r="AVP13" s="112"/>
      <c r="AVQ13" s="112"/>
      <c r="AVR13" s="112"/>
      <c r="AVS13" s="112"/>
      <c r="AVT13" s="112"/>
      <c r="AVU13" s="112"/>
      <c r="AVV13" s="112"/>
      <c r="AVW13" s="112"/>
      <c r="AVX13" s="112"/>
      <c r="AVY13" s="112"/>
      <c r="AVZ13" s="112"/>
      <c r="AWA13" s="112"/>
      <c r="AWB13" s="112"/>
      <c r="AWC13" s="112"/>
      <c r="AWD13" s="112"/>
      <c r="AWE13" s="112"/>
      <c r="AWF13" s="112"/>
      <c r="AWG13" s="112"/>
      <c r="AWH13" s="112"/>
      <c r="AWI13" s="112"/>
      <c r="AWJ13" s="112"/>
      <c r="AWK13" s="112"/>
      <c r="AWL13" s="112"/>
      <c r="AWM13" s="112"/>
      <c r="AWN13" s="112"/>
      <c r="AWO13" s="112"/>
      <c r="AWP13" s="112"/>
      <c r="AWQ13" s="112"/>
      <c r="AWR13" s="112"/>
      <c r="AWS13" s="112"/>
      <c r="AWT13" s="112"/>
      <c r="AWU13" s="112"/>
      <c r="AWV13" s="112"/>
      <c r="AWW13" s="112"/>
      <c r="AWX13" s="112"/>
      <c r="AWY13" s="112"/>
      <c r="AWZ13" s="112"/>
      <c r="AXA13" s="112"/>
      <c r="AXB13" s="112"/>
      <c r="AXC13" s="112"/>
      <c r="AXD13" s="112"/>
      <c r="AXE13" s="112"/>
      <c r="AXF13" s="112"/>
      <c r="AXG13" s="112"/>
      <c r="AXH13" s="112"/>
      <c r="AXI13" s="112"/>
      <c r="AXJ13" s="112"/>
      <c r="AXK13" s="112"/>
      <c r="AXL13" s="112"/>
      <c r="AXM13" s="112"/>
      <c r="AXN13" s="112"/>
      <c r="AXO13" s="112"/>
      <c r="AXP13" s="112"/>
      <c r="AXQ13" s="112"/>
      <c r="AXR13" s="112"/>
      <c r="AXS13" s="112"/>
      <c r="AXT13" s="112"/>
      <c r="AXU13" s="112"/>
      <c r="AXV13" s="112"/>
      <c r="AXW13" s="112"/>
      <c r="AXX13" s="112"/>
      <c r="AXY13" s="112"/>
      <c r="AXZ13" s="112"/>
      <c r="AYA13" s="112"/>
      <c r="AYB13" s="112"/>
      <c r="AYC13" s="112"/>
      <c r="AYD13" s="112"/>
      <c r="AYE13" s="112"/>
      <c r="AYF13" s="112"/>
      <c r="AYG13" s="112"/>
      <c r="AYH13" s="112"/>
      <c r="AYI13" s="112"/>
      <c r="AYJ13" s="112"/>
      <c r="AYK13" s="112"/>
      <c r="AYL13" s="112"/>
      <c r="AYM13" s="112"/>
      <c r="AYN13" s="112"/>
      <c r="AYO13" s="112"/>
      <c r="AYP13" s="112"/>
      <c r="AYQ13" s="112"/>
      <c r="AYR13" s="112"/>
      <c r="AYS13" s="112"/>
      <c r="AYT13" s="112"/>
      <c r="AYU13" s="112"/>
      <c r="AYV13" s="112"/>
      <c r="AYW13" s="112"/>
      <c r="AYX13" s="112"/>
      <c r="AYY13" s="112"/>
      <c r="AYZ13" s="112"/>
      <c r="AZA13" s="112"/>
      <c r="AZB13" s="112"/>
      <c r="AZC13" s="112"/>
      <c r="AZD13" s="112"/>
      <c r="AZE13" s="112"/>
      <c r="AZF13" s="112"/>
      <c r="AZG13" s="112"/>
      <c r="AZH13" s="112"/>
      <c r="AZI13" s="112"/>
      <c r="AZJ13" s="112"/>
      <c r="AZK13" s="112"/>
      <c r="AZL13" s="112"/>
      <c r="AZM13" s="112"/>
      <c r="AZN13" s="112"/>
      <c r="AZO13" s="112"/>
      <c r="AZP13" s="112"/>
      <c r="AZQ13" s="112"/>
      <c r="AZR13" s="112"/>
      <c r="AZS13" s="112"/>
      <c r="AZT13" s="112"/>
      <c r="AZU13" s="112"/>
      <c r="AZV13" s="112"/>
      <c r="AZW13" s="112"/>
      <c r="AZX13" s="112"/>
      <c r="AZY13" s="112"/>
      <c r="AZZ13" s="112"/>
      <c r="BAA13" s="112"/>
      <c r="BAB13" s="112"/>
      <c r="BAC13" s="112"/>
      <c r="BAD13" s="112"/>
      <c r="BAE13" s="112"/>
      <c r="BAF13" s="112"/>
      <c r="BAG13" s="112"/>
      <c r="BAH13" s="112"/>
      <c r="BAI13" s="112"/>
      <c r="BAJ13" s="112"/>
      <c r="BAK13" s="112"/>
      <c r="BAL13" s="112"/>
      <c r="BAM13" s="112"/>
      <c r="BAN13" s="112"/>
      <c r="BAO13" s="112"/>
      <c r="BAP13" s="112"/>
      <c r="BAQ13" s="112"/>
      <c r="BAR13" s="112"/>
      <c r="BAS13" s="112"/>
      <c r="BAT13" s="112"/>
      <c r="BAU13" s="112"/>
      <c r="BAV13" s="112"/>
      <c r="BAW13" s="112"/>
      <c r="BAX13" s="112"/>
      <c r="BAY13" s="112"/>
      <c r="BAZ13" s="112"/>
      <c r="BBA13" s="112"/>
      <c r="BBB13" s="112"/>
      <c r="BBC13" s="112"/>
      <c r="BBD13" s="112"/>
      <c r="BBE13" s="112"/>
      <c r="BBF13" s="112"/>
      <c r="BBG13" s="112"/>
      <c r="BBH13" s="112"/>
      <c r="BBI13" s="112"/>
      <c r="BBJ13" s="112"/>
      <c r="BBK13" s="112"/>
      <c r="BBL13" s="112"/>
      <c r="BBM13" s="112"/>
      <c r="BBN13" s="112"/>
      <c r="BBO13" s="112"/>
      <c r="BBP13" s="112"/>
      <c r="BBQ13" s="112"/>
      <c r="BBR13" s="112"/>
      <c r="BBS13" s="112"/>
      <c r="BBT13" s="112"/>
      <c r="BBU13" s="112"/>
      <c r="BBV13" s="112"/>
      <c r="BBW13" s="112"/>
      <c r="BBX13" s="112"/>
      <c r="BBY13" s="112"/>
      <c r="BBZ13" s="112"/>
      <c r="BCA13" s="112"/>
      <c r="BCB13" s="112"/>
      <c r="BCC13" s="112"/>
      <c r="BCD13" s="112"/>
      <c r="BCE13" s="112"/>
      <c r="BCF13" s="112"/>
      <c r="BCG13" s="112"/>
      <c r="BCH13" s="112"/>
      <c r="BCI13" s="112"/>
      <c r="BCJ13" s="112"/>
      <c r="BCK13" s="112"/>
      <c r="BCL13" s="112"/>
      <c r="BCM13" s="112"/>
      <c r="BCN13" s="112"/>
      <c r="BCO13" s="112"/>
      <c r="BCP13" s="112"/>
      <c r="BCQ13" s="112"/>
      <c r="BCR13" s="112"/>
      <c r="BCS13" s="112"/>
      <c r="BCT13" s="112"/>
      <c r="BCU13" s="112"/>
      <c r="BCV13" s="112"/>
      <c r="BCW13" s="112"/>
      <c r="BCX13" s="112"/>
      <c r="BCY13" s="112"/>
      <c r="BCZ13" s="112"/>
      <c r="BDA13" s="112"/>
      <c r="BDB13" s="112"/>
      <c r="BDC13" s="112"/>
      <c r="BDD13" s="112"/>
      <c r="BDE13" s="112"/>
      <c r="BDF13" s="112"/>
      <c r="BDG13" s="112"/>
      <c r="BDH13" s="112"/>
      <c r="BDI13" s="112"/>
      <c r="BDJ13" s="112"/>
      <c r="BDK13" s="112"/>
      <c r="BDL13" s="112"/>
      <c r="BDM13" s="112"/>
      <c r="BDN13" s="112"/>
      <c r="BDO13" s="112"/>
      <c r="BDP13" s="112"/>
      <c r="BDQ13" s="112"/>
      <c r="BDR13" s="112"/>
      <c r="BDS13" s="112"/>
      <c r="BDT13" s="112"/>
      <c r="BDU13" s="112"/>
      <c r="BDV13" s="112"/>
      <c r="BDW13" s="112"/>
      <c r="BDX13" s="112"/>
      <c r="BDY13" s="112"/>
      <c r="BDZ13" s="112"/>
      <c r="BEA13" s="112"/>
      <c r="BEB13" s="112"/>
      <c r="BEC13" s="112"/>
      <c r="BED13" s="112"/>
      <c r="BEE13" s="112"/>
      <c r="BEF13" s="112"/>
      <c r="BEG13" s="112"/>
      <c r="BEH13" s="112"/>
      <c r="BEI13" s="112"/>
      <c r="BEJ13" s="112"/>
      <c r="BEK13" s="112"/>
      <c r="BEL13" s="112"/>
      <c r="BEM13" s="112"/>
      <c r="BEN13" s="112"/>
      <c r="BEO13" s="112"/>
      <c r="BEP13" s="112"/>
      <c r="BEQ13" s="112"/>
      <c r="BER13" s="112"/>
      <c r="BES13" s="112"/>
      <c r="BET13" s="112"/>
      <c r="BEU13" s="112"/>
      <c r="BEV13" s="112"/>
      <c r="BEW13" s="112"/>
      <c r="BEX13" s="112"/>
      <c r="BEY13" s="112"/>
      <c r="BEZ13" s="112"/>
      <c r="BFA13" s="112"/>
      <c r="BFB13" s="112"/>
      <c r="BFC13" s="112"/>
      <c r="BFD13" s="112"/>
      <c r="BFE13" s="112"/>
      <c r="BFF13" s="112"/>
      <c r="BFG13" s="112"/>
      <c r="BFH13" s="112"/>
      <c r="BFI13" s="112"/>
      <c r="BFJ13" s="112"/>
      <c r="BFK13" s="112"/>
      <c r="BFL13" s="112"/>
      <c r="BFM13" s="112"/>
      <c r="BFN13" s="112"/>
      <c r="BFO13" s="112"/>
      <c r="BFP13" s="112"/>
      <c r="BFQ13" s="112"/>
      <c r="BFR13" s="112"/>
      <c r="BFS13" s="112"/>
      <c r="BFT13" s="112"/>
      <c r="BFU13" s="112"/>
      <c r="BFV13" s="112"/>
      <c r="BFW13" s="112"/>
      <c r="BFX13" s="112"/>
      <c r="BFY13" s="112"/>
      <c r="BFZ13" s="112"/>
      <c r="BGA13" s="112"/>
      <c r="BGB13" s="112"/>
      <c r="BGC13" s="112"/>
      <c r="BGD13" s="112"/>
      <c r="BGE13" s="112"/>
      <c r="BGF13" s="112"/>
      <c r="BGG13" s="112"/>
      <c r="BGH13" s="112"/>
      <c r="BGI13" s="112"/>
      <c r="BGJ13" s="112"/>
      <c r="BGK13" s="112"/>
      <c r="BGL13" s="112"/>
      <c r="BGM13" s="112"/>
      <c r="BGN13" s="112"/>
      <c r="BGO13" s="112"/>
      <c r="BGP13" s="112"/>
      <c r="BGQ13" s="112"/>
      <c r="BGR13" s="112"/>
      <c r="BGS13" s="112"/>
      <c r="BGT13" s="112"/>
      <c r="BGU13" s="112"/>
      <c r="BGV13" s="112"/>
      <c r="BGW13" s="112"/>
      <c r="BGX13" s="112"/>
      <c r="BGY13" s="112"/>
      <c r="BGZ13" s="112"/>
      <c r="BHA13" s="112"/>
      <c r="BHB13" s="112"/>
      <c r="BHC13" s="112"/>
      <c r="BHD13" s="112"/>
      <c r="BHE13" s="112"/>
      <c r="BHF13" s="112"/>
      <c r="BHG13" s="112"/>
      <c r="BHH13" s="112"/>
      <c r="BHI13" s="112"/>
      <c r="BHJ13" s="112"/>
      <c r="BHK13" s="112"/>
      <c r="BHL13" s="112"/>
      <c r="BHM13" s="112"/>
      <c r="BHN13" s="112"/>
      <c r="BHO13" s="112"/>
      <c r="BHP13" s="112"/>
      <c r="BHQ13" s="112"/>
      <c r="BHR13" s="112"/>
      <c r="BHS13" s="112"/>
      <c r="BHT13" s="112"/>
      <c r="BHU13" s="112"/>
      <c r="BHV13" s="112"/>
      <c r="BHW13" s="112"/>
      <c r="BHX13" s="112"/>
      <c r="BHY13" s="112"/>
      <c r="BHZ13" s="112"/>
      <c r="BIA13" s="112"/>
      <c r="BIB13" s="112"/>
      <c r="BIC13" s="112"/>
      <c r="BID13" s="112"/>
      <c r="BIE13" s="112"/>
      <c r="BIF13" s="112"/>
      <c r="BIG13" s="112"/>
      <c r="BIH13" s="112"/>
      <c r="BII13" s="112"/>
      <c r="BIJ13" s="112"/>
      <c r="BIK13" s="112"/>
      <c r="BIL13" s="112"/>
      <c r="BIM13" s="112"/>
      <c r="BIN13" s="112"/>
      <c r="BIO13" s="112"/>
      <c r="BIP13" s="112"/>
      <c r="BIQ13" s="112"/>
      <c r="BIR13" s="112"/>
      <c r="BIS13" s="112"/>
      <c r="BIT13" s="112"/>
      <c r="BIU13" s="112"/>
      <c r="BIV13" s="112"/>
      <c r="BIW13" s="112"/>
      <c r="BIX13" s="112"/>
      <c r="BIY13" s="112"/>
      <c r="BIZ13" s="112"/>
      <c r="BJA13" s="112"/>
      <c r="BJB13" s="112"/>
      <c r="BJC13" s="112"/>
      <c r="BJD13" s="112"/>
      <c r="BJE13" s="112"/>
      <c r="BJF13" s="112"/>
      <c r="BJG13" s="112"/>
      <c r="BJH13" s="112"/>
      <c r="BJI13" s="112"/>
      <c r="BJJ13" s="112"/>
      <c r="BJK13" s="112"/>
      <c r="BJL13" s="112"/>
      <c r="BJM13" s="112"/>
      <c r="BJN13" s="112"/>
      <c r="BJO13" s="112"/>
      <c r="BJP13" s="112"/>
      <c r="BJQ13" s="112"/>
      <c r="BJR13" s="112"/>
      <c r="BJS13" s="112"/>
      <c r="BJT13" s="112"/>
      <c r="BJU13" s="112"/>
      <c r="BJV13" s="112"/>
      <c r="BJW13" s="112"/>
      <c r="BJX13" s="112"/>
      <c r="BJY13" s="112"/>
      <c r="BJZ13" s="112"/>
      <c r="BKA13" s="112"/>
      <c r="BKB13" s="112"/>
      <c r="BKC13" s="112"/>
      <c r="BKD13" s="112"/>
      <c r="BKE13" s="112"/>
      <c r="BKF13" s="112"/>
      <c r="BKG13" s="112"/>
      <c r="BKH13" s="112"/>
      <c r="BKI13" s="112"/>
      <c r="BKJ13" s="112"/>
      <c r="BKK13" s="112"/>
      <c r="BKL13" s="112"/>
      <c r="BKM13" s="112"/>
      <c r="BKN13" s="112"/>
      <c r="BKO13" s="112"/>
      <c r="BKP13" s="112"/>
      <c r="BKQ13" s="112"/>
      <c r="BKR13" s="112"/>
      <c r="BKS13" s="112"/>
      <c r="BKT13" s="112"/>
      <c r="BKU13" s="112"/>
      <c r="BKV13" s="112"/>
      <c r="BKW13" s="112"/>
      <c r="BKX13" s="112"/>
      <c r="BKY13" s="112"/>
      <c r="BKZ13" s="112"/>
      <c r="BLA13" s="112"/>
      <c r="BLB13" s="112"/>
      <c r="BLC13" s="112"/>
      <c r="BLD13" s="112"/>
      <c r="BLE13" s="112"/>
      <c r="BLF13" s="112"/>
      <c r="BLG13" s="112"/>
      <c r="BLH13" s="112"/>
      <c r="BLI13" s="112"/>
      <c r="BLJ13" s="112"/>
      <c r="BLK13" s="112"/>
      <c r="BLL13" s="112"/>
      <c r="BLM13" s="112"/>
      <c r="BLN13" s="112"/>
      <c r="BLO13" s="112"/>
      <c r="BLP13" s="112"/>
      <c r="BLQ13" s="112"/>
      <c r="BLR13" s="112"/>
      <c r="BLS13" s="112"/>
      <c r="BLT13" s="112"/>
      <c r="BLU13" s="112"/>
      <c r="BLV13" s="112"/>
      <c r="BLW13" s="112"/>
      <c r="BLX13" s="112"/>
      <c r="BLY13" s="112"/>
      <c r="BLZ13" s="112"/>
      <c r="BMA13" s="112"/>
      <c r="BMB13" s="112"/>
      <c r="BMC13" s="112"/>
      <c r="BMD13" s="112"/>
      <c r="BME13" s="112"/>
      <c r="BMF13" s="112"/>
      <c r="BMG13" s="112"/>
      <c r="BMH13" s="112"/>
      <c r="BMI13" s="112"/>
      <c r="BMJ13" s="112"/>
      <c r="BMK13" s="112"/>
      <c r="BML13" s="112"/>
      <c r="BMM13" s="112"/>
      <c r="BMN13" s="112"/>
      <c r="BMO13" s="112"/>
      <c r="BMP13" s="112"/>
      <c r="BMQ13" s="112"/>
      <c r="BMR13" s="112"/>
      <c r="BMS13" s="112"/>
      <c r="BMT13" s="112"/>
      <c r="BMU13" s="112"/>
      <c r="BMV13" s="112"/>
      <c r="BMW13" s="112"/>
      <c r="BMX13" s="112"/>
      <c r="BMY13" s="112"/>
      <c r="BMZ13" s="112"/>
      <c r="BNA13" s="112"/>
      <c r="BNB13" s="112"/>
      <c r="BNC13" s="112"/>
      <c r="BND13" s="112"/>
      <c r="BNE13" s="112"/>
      <c r="BNF13" s="112"/>
      <c r="BNG13" s="112"/>
      <c r="BNH13" s="112"/>
      <c r="BNI13" s="112"/>
      <c r="BNJ13" s="112"/>
      <c r="BNK13" s="112"/>
      <c r="BNL13" s="112"/>
      <c r="BNM13" s="112"/>
      <c r="BNN13" s="112"/>
      <c r="BNO13" s="112"/>
      <c r="BNP13" s="112"/>
      <c r="BNQ13" s="112"/>
      <c r="BNR13" s="112"/>
      <c r="BNS13" s="112"/>
      <c r="BNT13" s="112"/>
      <c r="BNU13" s="112"/>
      <c r="BNV13" s="112"/>
      <c r="BNW13" s="112"/>
      <c r="BNX13" s="112"/>
      <c r="BNY13" s="112"/>
      <c r="BNZ13" s="112"/>
      <c r="BOA13" s="112"/>
      <c r="BOB13" s="112"/>
      <c r="BOC13" s="112"/>
      <c r="BOD13" s="112"/>
      <c r="BOE13" s="112"/>
      <c r="BOF13" s="112"/>
      <c r="BOG13" s="112"/>
      <c r="BOH13" s="112"/>
      <c r="BOI13" s="112"/>
      <c r="BOJ13" s="112"/>
      <c r="BOK13" s="112"/>
      <c r="BOL13" s="112"/>
      <c r="BOM13" s="112"/>
      <c r="BON13" s="112"/>
      <c r="BOO13" s="112"/>
      <c r="BOP13" s="112"/>
      <c r="BOQ13" s="112"/>
      <c r="BOR13" s="112"/>
      <c r="BOS13" s="112"/>
      <c r="BOT13" s="112"/>
      <c r="BOU13" s="112"/>
      <c r="BOV13" s="112"/>
      <c r="BOW13" s="112"/>
      <c r="BOX13" s="112"/>
      <c r="BOY13" s="112"/>
      <c r="BOZ13" s="112"/>
      <c r="BPA13" s="112"/>
      <c r="BPB13" s="112"/>
      <c r="BPC13" s="112"/>
      <c r="BPD13" s="112"/>
      <c r="BPE13" s="112"/>
      <c r="BPF13" s="112"/>
      <c r="BPG13" s="112"/>
      <c r="BPH13" s="112"/>
      <c r="BPI13" s="112"/>
      <c r="BPJ13" s="112"/>
      <c r="BPK13" s="112"/>
      <c r="BPL13" s="112"/>
      <c r="BPM13" s="112"/>
      <c r="BPN13" s="112"/>
      <c r="BPO13" s="112"/>
      <c r="BPP13" s="112"/>
      <c r="BPQ13" s="112"/>
      <c r="BPR13" s="112"/>
      <c r="BPS13" s="112"/>
      <c r="BPT13" s="112"/>
      <c r="BPU13" s="112"/>
      <c r="BPV13" s="112"/>
      <c r="BPW13" s="112"/>
      <c r="BPX13" s="112"/>
      <c r="BPY13" s="112"/>
      <c r="BPZ13" s="112"/>
      <c r="BQA13" s="112"/>
      <c r="BQB13" s="112"/>
      <c r="BQC13" s="112"/>
      <c r="BQD13" s="112"/>
      <c r="BQE13" s="112"/>
      <c r="BQF13" s="112"/>
      <c r="BQG13" s="112"/>
      <c r="BQH13" s="112"/>
      <c r="BQI13" s="112"/>
      <c r="BQJ13" s="112"/>
      <c r="BQK13" s="112"/>
      <c r="BQL13" s="112"/>
      <c r="BQM13" s="112"/>
      <c r="BQN13" s="112"/>
      <c r="BQO13" s="112"/>
      <c r="BQP13" s="112"/>
      <c r="BQQ13" s="112"/>
      <c r="BQR13" s="112"/>
      <c r="BQS13" s="112"/>
      <c r="BQT13" s="112"/>
      <c r="BQU13" s="112"/>
      <c r="BQV13" s="112"/>
      <c r="BQW13" s="112"/>
      <c r="BQX13" s="112"/>
      <c r="BQY13" s="112"/>
      <c r="BQZ13" s="112"/>
      <c r="BRA13" s="112"/>
      <c r="BRB13" s="112"/>
      <c r="BRC13" s="112"/>
      <c r="BRD13" s="112"/>
      <c r="BRE13" s="112"/>
      <c r="BRF13" s="112"/>
      <c r="BRG13" s="112"/>
      <c r="BRH13" s="112"/>
      <c r="BRI13" s="112"/>
      <c r="BRJ13" s="112"/>
      <c r="BRK13" s="112"/>
      <c r="BRL13" s="112"/>
      <c r="BRM13" s="112"/>
      <c r="BRN13" s="112"/>
      <c r="BRO13" s="112"/>
      <c r="BRP13" s="112"/>
      <c r="BRQ13" s="112"/>
      <c r="BRR13" s="112"/>
      <c r="BRS13" s="112"/>
      <c r="BRT13" s="112"/>
      <c r="BRU13" s="112"/>
      <c r="BRV13" s="112"/>
      <c r="BRW13" s="112"/>
      <c r="BRX13" s="112"/>
      <c r="BRY13" s="112"/>
      <c r="BRZ13" s="112"/>
      <c r="BSA13" s="112"/>
      <c r="BSB13" s="112"/>
      <c r="BSC13" s="112"/>
      <c r="BSD13" s="112"/>
      <c r="BSE13" s="112"/>
      <c r="BSF13" s="112"/>
      <c r="BSG13" s="112"/>
      <c r="BSH13" s="112"/>
      <c r="BSI13" s="112"/>
      <c r="BSJ13" s="112"/>
      <c r="BSK13" s="112"/>
      <c r="BSL13" s="112"/>
      <c r="BSM13" s="112"/>
      <c r="BSN13" s="112"/>
      <c r="BSO13" s="112"/>
      <c r="BSP13" s="112"/>
      <c r="BSQ13" s="112"/>
      <c r="BSR13" s="112"/>
      <c r="BSS13" s="112"/>
      <c r="BST13" s="112"/>
      <c r="BSU13" s="112"/>
      <c r="BSV13" s="112"/>
      <c r="BSW13" s="112"/>
      <c r="BSX13" s="112"/>
      <c r="BSY13" s="112"/>
      <c r="BSZ13" s="112"/>
      <c r="BTA13" s="112"/>
      <c r="BTB13" s="112"/>
      <c r="BTC13" s="112"/>
      <c r="BTD13" s="112"/>
      <c r="BTE13" s="112"/>
      <c r="BTF13" s="112"/>
      <c r="BTG13" s="112"/>
      <c r="BTH13" s="112"/>
      <c r="BTI13" s="112"/>
      <c r="BTJ13" s="112"/>
      <c r="BTK13" s="112"/>
      <c r="BTL13" s="112"/>
      <c r="BTM13" s="112"/>
      <c r="BTN13" s="112"/>
      <c r="BTO13" s="112"/>
      <c r="BTP13" s="112"/>
      <c r="BTQ13" s="112"/>
      <c r="BTR13" s="112"/>
      <c r="BTS13" s="112"/>
      <c r="BTT13" s="112"/>
      <c r="BTU13" s="112"/>
      <c r="BTV13" s="112"/>
      <c r="BTW13" s="112"/>
      <c r="BTX13" s="112"/>
      <c r="BTY13" s="112"/>
      <c r="BTZ13" s="112"/>
      <c r="BUA13" s="112"/>
      <c r="BUB13" s="112"/>
      <c r="BUC13" s="112"/>
      <c r="BUD13" s="112"/>
      <c r="BUE13" s="112"/>
      <c r="BUF13" s="112"/>
      <c r="BUG13" s="112"/>
      <c r="BUH13" s="112"/>
      <c r="BUI13" s="112"/>
      <c r="BUJ13" s="112"/>
      <c r="BUK13" s="112"/>
      <c r="BUL13" s="112"/>
      <c r="BUM13" s="112"/>
      <c r="BUN13" s="112"/>
      <c r="BUO13" s="112"/>
      <c r="BUP13" s="112"/>
      <c r="BUQ13" s="112"/>
      <c r="BUR13" s="112"/>
      <c r="BUS13" s="112"/>
      <c r="BUT13" s="112"/>
      <c r="BUU13" s="112"/>
      <c r="BUV13" s="112"/>
      <c r="BUW13" s="112"/>
      <c r="BUX13" s="112"/>
      <c r="BUY13" s="112"/>
      <c r="BUZ13" s="112"/>
      <c r="BVA13" s="112"/>
      <c r="BVB13" s="112"/>
      <c r="BVC13" s="112"/>
      <c r="BVD13" s="112"/>
      <c r="BVE13" s="112"/>
      <c r="BVF13" s="112"/>
      <c r="BVG13" s="112"/>
      <c r="BVH13" s="112"/>
      <c r="BVI13" s="112"/>
      <c r="BVJ13" s="112"/>
      <c r="BVK13" s="112"/>
      <c r="BVL13" s="112"/>
      <c r="BVM13" s="112"/>
      <c r="BVN13" s="112"/>
      <c r="BVO13" s="112"/>
      <c r="BVP13" s="112"/>
      <c r="BVQ13" s="112"/>
      <c r="BVR13" s="112"/>
      <c r="BVS13" s="112"/>
      <c r="BVT13" s="112"/>
      <c r="BVU13" s="112"/>
      <c r="BVV13" s="112"/>
      <c r="BVW13" s="112"/>
      <c r="BVX13" s="112"/>
      <c r="BVY13" s="112"/>
      <c r="BVZ13" s="112"/>
      <c r="BWA13" s="112"/>
      <c r="BWB13" s="112"/>
      <c r="BWC13" s="112"/>
      <c r="BWD13" s="112"/>
      <c r="BWE13" s="112"/>
      <c r="BWF13" s="112"/>
      <c r="BWG13" s="112"/>
      <c r="BWH13" s="112"/>
      <c r="BWI13" s="112"/>
      <c r="BWJ13" s="112"/>
      <c r="BWK13" s="112"/>
      <c r="BWL13" s="112"/>
      <c r="BWM13" s="112"/>
      <c r="BWN13" s="112"/>
      <c r="BWO13" s="112"/>
      <c r="BWP13" s="112"/>
      <c r="BWQ13" s="112"/>
      <c r="BWR13" s="112"/>
      <c r="BWS13" s="112"/>
      <c r="BWT13" s="112"/>
      <c r="BWU13" s="112"/>
      <c r="BWV13" s="112"/>
      <c r="BWW13" s="112"/>
      <c r="BWX13" s="112"/>
      <c r="BWY13" s="112"/>
      <c r="BWZ13" s="112"/>
      <c r="BXA13" s="112"/>
      <c r="BXB13" s="112"/>
      <c r="BXC13" s="112"/>
      <c r="BXD13" s="112"/>
      <c r="BXE13" s="112"/>
      <c r="BXF13" s="112"/>
      <c r="BXG13" s="112"/>
      <c r="BXH13" s="112"/>
      <c r="BXI13" s="112"/>
      <c r="BXJ13" s="112"/>
      <c r="BXK13" s="112"/>
      <c r="BXL13" s="112"/>
      <c r="BXM13" s="112"/>
      <c r="BXN13" s="112"/>
      <c r="BXO13" s="112"/>
      <c r="BXP13" s="112"/>
      <c r="BXQ13" s="112"/>
      <c r="BXR13" s="112"/>
      <c r="BXS13" s="112"/>
      <c r="BXT13" s="112"/>
      <c r="BXU13" s="112"/>
      <c r="BXV13" s="112"/>
      <c r="BXW13" s="112"/>
      <c r="BXX13" s="112"/>
      <c r="BXY13" s="112"/>
      <c r="BXZ13" s="112"/>
      <c r="BYA13" s="112"/>
      <c r="BYB13" s="112"/>
      <c r="BYC13" s="112"/>
      <c r="BYD13" s="112"/>
      <c r="BYE13" s="112"/>
      <c r="BYF13" s="112"/>
      <c r="BYG13" s="112"/>
      <c r="BYH13" s="112"/>
      <c r="BYI13" s="112"/>
      <c r="BYJ13" s="112"/>
      <c r="BYK13" s="112"/>
      <c r="BYL13" s="112"/>
      <c r="BYM13" s="112"/>
      <c r="BYN13" s="112"/>
      <c r="BYO13" s="112"/>
      <c r="BYP13" s="112"/>
      <c r="BYQ13" s="112"/>
      <c r="BYR13" s="112"/>
      <c r="BYS13" s="112"/>
      <c r="BYT13" s="112"/>
      <c r="BYU13" s="112"/>
      <c r="BYV13" s="112"/>
      <c r="BYW13" s="112"/>
      <c r="BYX13" s="112"/>
      <c r="BYY13" s="112"/>
      <c r="BYZ13" s="112"/>
      <c r="BZA13" s="112"/>
      <c r="BZB13" s="112"/>
      <c r="BZC13" s="112"/>
      <c r="BZD13" s="112"/>
      <c r="BZE13" s="112"/>
      <c r="BZF13" s="112"/>
      <c r="BZG13" s="112"/>
      <c r="BZH13" s="112"/>
      <c r="BZI13" s="112"/>
      <c r="BZJ13" s="112"/>
      <c r="BZK13" s="112"/>
      <c r="BZL13" s="112"/>
      <c r="BZM13" s="112"/>
      <c r="BZN13" s="112"/>
      <c r="BZO13" s="112"/>
      <c r="BZP13" s="112"/>
      <c r="BZQ13" s="112"/>
      <c r="BZR13" s="112"/>
      <c r="BZS13" s="112"/>
      <c r="BZT13" s="112"/>
      <c r="BZU13" s="112"/>
      <c r="BZV13" s="112"/>
      <c r="BZW13" s="112"/>
      <c r="BZX13" s="112"/>
      <c r="BZY13" s="112"/>
      <c r="BZZ13" s="112"/>
      <c r="CAA13" s="112"/>
      <c r="CAB13" s="112"/>
      <c r="CAC13" s="112"/>
      <c r="CAD13" s="112"/>
      <c r="CAE13" s="112"/>
      <c r="CAF13" s="112"/>
      <c r="CAG13" s="112"/>
      <c r="CAH13" s="112"/>
      <c r="CAI13" s="112"/>
      <c r="CAJ13" s="112"/>
      <c r="CAK13" s="112"/>
      <c r="CAL13" s="112"/>
      <c r="CAM13" s="112"/>
      <c r="CAN13" s="112"/>
      <c r="CAO13" s="112"/>
      <c r="CAP13" s="112"/>
      <c r="CAQ13" s="112"/>
      <c r="CAR13" s="112"/>
      <c r="CAS13" s="112"/>
      <c r="CAT13" s="112"/>
      <c r="CAU13" s="112"/>
      <c r="CAV13" s="112"/>
      <c r="CAW13" s="112"/>
      <c r="CAX13" s="112"/>
      <c r="CAY13" s="112"/>
      <c r="CAZ13" s="112"/>
      <c r="CBA13" s="112"/>
      <c r="CBB13" s="112"/>
      <c r="CBC13" s="112"/>
      <c r="CBD13" s="112"/>
      <c r="CBE13" s="112"/>
      <c r="CBF13" s="112"/>
      <c r="CBG13" s="112"/>
      <c r="CBH13" s="112"/>
      <c r="CBI13" s="112"/>
      <c r="CBJ13" s="112"/>
      <c r="CBK13" s="112"/>
      <c r="CBL13" s="112"/>
      <c r="CBM13" s="112"/>
      <c r="CBN13" s="112"/>
      <c r="CBO13" s="112"/>
      <c r="CBP13" s="112"/>
      <c r="CBQ13" s="112"/>
      <c r="CBR13" s="112"/>
      <c r="CBS13" s="112"/>
      <c r="CBT13" s="112"/>
      <c r="CBU13" s="112"/>
      <c r="CBV13" s="112"/>
      <c r="CBW13" s="112"/>
      <c r="CBX13" s="112"/>
      <c r="CBY13" s="112"/>
      <c r="CBZ13" s="112"/>
      <c r="CCA13" s="112"/>
      <c r="CCB13" s="112"/>
      <c r="CCC13" s="112"/>
      <c r="CCD13" s="112"/>
      <c r="CCE13" s="112"/>
      <c r="CCF13" s="112"/>
      <c r="CCG13" s="112"/>
      <c r="CCH13" s="112"/>
      <c r="CCI13" s="112"/>
      <c r="CCJ13" s="112"/>
      <c r="CCK13" s="112"/>
      <c r="CCL13" s="112"/>
      <c r="CCM13" s="112"/>
      <c r="CCN13" s="112"/>
      <c r="CCO13" s="112"/>
      <c r="CCP13" s="112"/>
      <c r="CCQ13" s="112"/>
      <c r="CCR13" s="112"/>
      <c r="CCS13" s="112"/>
      <c r="CCT13" s="112"/>
      <c r="CCU13" s="112"/>
      <c r="CCV13" s="112"/>
      <c r="CCW13" s="112"/>
      <c r="CCX13" s="112"/>
      <c r="CCY13" s="112"/>
      <c r="CCZ13" s="112"/>
      <c r="CDA13" s="112"/>
      <c r="CDB13" s="112"/>
      <c r="CDC13" s="112"/>
      <c r="CDD13" s="112"/>
      <c r="CDE13" s="112"/>
      <c r="CDF13" s="112"/>
      <c r="CDG13" s="112"/>
      <c r="CDH13" s="112"/>
      <c r="CDI13" s="112"/>
      <c r="CDJ13" s="112"/>
      <c r="CDK13" s="112"/>
      <c r="CDL13" s="112"/>
      <c r="CDM13" s="112"/>
      <c r="CDN13" s="112"/>
      <c r="CDO13" s="112"/>
      <c r="CDP13" s="112"/>
      <c r="CDQ13" s="112"/>
      <c r="CDR13" s="112"/>
      <c r="CDS13" s="112"/>
      <c r="CDT13" s="112"/>
      <c r="CDU13" s="112"/>
      <c r="CDV13" s="112"/>
      <c r="CDW13" s="112"/>
      <c r="CDX13" s="112"/>
      <c r="CDY13" s="112"/>
      <c r="CDZ13" s="112"/>
      <c r="CEA13" s="112"/>
      <c r="CEB13" s="112"/>
      <c r="CEC13" s="112"/>
      <c r="CED13" s="112"/>
      <c r="CEE13" s="112"/>
      <c r="CEF13" s="112"/>
      <c r="CEG13" s="112"/>
      <c r="CEH13" s="112"/>
      <c r="CEI13" s="112"/>
      <c r="CEJ13" s="112"/>
      <c r="CEK13" s="112"/>
      <c r="CEL13" s="112"/>
      <c r="CEM13" s="112"/>
      <c r="CEN13" s="112"/>
      <c r="CEO13" s="112"/>
      <c r="CEP13" s="112"/>
      <c r="CEQ13" s="112"/>
      <c r="CER13" s="112"/>
      <c r="CES13" s="112"/>
      <c r="CET13" s="112"/>
      <c r="CEU13" s="112"/>
      <c r="CEV13" s="112"/>
      <c r="CEW13" s="112"/>
      <c r="CEX13" s="112"/>
      <c r="CEY13" s="112"/>
      <c r="CEZ13" s="112"/>
      <c r="CFA13" s="112"/>
      <c r="CFB13" s="112"/>
      <c r="CFC13" s="112"/>
      <c r="CFD13" s="112"/>
      <c r="CFE13" s="112"/>
      <c r="CFF13" s="112"/>
      <c r="CFG13" s="112"/>
      <c r="CFH13" s="112"/>
      <c r="CFI13" s="112"/>
      <c r="CFJ13" s="112"/>
      <c r="CFK13" s="112"/>
      <c r="CFL13" s="112"/>
      <c r="CFM13" s="112"/>
      <c r="CFN13" s="112"/>
      <c r="CFO13" s="112"/>
      <c r="CFP13" s="112"/>
      <c r="CFQ13" s="112"/>
      <c r="CFR13" s="112"/>
      <c r="CFS13" s="112"/>
      <c r="CFT13" s="112"/>
      <c r="CFU13" s="112"/>
      <c r="CFV13" s="112"/>
      <c r="CFW13" s="112"/>
      <c r="CFX13" s="112"/>
      <c r="CFY13" s="112"/>
      <c r="CFZ13" s="112"/>
      <c r="CGA13" s="112"/>
      <c r="CGB13" s="112"/>
      <c r="CGC13" s="112"/>
      <c r="CGD13" s="112"/>
      <c r="CGE13" s="112"/>
      <c r="CGF13" s="112"/>
      <c r="CGG13" s="112"/>
      <c r="CGH13" s="112"/>
      <c r="CGI13" s="112"/>
      <c r="CGJ13" s="112"/>
      <c r="CGK13" s="112"/>
      <c r="CGL13" s="112"/>
      <c r="CGM13" s="112"/>
      <c r="CGN13" s="112"/>
      <c r="CGO13" s="112"/>
      <c r="CGP13" s="112"/>
      <c r="CGQ13" s="112"/>
      <c r="CGR13" s="112"/>
      <c r="CGS13" s="112"/>
      <c r="CGT13" s="112"/>
      <c r="CGU13" s="112"/>
      <c r="CGV13" s="112"/>
      <c r="CGW13" s="112"/>
      <c r="CGX13" s="112"/>
      <c r="CGY13" s="112"/>
      <c r="CGZ13" s="112"/>
      <c r="CHA13" s="112"/>
      <c r="CHB13" s="112"/>
      <c r="CHC13" s="112"/>
      <c r="CHD13" s="112"/>
      <c r="CHE13" s="112"/>
      <c r="CHF13" s="112"/>
      <c r="CHG13" s="112"/>
      <c r="CHH13" s="112"/>
      <c r="CHI13" s="112"/>
      <c r="CHJ13" s="112"/>
      <c r="CHK13" s="112"/>
      <c r="CHL13" s="112"/>
      <c r="CHM13" s="112"/>
      <c r="CHN13" s="112"/>
      <c r="CHO13" s="112"/>
      <c r="CHP13" s="112"/>
      <c r="CHQ13" s="112"/>
      <c r="CHR13" s="112"/>
      <c r="CHS13" s="112"/>
      <c r="CHT13" s="112"/>
      <c r="CHU13" s="112"/>
      <c r="CHV13" s="112"/>
      <c r="CHW13" s="112"/>
      <c r="CHX13" s="112"/>
      <c r="CHY13" s="112"/>
      <c r="CHZ13" s="112"/>
      <c r="CIA13" s="112"/>
      <c r="CIB13" s="112"/>
      <c r="CIC13" s="112"/>
      <c r="CID13" s="112"/>
      <c r="CIE13" s="112"/>
      <c r="CIF13" s="112"/>
      <c r="CIG13" s="112"/>
      <c r="CIH13" s="112"/>
      <c r="CII13" s="112"/>
      <c r="CIJ13" s="112"/>
      <c r="CIK13" s="112"/>
      <c r="CIL13" s="112"/>
      <c r="CIM13" s="112"/>
      <c r="CIN13" s="112"/>
      <c r="CIO13" s="112"/>
      <c r="CIP13" s="112"/>
      <c r="CIQ13" s="112"/>
      <c r="CIR13" s="112"/>
      <c r="CIS13" s="112"/>
      <c r="CIT13" s="112"/>
      <c r="CIU13" s="112"/>
      <c r="CIV13" s="112"/>
      <c r="CIW13" s="112"/>
      <c r="CIX13" s="112"/>
      <c r="CIY13" s="112"/>
      <c r="CIZ13" s="112"/>
      <c r="CJA13" s="112"/>
      <c r="CJB13" s="112"/>
      <c r="CJC13" s="112"/>
      <c r="CJD13" s="112"/>
      <c r="CJE13" s="112"/>
      <c r="CJF13" s="112"/>
      <c r="CJG13" s="112"/>
      <c r="CJH13" s="112"/>
      <c r="CJI13" s="112"/>
      <c r="CJJ13" s="112"/>
      <c r="CJK13" s="112"/>
      <c r="CJL13" s="112"/>
      <c r="CJM13" s="112"/>
      <c r="CJN13" s="112"/>
      <c r="CJO13" s="112"/>
      <c r="CJP13" s="112"/>
      <c r="CJQ13" s="112"/>
      <c r="CJR13" s="112"/>
      <c r="CJS13" s="112"/>
      <c r="CJT13" s="112"/>
      <c r="CJU13" s="112"/>
      <c r="CJV13" s="112"/>
      <c r="CJW13" s="112"/>
      <c r="CJX13" s="112"/>
      <c r="CJY13" s="112"/>
      <c r="CJZ13" s="112"/>
      <c r="CKA13" s="112"/>
      <c r="CKB13" s="112"/>
      <c r="CKC13" s="112"/>
      <c r="CKD13" s="112"/>
      <c r="CKE13" s="112"/>
      <c r="CKF13" s="112"/>
      <c r="CKG13" s="112"/>
      <c r="CKH13" s="112"/>
      <c r="CKI13" s="112"/>
      <c r="CKJ13" s="112"/>
      <c r="CKK13" s="112"/>
      <c r="CKL13" s="112"/>
      <c r="CKM13" s="112"/>
      <c r="CKN13" s="112"/>
      <c r="CKO13" s="112"/>
      <c r="CKP13" s="112"/>
      <c r="CKQ13" s="112"/>
      <c r="CKR13" s="112"/>
      <c r="CKS13" s="112"/>
      <c r="CKT13" s="112"/>
      <c r="CKU13" s="112"/>
      <c r="CKV13" s="112"/>
      <c r="CKW13" s="112"/>
      <c r="CKX13" s="112"/>
      <c r="CKY13" s="112"/>
      <c r="CKZ13" s="112"/>
      <c r="CLA13" s="112"/>
      <c r="CLB13" s="112"/>
      <c r="CLC13" s="112"/>
      <c r="CLD13" s="112"/>
      <c r="CLE13" s="112"/>
      <c r="CLF13" s="112"/>
      <c r="CLG13" s="112"/>
      <c r="CLH13" s="112"/>
      <c r="CLI13" s="112"/>
      <c r="CLJ13" s="112"/>
      <c r="CLK13" s="112"/>
      <c r="CLL13" s="112"/>
      <c r="CLM13" s="112"/>
      <c r="CLN13" s="112"/>
      <c r="CLO13" s="112"/>
      <c r="CLP13" s="112"/>
      <c r="CLQ13" s="112"/>
      <c r="CLR13" s="112"/>
      <c r="CLS13" s="112"/>
      <c r="CLT13" s="112"/>
      <c r="CLU13" s="112"/>
      <c r="CLV13" s="112"/>
      <c r="CLW13" s="112"/>
      <c r="CLX13" s="112"/>
      <c r="CLY13" s="112"/>
      <c r="CLZ13" s="112"/>
      <c r="CMA13" s="112"/>
      <c r="CMB13" s="112"/>
      <c r="CMC13" s="112"/>
      <c r="CMD13" s="112"/>
      <c r="CME13" s="112"/>
      <c r="CMF13" s="112"/>
      <c r="CMG13" s="112"/>
      <c r="CMH13" s="112"/>
      <c r="CMI13" s="112"/>
      <c r="CMJ13" s="112"/>
      <c r="CMK13" s="112"/>
      <c r="CML13" s="112"/>
      <c r="CMM13" s="112"/>
      <c r="CMN13" s="112"/>
      <c r="CMO13" s="112"/>
      <c r="CMP13" s="112"/>
      <c r="CMQ13" s="112"/>
      <c r="CMR13" s="112"/>
      <c r="CMS13" s="112"/>
      <c r="CMT13" s="112"/>
      <c r="CMU13" s="112"/>
      <c r="CMV13" s="112"/>
      <c r="CMW13" s="112"/>
      <c r="CMX13" s="112"/>
      <c r="CMY13" s="112"/>
      <c r="CMZ13" s="112"/>
      <c r="CNA13" s="112"/>
      <c r="CNB13" s="112"/>
      <c r="CNC13" s="112"/>
      <c r="CND13" s="112"/>
      <c r="CNE13" s="112"/>
      <c r="CNF13" s="112"/>
      <c r="CNG13" s="112"/>
      <c r="CNH13" s="112"/>
      <c r="CNI13" s="112"/>
      <c r="CNJ13" s="112"/>
      <c r="CNK13" s="112"/>
      <c r="CNL13" s="112"/>
      <c r="CNM13" s="112"/>
      <c r="CNN13" s="112"/>
      <c r="CNO13" s="112"/>
      <c r="CNP13" s="112"/>
      <c r="CNQ13" s="112"/>
      <c r="CNR13" s="112"/>
      <c r="CNS13" s="112"/>
      <c r="CNT13" s="112"/>
      <c r="CNU13" s="112"/>
      <c r="CNV13" s="112"/>
      <c r="CNW13" s="112"/>
      <c r="CNX13" s="112"/>
      <c r="CNY13" s="112"/>
      <c r="CNZ13" s="112"/>
      <c r="COA13" s="112"/>
      <c r="COB13" s="112"/>
      <c r="COC13" s="112"/>
      <c r="COD13" s="112"/>
      <c r="COE13" s="112"/>
      <c r="COF13" s="112"/>
      <c r="COG13" s="112"/>
      <c r="COH13" s="112"/>
      <c r="COI13" s="112"/>
      <c r="COJ13" s="112"/>
      <c r="COK13" s="112"/>
      <c r="COL13" s="112"/>
      <c r="COM13" s="112"/>
      <c r="CON13" s="112"/>
      <c r="COO13" s="112"/>
      <c r="COP13" s="112"/>
      <c r="COQ13" s="112"/>
      <c r="COR13" s="112"/>
      <c r="COS13" s="112"/>
      <c r="COT13" s="112"/>
      <c r="COU13" s="112"/>
      <c r="COV13" s="112"/>
      <c r="COW13" s="112"/>
      <c r="COX13" s="112"/>
      <c r="COY13" s="112"/>
      <c r="COZ13" s="112"/>
      <c r="CPA13" s="112"/>
      <c r="CPB13" s="112"/>
      <c r="CPC13" s="112"/>
      <c r="CPD13" s="112"/>
      <c r="CPE13" s="112"/>
      <c r="CPF13" s="112"/>
      <c r="CPG13" s="112"/>
      <c r="CPH13" s="112"/>
      <c r="CPI13" s="112"/>
      <c r="CPJ13" s="112"/>
      <c r="CPK13" s="112"/>
      <c r="CPL13" s="112"/>
      <c r="CPM13" s="112"/>
      <c r="CPN13" s="112"/>
      <c r="CPO13" s="112"/>
      <c r="CPP13" s="112"/>
      <c r="CPQ13" s="112"/>
      <c r="CPR13" s="112"/>
      <c r="CPS13" s="112"/>
      <c r="CPT13" s="112"/>
      <c r="CPU13" s="112"/>
      <c r="CPV13" s="112"/>
      <c r="CPW13" s="112"/>
      <c r="CPX13" s="112"/>
      <c r="CPY13" s="112"/>
      <c r="CPZ13" s="112"/>
      <c r="CQA13" s="112"/>
      <c r="CQB13" s="112"/>
      <c r="CQC13" s="112"/>
      <c r="CQD13" s="112"/>
      <c r="CQE13" s="112"/>
      <c r="CQF13" s="112"/>
      <c r="CQG13" s="112"/>
      <c r="CQH13" s="112"/>
      <c r="CQI13" s="112"/>
      <c r="CQJ13" s="112"/>
      <c r="CQK13" s="112"/>
      <c r="CQL13" s="112"/>
      <c r="CQM13" s="112"/>
      <c r="CQN13" s="112"/>
      <c r="CQO13" s="112"/>
      <c r="CQP13" s="112"/>
      <c r="CQQ13" s="112"/>
      <c r="CQR13" s="112"/>
      <c r="CQS13" s="112"/>
      <c r="CQT13" s="112"/>
      <c r="CQU13" s="112"/>
      <c r="CQV13" s="112"/>
      <c r="CQW13" s="112"/>
      <c r="CQX13" s="112"/>
      <c r="CQY13" s="112"/>
      <c r="CQZ13" s="112"/>
      <c r="CRA13" s="112"/>
      <c r="CRB13" s="112"/>
      <c r="CRC13" s="112"/>
      <c r="CRD13" s="112"/>
      <c r="CRE13" s="112"/>
      <c r="CRF13" s="112"/>
      <c r="CRG13" s="112"/>
      <c r="CRH13" s="112"/>
      <c r="CRI13" s="112"/>
      <c r="CRJ13" s="112"/>
      <c r="CRK13" s="112"/>
      <c r="CRL13" s="112"/>
      <c r="CRM13" s="112"/>
      <c r="CRN13" s="112"/>
      <c r="CRO13" s="112"/>
      <c r="CRP13" s="112"/>
      <c r="CRQ13" s="112"/>
      <c r="CRR13" s="112"/>
      <c r="CRS13" s="112"/>
      <c r="CRT13" s="112"/>
      <c r="CRU13" s="112"/>
      <c r="CRV13" s="112"/>
      <c r="CRW13" s="112"/>
      <c r="CRX13" s="112"/>
      <c r="CRY13" s="112"/>
      <c r="CRZ13" s="112"/>
      <c r="CSA13" s="112"/>
      <c r="CSB13" s="112"/>
      <c r="CSC13" s="112"/>
      <c r="CSD13" s="112"/>
      <c r="CSE13" s="112"/>
      <c r="CSF13" s="112"/>
      <c r="CSG13" s="112"/>
      <c r="CSH13" s="112"/>
      <c r="CSI13" s="112"/>
      <c r="CSJ13" s="112"/>
      <c r="CSK13" s="112"/>
      <c r="CSL13" s="112"/>
      <c r="CSM13" s="112"/>
      <c r="CSN13" s="112"/>
      <c r="CSO13" s="112"/>
      <c r="CSP13" s="112"/>
      <c r="CSQ13" s="112"/>
      <c r="CSR13" s="112"/>
      <c r="CSS13" s="112"/>
      <c r="CST13" s="112"/>
      <c r="CSU13" s="112"/>
      <c r="CSV13" s="112"/>
      <c r="CSW13" s="112"/>
      <c r="CSX13" s="112"/>
      <c r="CSY13" s="112"/>
      <c r="CSZ13" s="112"/>
      <c r="CTA13" s="112"/>
      <c r="CTB13" s="112"/>
      <c r="CTC13" s="112"/>
      <c r="CTD13" s="112"/>
      <c r="CTE13" s="112"/>
      <c r="CTF13" s="112"/>
      <c r="CTG13" s="112"/>
      <c r="CTH13" s="112"/>
      <c r="CTI13" s="112"/>
      <c r="CTJ13" s="112"/>
      <c r="CTK13" s="112"/>
      <c r="CTL13" s="112"/>
      <c r="CTM13" s="112"/>
      <c r="CTN13" s="112"/>
      <c r="CTO13" s="112"/>
      <c r="CTP13" s="112"/>
      <c r="CTQ13" s="112"/>
      <c r="CTR13" s="112"/>
      <c r="CTS13" s="112"/>
      <c r="CTT13" s="112"/>
      <c r="CTU13" s="112"/>
      <c r="CTV13" s="112"/>
      <c r="CTW13" s="112"/>
      <c r="CTX13" s="112"/>
      <c r="CTY13" s="112"/>
      <c r="CTZ13" s="112"/>
      <c r="CUA13" s="112"/>
      <c r="CUB13" s="112"/>
      <c r="CUC13" s="112"/>
      <c r="CUD13" s="112"/>
      <c r="CUE13" s="112"/>
      <c r="CUF13" s="112"/>
      <c r="CUG13" s="112"/>
      <c r="CUH13" s="112"/>
      <c r="CUI13" s="112"/>
      <c r="CUJ13" s="112"/>
      <c r="CUK13" s="112"/>
      <c r="CUL13" s="112"/>
      <c r="CUM13" s="112"/>
      <c r="CUN13" s="112"/>
      <c r="CUO13" s="112"/>
      <c r="CUP13" s="112"/>
      <c r="CUQ13" s="112"/>
      <c r="CUR13" s="112"/>
      <c r="CUS13" s="112"/>
      <c r="CUT13" s="112"/>
      <c r="CUU13" s="112"/>
      <c r="CUV13" s="112"/>
      <c r="CUW13" s="112"/>
      <c r="CUX13" s="112"/>
      <c r="CUY13" s="112"/>
      <c r="CUZ13" s="112"/>
      <c r="CVA13" s="112"/>
      <c r="CVB13" s="112"/>
      <c r="CVC13" s="112"/>
      <c r="CVD13" s="112"/>
      <c r="CVE13" s="112"/>
      <c r="CVF13" s="112"/>
      <c r="CVG13" s="112"/>
      <c r="CVH13" s="112"/>
      <c r="CVI13" s="112"/>
      <c r="CVJ13" s="112"/>
      <c r="CVK13" s="112"/>
      <c r="CVL13" s="112"/>
      <c r="CVM13" s="112"/>
      <c r="CVN13" s="112"/>
      <c r="CVO13" s="112"/>
      <c r="CVP13" s="112"/>
      <c r="CVQ13" s="112"/>
      <c r="CVR13" s="112"/>
      <c r="CVS13" s="112"/>
      <c r="CVT13" s="112"/>
      <c r="CVU13" s="112"/>
      <c r="CVV13" s="112"/>
      <c r="CVW13" s="112"/>
      <c r="CVX13" s="112"/>
      <c r="CVY13" s="112"/>
      <c r="CVZ13" s="112"/>
      <c r="CWA13" s="112"/>
      <c r="CWB13" s="112"/>
      <c r="CWC13" s="112"/>
      <c r="CWD13" s="112"/>
      <c r="CWE13" s="112"/>
      <c r="CWF13" s="112"/>
      <c r="CWG13" s="112"/>
      <c r="CWH13" s="112"/>
      <c r="CWI13" s="112"/>
      <c r="CWJ13" s="112"/>
      <c r="CWK13" s="112"/>
      <c r="CWL13" s="112"/>
      <c r="CWM13" s="112"/>
      <c r="CWN13" s="112"/>
      <c r="CWO13" s="112"/>
      <c r="CWP13" s="112"/>
      <c r="CWQ13" s="112"/>
      <c r="CWR13" s="112"/>
      <c r="CWS13" s="112"/>
      <c r="CWT13" s="112"/>
      <c r="CWU13" s="112"/>
      <c r="CWV13" s="112"/>
      <c r="CWW13" s="112"/>
      <c r="CWX13" s="112"/>
      <c r="CWY13" s="112"/>
      <c r="CWZ13" s="112"/>
      <c r="CXA13" s="112"/>
      <c r="CXB13" s="112"/>
      <c r="CXC13" s="112"/>
      <c r="CXD13" s="112"/>
      <c r="CXE13" s="112"/>
      <c r="CXF13" s="112"/>
      <c r="CXG13" s="112"/>
      <c r="CXH13" s="112"/>
      <c r="CXI13" s="112"/>
      <c r="CXJ13" s="112"/>
      <c r="CXK13" s="112"/>
      <c r="CXL13" s="112"/>
      <c r="CXM13" s="112"/>
      <c r="CXN13" s="112"/>
      <c r="CXO13" s="112"/>
      <c r="CXP13" s="112"/>
      <c r="CXQ13" s="112"/>
      <c r="CXR13" s="112"/>
      <c r="CXS13" s="112"/>
      <c r="CXT13" s="112"/>
      <c r="CXU13" s="112"/>
      <c r="CXV13" s="112"/>
      <c r="CXW13" s="112"/>
      <c r="CXX13" s="112"/>
      <c r="CXY13" s="112"/>
      <c r="CXZ13" s="112"/>
      <c r="CYA13" s="112"/>
      <c r="CYB13" s="112"/>
      <c r="CYC13" s="112"/>
      <c r="CYD13" s="112"/>
      <c r="CYE13" s="112"/>
      <c r="CYF13" s="112"/>
      <c r="CYG13" s="112"/>
      <c r="CYH13" s="112"/>
      <c r="CYI13" s="112"/>
      <c r="CYJ13" s="112"/>
      <c r="CYK13" s="112"/>
      <c r="CYL13" s="112"/>
      <c r="CYM13" s="112"/>
      <c r="CYN13" s="112"/>
      <c r="CYO13" s="112"/>
      <c r="CYP13" s="112"/>
      <c r="CYQ13" s="112"/>
      <c r="CYR13" s="112"/>
      <c r="CYS13" s="112"/>
      <c r="CYT13" s="112"/>
      <c r="CYU13" s="112"/>
      <c r="CYV13" s="112"/>
      <c r="CYW13" s="112"/>
      <c r="CYX13" s="112"/>
      <c r="CYY13" s="112"/>
      <c r="CYZ13" s="112"/>
      <c r="CZA13" s="112"/>
      <c r="CZB13" s="112"/>
      <c r="CZC13" s="112"/>
      <c r="CZD13" s="112"/>
      <c r="CZE13" s="112"/>
      <c r="CZF13" s="112"/>
      <c r="CZG13" s="112"/>
      <c r="CZH13" s="112"/>
      <c r="CZI13" s="112"/>
      <c r="CZJ13" s="112"/>
      <c r="CZK13" s="112"/>
      <c r="CZL13" s="112"/>
      <c r="CZM13" s="112"/>
      <c r="CZN13" s="112"/>
      <c r="CZO13" s="112"/>
      <c r="CZP13" s="112"/>
      <c r="CZQ13" s="112"/>
      <c r="CZR13" s="112"/>
      <c r="CZS13" s="112"/>
      <c r="CZT13" s="112"/>
      <c r="CZU13" s="112"/>
      <c r="CZV13" s="112"/>
      <c r="CZW13" s="112"/>
      <c r="CZX13" s="112"/>
      <c r="CZY13" s="112"/>
      <c r="CZZ13" s="112"/>
      <c r="DAA13" s="112"/>
      <c r="DAB13" s="112"/>
      <c r="DAC13" s="112"/>
      <c r="DAD13" s="112"/>
      <c r="DAE13" s="112"/>
      <c r="DAF13" s="112"/>
      <c r="DAG13" s="112"/>
      <c r="DAH13" s="112"/>
      <c r="DAI13" s="112"/>
      <c r="DAJ13" s="112"/>
      <c r="DAK13" s="112"/>
      <c r="DAL13" s="112"/>
      <c r="DAM13" s="112"/>
      <c r="DAN13" s="112"/>
      <c r="DAO13" s="112"/>
      <c r="DAP13" s="112"/>
      <c r="DAQ13" s="112"/>
      <c r="DAR13" s="112"/>
      <c r="DAS13" s="112"/>
      <c r="DAT13" s="112"/>
      <c r="DAU13" s="112"/>
      <c r="DAV13" s="112"/>
      <c r="DAW13" s="112"/>
      <c r="DAX13" s="112"/>
      <c r="DAY13" s="112"/>
      <c r="DAZ13" s="112"/>
      <c r="DBA13" s="112"/>
      <c r="DBB13" s="112"/>
      <c r="DBC13" s="112"/>
      <c r="DBD13" s="112"/>
      <c r="DBE13" s="112"/>
      <c r="DBF13" s="112"/>
      <c r="DBG13" s="112"/>
      <c r="DBH13" s="112"/>
      <c r="DBI13" s="112"/>
      <c r="DBJ13" s="112"/>
      <c r="DBK13" s="112"/>
      <c r="DBL13" s="112"/>
      <c r="DBM13" s="112"/>
      <c r="DBN13" s="112"/>
      <c r="DBO13" s="112"/>
      <c r="DBP13" s="112"/>
      <c r="DBQ13" s="112"/>
      <c r="DBR13" s="112"/>
      <c r="DBS13" s="112"/>
      <c r="DBT13" s="112"/>
      <c r="DBU13" s="112"/>
      <c r="DBV13" s="112"/>
      <c r="DBW13" s="112"/>
      <c r="DBX13" s="112"/>
      <c r="DBY13" s="112"/>
      <c r="DBZ13" s="112"/>
      <c r="DCA13" s="112"/>
      <c r="DCB13" s="112"/>
      <c r="DCC13" s="112"/>
      <c r="DCD13" s="112"/>
      <c r="DCE13" s="112"/>
      <c r="DCF13" s="112"/>
      <c r="DCG13" s="112"/>
      <c r="DCH13" s="112"/>
      <c r="DCI13" s="112"/>
      <c r="DCJ13" s="112"/>
      <c r="DCK13" s="112"/>
      <c r="DCL13" s="112"/>
      <c r="DCM13" s="112"/>
      <c r="DCN13" s="112"/>
      <c r="DCO13" s="112"/>
      <c r="DCP13" s="112"/>
      <c r="DCQ13" s="112"/>
      <c r="DCR13" s="112"/>
      <c r="DCS13" s="112"/>
      <c r="DCT13" s="112"/>
      <c r="DCU13" s="112"/>
      <c r="DCV13" s="112"/>
      <c r="DCW13" s="112"/>
      <c r="DCX13" s="112"/>
      <c r="DCY13" s="112"/>
      <c r="DCZ13" s="112"/>
      <c r="DDA13" s="112"/>
      <c r="DDB13" s="112"/>
      <c r="DDC13" s="112"/>
      <c r="DDD13" s="112"/>
      <c r="DDE13" s="112"/>
      <c r="DDF13" s="112"/>
      <c r="DDG13" s="112"/>
      <c r="DDH13" s="112"/>
      <c r="DDI13" s="112"/>
      <c r="DDJ13" s="112"/>
      <c r="DDK13" s="112"/>
      <c r="DDL13" s="112"/>
      <c r="DDM13" s="112"/>
      <c r="DDN13" s="112"/>
      <c r="DDO13" s="112"/>
      <c r="DDP13" s="112"/>
      <c r="DDQ13" s="112"/>
      <c r="DDR13" s="112"/>
      <c r="DDS13" s="112"/>
      <c r="DDT13" s="112"/>
      <c r="DDU13" s="112"/>
      <c r="DDV13" s="112"/>
      <c r="DDW13" s="112"/>
      <c r="DDX13" s="112"/>
      <c r="DDY13" s="112"/>
      <c r="DDZ13" s="112"/>
      <c r="DEA13" s="112"/>
      <c r="DEB13" s="112"/>
      <c r="DEC13" s="112"/>
      <c r="DED13" s="112"/>
      <c r="DEE13" s="112"/>
      <c r="DEF13" s="112"/>
      <c r="DEG13" s="112"/>
      <c r="DEH13" s="112"/>
      <c r="DEI13" s="112"/>
      <c r="DEJ13" s="112"/>
      <c r="DEK13" s="112"/>
      <c r="DEL13" s="112"/>
      <c r="DEM13" s="112"/>
      <c r="DEN13" s="112"/>
      <c r="DEO13" s="112"/>
      <c r="DEP13" s="112"/>
      <c r="DEQ13" s="112"/>
      <c r="DER13" s="112"/>
      <c r="DES13" s="112"/>
      <c r="DET13" s="112"/>
      <c r="DEU13" s="112"/>
      <c r="DEV13" s="112"/>
      <c r="DEW13" s="112"/>
      <c r="DEX13" s="112"/>
      <c r="DEY13" s="112"/>
      <c r="DEZ13" s="112"/>
      <c r="DFA13" s="112"/>
      <c r="DFB13" s="112"/>
      <c r="DFC13" s="112"/>
      <c r="DFD13" s="112"/>
      <c r="DFE13" s="112"/>
      <c r="DFF13" s="112"/>
      <c r="DFG13" s="112"/>
      <c r="DFH13" s="112"/>
      <c r="DFI13" s="112"/>
      <c r="DFJ13" s="112"/>
      <c r="DFK13" s="112"/>
      <c r="DFL13" s="112"/>
      <c r="DFM13" s="112"/>
      <c r="DFN13" s="112"/>
      <c r="DFO13" s="112"/>
      <c r="DFP13" s="112"/>
      <c r="DFQ13" s="112"/>
      <c r="DFR13" s="112"/>
      <c r="DFS13" s="112"/>
      <c r="DFT13" s="112"/>
      <c r="DFU13" s="112"/>
      <c r="DFV13" s="112"/>
      <c r="DFW13" s="112"/>
      <c r="DFX13" s="112"/>
      <c r="DFY13" s="112"/>
      <c r="DFZ13" s="112"/>
      <c r="DGA13" s="112"/>
      <c r="DGB13" s="112"/>
      <c r="DGC13" s="112"/>
      <c r="DGD13" s="112"/>
      <c r="DGE13" s="112"/>
      <c r="DGF13" s="112"/>
      <c r="DGG13" s="112"/>
      <c r="DGH13" s="112"/>
      <c r="DGI13" s="112"/>
      <c r="DGJ13" s="112"/>
      <c r="DGK13" s="112"/>
      <c r="DGL13" s="112"/>
      <c r="DGM13" s="112"/>
      <c r="DGN13" s="112"/>
      <c r="DGO13" s="112"/>
      <c r="DGP13" s="112"/>
      <c r="DGQ13" s="112"/>
      <c r="DGR13" s="112"/>
      <c r="DGS13" s="112"/>
      <c r="DGT13" s="112"/>
      <c r="DGU13" s="112"/>
      <c r="DGV13" s="112"/>
      <c r="DGW13" s="112"/>
      <c r="DGX13" s="112"/>
      <c r="DGY13" s="112"/>
      <c r="DGZ13" s="112"/>
      <c r="DHA13" s="112"/>
      <c r="DHB13" s="112"/>
      <c r="DHC13" s="112"/>
      <c r="DHD13" s="112"/>
      <c r="DHE13" s="112"/>
      <c r="DHF13" s="112"/>
      <c r="DHG13" s="112"/>
      <c r="DHH13" s="112"/>
      <c r="DHI13" s="112"/>
      <c r="DHJ13" s="112"/>
      <c r="DHK13" s="112"/>
      <c r="DHL13" s="112"/>
      <c r="DHM13" s="112"/>
      <c r="DHN13" s="112"/>
      <c r="DHO13" s="112"/>
      <c r="DHP13" s="112"/>
      <c r="DHQ13" s="112"/>
      <c r="DHR13" s="112"/>
      <c r="DHS13" s="112"/>
      <c r="DHT13" s="112"/>
      <c r="DHU13" s="112"/>
      <c r="DHV13" s="112"/>
      <c r="DHW13" s="112"/>
      <c r="DHX13" s="112"/>
      <c r="DHY13" s="112"/>
      <c r="DHZ13" s="112"/>
      <c r="DIA13" s="112"/>
      <c r="DIB13" s="112"/>
      <c r="DIC13" s="112"/>
      <c r="DID13" s="112"/>
      <c r="DIE13" s="112"/>
      <c r="DIF13" s="112"/>
      <c r="DIG13" s="112"/>
      <c r="DIH13" s="112"/>
      <c r="DII13" s="112"/>
      <c r="DIJ13" s="112"/>
      <c r="DIK13" s="112"/>
      <c r="DIL13" s="112"/>
      <c r="DIM13" s="112"/>
      <c r="DIN13" s="112"/>
      <c r="DIO13" s="112"/>
      <c r="DIP13" s="112"/>
      <c r="DIQ13" s="112"/>
      <c r="DIR13" s="112"/>
      <c r="DIS13" s="112"/>
      <c r="DIT13" s="112"/>
      <c r="DIU13" s="112"/>
      <c r="DIV13" s="112"/>
      <c r="DIW13" s="112"/>
      <c r="DIX13" s="112"/>
      <c r="DIY13" s="112"/>
      <c r="DIZ13" s="112"/>
      <c r="DJA13" s="112"/>
      <c r="DJB13" s="112"/>
      <c r="DJC13" s="112"/>
      <c r="DJD13" s="112"/>
      <c r="DJE13" s="112"/>
      <c r="DJF13" s="112"/>
      <c r="DJG13" s="112"/>
      <c r="DJH13" s="112"/>
      <c r="DJI13" s="112"/>
      <c r="DJJ13" s="112"/>
      <c r="DJK13" s="112"/>
      <c r="DJL13" s="112"/>
      <c r="DJM13" s="112"/>
      <c r="DJN13" s="112"/>
      <c r="DJO13" s="112"/>
      <c r="DJP13" s="112"/>
      <c r="DJQ13" s="112"/>
      <c r="DJR13" s="112"/>
      <c r="DJS13" s="112"/>
      <c r="DJT13" s="112"/>
      <c r="DJU13" s="112"/>
      <c r="DJV13" s="112"/>
      <c r="DJW13" s="112"/>
      <c r="DJX13" s="112"/>
      <c r="DJY13" s="112"/>
      <c r="DJZ13" s="112"/>
      <c r="DKA13" s="112"/>
      <c r="DKB13" s="112"/>
      <c r="DKC13" s="112"/>
      <c r="DKD13" s="112"/>
      <c r="DKE13" s="112"/>
      <c r="DKF13" s="112"/>
      <c r="DKG13" s="112"/>
      <c r="DKH13" s="112"/>
      <c r="DKI13" s="112"/>
      <c r="DKJ13" s="112"/>
      <c r="DKK13" s="112"/>
      <c r="DKL13" s="112"/>
      <c r="DKM13" s="112"/>
      <c r="DKN13" s="112"/>
      <c r="DKO13" s="112"/>
      <c r="DKP13" s="112"/>
      <c r="DKQ13" s="112"/>
      <c r="DKR13" s="112"/>
      <c r="DKS13" s="112"/>
      <c r="DKT13" s="112"/>
      <c r="DKU13" s="112"/>
      <c r="DKV13" s="112"/>
      <c r="DKW13" s="112"/>
      <c r="DKX13" s="112"/>
      <c r="DKY13" s="112"/>
      <c r="DKZ13" s="112"/>
      <c r="DLA13" s="112"/>
      <c r="DLB13" s="112"/>
      <c r="DLC13" s="112"/>
      <c r="DLD13" s="112"/>
      <c r="DLE13" s="112"/>
      <c r="DLF13" s="112"/>
      <c r="DLG13" s="112"/>
      <c r="DLH13" s="112"/>
      <c r="DLI13" s="112"/>
      <c r="DLJ13" s="112"/>
      <c r="DLK13" s="112"/>
      <c r="DLL13" s="112"/>
      <c r="DLM13" s="112"/>
      <c r="DLN13" s="112"/>
      <c r="DLO13" s="112"/>
      <c r="DLP13" s="112"/>
      <c r="DLQ13" s="112"/>
      <c r="DLR13" s="112"/>
      <c r="DLS13" s="112"/>
      <c r="DLT13" s="112"/>
      <c r="DLU13" s="112"/>
      <c r="DLV13" s="112"/>
      <c r="DLW13" s="112"/>
      <c r="DLX13" s="112"/>
      <c r="DLY13" s="112"/>
      <c r="DLZ13" s="112"/>
      <c r="DMA13" s="112"/>
      <c r="DMB13" s="112"/>
      <c r="DMC13" s="112"/>
      <c r="DMD13" s="112"/>
      <c r="DME13" s="112"/>
      <c r="DMF13" s="112"/>
      <c r="DMG13" s="112"/>
      <c r="DMH13" s="112"/>
      <c r="DMI13" s="112"/>
      <c r="DMJ13" s="112"/>
      <c r="DMK13" s="112"/>
      <c r="DML13" s="112"/>
      <c r="DMM13" s="112"/>
      <c r="DMN13" s="112"/>
      <c r="DMO13" s="112"/>
      <c r="DMP13" s="112"/>
      <c r="DMQ13" s="112"/>
      <c r="DMR13" s="112"/>
      <c r="DMS13" s="112"/>
      <c r="DMT13" s="112"/>
      <c r="DMU13" s="112"/>
      <c r="DMV13" s="112"/>
      <c r="DMW13" s="112"/>
      <c r="DMX13" s="112"/>
      <c r="DMY13" s="112"/>
      <c r="DMZ13" s="112"/>
      <c r="DNA13" s="112"/>
      <c r="DNB13" s="112"/>
      <c r="DNC13" s="112"/>
      <c r="DND13" s="112"/>
      <c r="DNE13" s="112"/>
      <c r="DNF13" s="112"/>
      <c r="DNG13" s="112"/>
      <c r="DNH13" s="112"/>
      <c r="DNI13" s="112"/>
      <c r="DNJ13" s="112"/>
      <c r="DNK13" s="112"/>
      <c r="DNL13" s="112"/>
      <c r="DNM13" s="112"/>
      <c r="DNN13" s="112"/>
      <c r="DNO13" s="112"/>
      <c r="DNP13" s="112"/>
      <c r="DNQ13" s="112"/>
      <c r="DNR13" s="112"/>
      <c r="DNS13" s="112"/>
      <c r="DNT13" s="112"/>
      <c r="DNU13" s="112"/>
      <c r="DNV13" s="112"/>
      <c r="DNW13" s="112"/>
      <c r="DNX13" s="112"/>
      <c r="DNY13" s="112"/>
      <c r="DNZ13" s="112"/>
      <c r="DOA13" s="112"/>
      <c r="DOB13" s="112"/>
      <c r="DOC13" s="112"/>
      <c r="DOD13" s="112"/>
      <c r="DOE13" s="112"/>
      <c r="DOF13" s="112"/>
      <c r="DOG13" s="112"/>
      <c r="DOH13" s="112"/>
      <c r="DOI13" s="112"/>
      <c r="DOJ13" s="112"/>
      <c r="DOK13" s="112"/>
      <c r="DOL13" s="112"/>
      <c r="DOM13" s="112"/>
      <c r="DON13" s="112"/>
      <c r="DOO13" s="112"/>
      <c r="DOP13" s="112"/>
      <c r="DOQ13" s="112"/>
      <c r="DOR13" s="112"/>
      <c r="DOS13" s="112"/>
      <c r="DOT13" s="112"/>
      <c r="DOU13" s="112"/>
      <c r="DOV13" s="112"/>
      <c r="DOW13" s="112"/>
      <c r="DOX13" s="112"/>
      <c r="DOY13" s="112"/>
      <c r="DOZ13" s="112"/>
      <c r="DPA13" s="112"/>
      <c r="DPB13" s="112"/>
      <c r="DPC13" s="112"/>
      <c r="DPD13" s="112"/>
      <c r="DPE13" s="112"/>
      <c r="DPF13" s="112"/>
      <c r="DPG13" s="112"/>
      <c r="DPH13" s="112"/>
      <c r="DPI13" s="112"/>
      <c r="DPJ13" s="112"/>
      <c r="DPK13" s="112"/>
      <c r="DPL13" s="112"/>
      <c r="DPM13" s="112"/>
      <c r="DPN13" s="112"/>
      <c r="DPO13" s="112"/>
      <c r="DPP13" s="112"/>
      <c r="DPQ13" s="112"/>
      <c r="DPR13" s="112"/>
      <c r="DPS13" s="112"/>
      <c r="DPT13" s="112"/>
      <c r="DPU13" s="112"/>
      <c r="DPV13" s="112"/>
      <c r="DPW13" s="112"/>
      <c r="DPX13" s="112"/>
      <c r="DPY13" s="112"/>
      <c r="DPZ13" s="112"/>
      <c r="DQA13" s="112"/>
      <c r="DQB13" s="112"/>
      <c r="DQC13" s="112"/>
      <c r="DQD13" s="112"/>
      <c r="DQE13" s="112"/>
      <c r="DQF13" s="112"/>
      <c r="DQG13" s="112"/>
      <c r="DQH13" s="112"/>
      <c r="DQI13" s="112"/>
      <c r="DQJ13" s="112"/>
      <c r="DQK13" s="112"/>
      <c r="DQL13" s="112"/>
      <c r="DQM13" s="112"/>
      <c r="DQN13" s="112"/>
      <c r="DQO13" s="112"/>
      <c r="DQP13" s="112"/>
      <c r="DQQ13" s="112"/>
      <c r="DQR13" s="112"/>
      <c r="DQS13" s="112"/>
      <c r="DQT13" s="112"/>
      <c r="DQU13" s="112"/>
      <c r="DQV13" s="112"/>
      <c r="DQW13" s="112"/>
      <c r="DQX13" s="112"/>
      <c r="DQY13" s="112"/>
      <c r="DQZ13" s="112"/>
      <c r="DRA13" s="112"/>
      <c r="DRB13" s="112"/>
      <c r="DRC13" s="112"/>
      <c r="DRD13" s="112"/>
      <c r="DRE13" s="112"/>
      <c r="DRF13" s="112"/>
      <c r="DRG13" s="112"/>
      <c r="DRH13" s="112"/>
      <c r="DRI13" s="112"/>
      <c r="DRJ13" s="112"/>
      <c r="DRK13" s="112"/>
      <c r="DRL13" s="112"/>
      <c r="DRM13" s="112"/>
      <c r="DRN13" s="112"/>
      <c r="DRO13" s="112"/>
      <c r="DRP13" s="112"/>
      <c r="DRQ13" s="112"/>
      <c r="DRR13" s="112"/>
      <c r="DRS13" s="112"/>
      <c r="DRT13" s="112"/>
      <c r="DRU13" s="112"/>
      <c r="DRV13" s="112"/>
      <c r="DRW13" s="112"/>
      <c r="DRX13" s="112"/>
      <c r="DRY13" s="112"/>
      <c r="DRZ13" s="112"/>
      <c r="DSA13" s="112"/>
      <c r="DSB13" s="112"/>
      <c r="DSC13" s="112"/>
      <c r="DSD13" s="112"/>
      <c r="DSE13" s="112"/>
      <c r="DSF13" s="112"/>
      <c r="DSG13" s="112"/>
      <c r="DSH13" s="112"/>
      <c r="DSI13" s="112"/>
      <c r="DSJ13" s="112"/>
      <c r="DSK13" s="112"/>
      <c r="DSL13" s="112"/>
      <c r="DSM13" s="112"/>
      <c r="DSN13" s="112"/>
      <c r="DSO13" s="112"/>
      <c r="DSP13" s="112"/>
      <c r="DSQ13" s="112"/>
      <c r="DSR13" s="112"/>
      <c r="DSS13" s="112"/>
      <c r="DST13" s="112"/>
      <c r="DSU13" s="112"/>
      <c r="DSV13" s="112"/>
      <c r="DSW13" s="112"/>
      <c r="DSX13" s="112"/>
      <c r="DSY13" s="112"/>
      <c r="DSZ13" s="112"/>
      <c r="DTA13" s="112"/>
      <c r="DTB13" s="112"/>
      <c r="DTC13" s="112"/>
      <c r="DTD13" s="112"/>
      <c r="DTE13" s="112"/>
      <c r="DTF13" s="112"/>
      <c r="DTG13" s="112"/>
      <c r="DTH13" s="112"/>
      <c r="DTI13" s="112"/>
      <c r="DTJ13" s="112"/>
      <c r="DTK13" s="112"/>
      <c r="DTL13" s="112"/>
      <c r="DTM13" s="112"/>
      <c r="DTN13" s="112"/>
      <c r="DTO13" s="112"/>
      <c r="DTP13" s="112"/>
      <c r="DTQ13" s="112"/>
      <c r="DTR13" s="112"/>
      <c r="DTS13" s="112"/>
      <c r="DTT13" s="112"/>
      <c r="DTU13" s="112"/>
      <c r="DTV13" s="112"/>
      <c r="DTW13" s="112"/>
      <c r="DTX13" s="112"/>
      <c r="DTY13" s="112"/>
      <c r="DTZ13" s="112"/>
      <c r="DUA13" s="112"/>
      <c r="DUB13" s="112"/>
      <c r="DUC13" s="112"/>
      <c r="DUD13" s="112"/>
      <c r="DUE13" s="112"/>
      <c r="DUF13" s="112"/>
      <c r="DUG13" s="112"/>
      <c r="DUH13" s="112"/>
      <c r="DUI13" s="112"/>
      <c r="DUJ13" s="112"/>
      <c r="DUK13" s="112"/>
      <c r="DUL13" s="112"/>
      <c r="DUM13" s="112"/>
      <c r="DUN13" s="112"/>
      <c r="DUO13" s="112"/>
      <c r="DUP13" s="112"/>
      <c r="DUQ13" s="112"/>
      <c r="DUR13" s="112"/>
      <c r="DUS13" s="112"/>
      <c r="DUT13" s="112"/>
      <c r="DUU13" s="112"/>
      <c r="DUV13" s="112"/>
      <c r="DUW13" s="112"/>
      <c r="DUX13" s="112"/>
      <c r="DUY13" s="112"/>
      <c r="DUZ13" s="112"/>
      <c r="DVA13" s="112"/>
      <c r="DVB13" s="112"/>
      <c r="DVC13" s="112"/>
      <c r="DVD13" s="112"/>
      <c r="DVE13" s="112"/>
      <c r="DVF13" s="112"/>
      <c r="DVG13" s="112"/>
      <c r="DVH13" s="112"/>
      <c r="DVI13" s="112"/>
      <c r="DVJ13" s="112"/>
      <c r="DVK13" s="112"/>
      <c r="DVL13" s="112"/>
      <c r="DVM13" s="112"/>
      <c r="DVN13" s="112"/>
      <c r="DVO13" s="112"/>
      <c r="DVP13" s="112"/>
      <c r="DVQ13" s="112"/>
      <c r="DVR13" s="112"/>
      <c r="DVS13" s="112"/>
      <c r="DVT13" s="112"/>
      <c r="DVU13" s="112"/>
      <c r="DVV13" s="112"/>
      <c r="DVW13" s="112"/>
      <c r="DVX13" s="112"/>
      <c r="DVY13" s="112"/>
      <c r="DVZ13" s="112"/>
      <c r="DWA13" s="112"/>
      <c r="DWB13" s="112"/>
      <c r="DWC13" s="112"/>
      <c r="DWD13" s="112"/>
      <c r="DWE13" s="112"/>
      <c r="DWF13" s="112"/>
      <c r="DWG13" s="112"/>
      <c r="DWH13" s="112"/>
      <c r="DWI13" s="112"/>
      <c r="DWJ13" s="112"/>
      <c r="DWK13" s="112"/>
      <c r="DWL13" s="112"/>
      <c r="DWM13" s="112"/>
      <c r="DWN13" s="112"/>
      <c r="DWO13" s="112"/>
      <c r="DWP13" s="112"/>
      <c r="DWQ13" s="112"/>
      <c r="DWR13" s="112"/>
      <c r="DWS13" s="112"/>
      <c r="DWT13" s="112"/>
      <c r="DWU13" s="112"/>
      <c r="DWV13" s="112"/>
      <c r="DWW13" s="112"/>
      <c r="DWX13" s="112"/>
      <c r="DWY13" s="112"/>
      <c r="DWZ13" s="112"/>
      <c r="DXA13" s="112"/>
      <c r="DXB13" s="112"/>
      <c r="DXC13" s="112"/>
      <c r="DXD13" s="112"/>
      <c r="DXE13" s="112"/>
      <c r="DXF13" s="112"/>
      <c r="DXG13" s="112"/>
      <c r="DXH13" s="112"/>
      <c r="DXI13" s="112"/>
      <c r="DXJ13" s="112"/>
      <c r="DXK13" s="112"/>
      <c r="DXL13" s="112"/>
      <c r="DXM13" s="112"/>
      <c r="DXN13" s="112"/>
      <c r="DXO13" s="112"/>
      <c r="DXP13" s="112"/>
      <c r="DXQ13" s="112"/>
      <c r="DXR13" s="112"/>
      <c r="DXS13" s="112"/>
      <c r="DXT13" s="112"/>
      <c r="DXU13" s="112"/>
      <c r="DXV13" s="112"/>
      <c r="DXW13" s="112"/>
      <c r="DXX13" s="112"/>
      <c r="DXY13" s="112"/>
      <c r="DXZ13" s="112"/>
      <c r="DYA13" s="112"/>
      <c r="DYB13" s="112"/>
      <c r="DYC13" s="112"/>
      <c r="DYD13" s="112"/>
      <c r="DYE13" s="112"/>
      <c r="DYF13" s="112"/>
      <c r="DYG13" s="112"/>
      <c r="DYH13" s="112"/>
      <c r="DYI13" s="112"/>
      <c r="DYJ13" s="112"/>
      <c r="DYK13" s="112"/>
      <c r="DYL13" s="112"/>
      <c r="DYM13" s="112"/>
      <c r="DYN13" s="112"/>
      <c r="DYO13" s="112"/>
      <c r="DYP13" s="112"/>
      <c r="DYQ13" s="112"/>
      <c r="DYR13" s="112"/>
      <c r="DYS13" s="112"/>
      <c r="DYT13" s="112"/>
      <c r="DYU13" s="112"/>
      <c r="DYV13" s="112"/>
      <c r="DYW13" s="112"/>
      <c r="DYX13" s="112"/>
      <c r="DYY13" s="112"/>
      <c r="DYZ13" s="112"/>
      <c r="DZA13" s="112"/>
      <c r="DZB13" s="112"/>
      <c r="DZC13" s="112"/>
      <c r="DZD13" s="112"/>
      <c r="DZE13" s="112"/>
      <c r="DZF13" s="112"/>
      <c r="DZG13" s="112"/>
      <c r="DZH13" s="112"/>
      <c r="DZI13" s="112"/>
      <c r="DZJ13" s="112"/>
      <c r="DZK13" s="112"/>
      <c r="DZL13" s="112"/>
      <c r="DZM13" s="112"/>
      <c r="DZN13" s="112"/>
      <c r="DZO13" s="112"/>
      <c r="DZP13" s="112"/>
      <c r="DZQ13" s="112"/>
      <c r="DZR13" s="112"/>
      <c r="DZS13" s="112"/>
      <c r="DZT13" s="112"/>
      <c r="DZU13" s="112"/>
      <c r="DZV13" s="112"/>
      <c r="DZW13" s="112"/>
      <c r="DZX13" s="112"/>
      <c r="DZY13" s="112"/>
      <c r="DZZ13" s="112"/>
      <c r="EAA13" s="112"/>
      <c r="EAB13" s="112"/>
      <c r="EAC13" s="112"/>
      <c r="EAD13" s="112"/>
      <c r="EAE13" s="112"/>
      <c r="EAF13" s="112"/>
      <c r="EAG13" s="112"/>
      <c r="EAH13" s="112"/>
      <c r="EAI13" s="112"/>
      <c r="EAJ13" s="112"/>
      <c r="EAK13" s="112"/>
      <c r="EAL13" s="112"/>
      <c r="EAM13" s="112"/>
      <c r="EAN13" s="112"/>
      <c r="EAO13" s="112"/>
      <c r="EAP13" s="112"/>
      <c r="EAQ13" s="112"/>
      <c r="EAR13" s="112"/>
      <c r="EAS13" s="112"/>
      <c r="EAT13" s="112"/>
      <c r="EAU13" s="112"/>
      <c r="EAV13" s="112"/>
      <c r="EAW13" s="112"/>
      <c r="EAX13" s="112"/>
      <c r="EAY13" s="112"/>
      <c r="EAZ13" s="112"/>
      <c r="EBA13" s="112"/>
      <c r="EBB13" s="112"/>
      <c r="EBC13" s="112"/>
      <c r="EBD13" s="112"/>
      <c r="EBE13" s="112"/>
      <c r="EBF13" s="112"/>
      <c r="EBG13" s="112"/>
      <c r="EBH13" s="112"/>
      <c r="EBI13" s="112"/>
      <c r="EBJ13" s="112"/>
      <c r="EBK13" s="112"/>
      <c r="EBL13" s="112"/>
      <c r="EBM13" s="112"/>
      <c r="EBN13" s="112"/>
      <c r="EBO13" s="112"/>
      <c r="EBP13" s="112"/>
      <c r="EBQ13" s="112"/>
      <c r="EBR13" s="112"/>
      <c r="EBS13" s="112"/>
      <c r="EBT13" s="112"/>
      <c r="EBU13" s="112"/>
      <c r="EBV13" s="112"/>
      <c r="EBW13" s="112"/>
      <c r="EBX13" s="112"/>
      <c r="EBY13" s="112"/>
      <c r="EBZ13" s="112"/>
      <c r="ECA13" s="112"/>
      <c r="ECB13" s="112"/>
      <c r="ECC13" s="112"/>
      <c r="ECD13" s="112"/>
      <c r="ECE13" s="112"/>
      <c r="ECF13" s="112"/>
      <c r="ECG13" s="112"/>
      <c r="ECH13" s="112"/>
      <c r="ECI13" s="112"/>
      <c r="ECJ13" s="112"/>
      <c r="ECK13" s="112"/>
      <c r="ECL13" s="112"/>
      <c r="ECM13" s="112"/>
      <c r="ECN13" s="112"/>
      <c r="ECO13" s="112"/>
      <c r="ECP13" s="112"/>
      <c r="ECQ13" s="112"/>
      <c r="ECR13" s="112"/>
      <c r="ECS13" s="112"/>
      <c r="ECT13" s="112"/>
      <c r="ECU13" s="112"/>
      <c r="ECV13" s="112"/>
      <c r="ECW13" s="112"/>
      <c r="ECX13" s="112"/>
      <c r="ECY13" s="112"/>
      <c r="ECZ13" s="112"/>
      <c r="EDA13" s="112"/>
      <c r="EDB13" s="112"/>
      <c r="EDC13" s="112"/>
      <c r="EDD13" s="112"/>
      <c r="EDE13" s="112"/>
      <c r="EDF13" s="112"/>
      <c r="EDG13" s="112"/>
      <c r="EDH13" s="112"/>
      <c r="EDI13" s="112"/>
      <c r="EDJ13" s="112"/>
      <c r="EDK13" s="112"/>
      <c r="EDL13" s="112"/>
      <c r="EDM13" s="112"/>
      <c r="EDN13" s="112"/>
      <c r="EDO13" s="112"/>
      <c r="EDP13" s="112"/>
      <c r="EDQ13" s="112"/>
      <c r="EDR13" s="112"/>
      <c r="EDS13" s="112"/>
      <c r="EDT13" s="112"/>
      <c r="EDU13" s="112"/>
      <c r="EDV13" s="112"/>
      <c r="EDW13" s="112"/>
      <c r="EDX13" s="112"/>
      <c r="EDY13" s="112"/>
      <c r="EDZ13" s="112"/>
      <c r="EEA13" s="112"/>
      <c r="EEB13" s="112"/>
      <c r="EEC13" s="112"/>
      <c r="EED13" s="112"/>
      <c r="EEE13" s="112"/>
      <c r="EEF13" s="112"/>
      <c r="EEG13" s="112"/>
      <c r="EEH13" s="112"/>
      <c r="EEI13" s="112"/>
      <c r="EEJ13" s="112"/>
      <c r="EEK13" s="112"/>
      <c r="EEL13" s="112"/>
      <c r="EEM13" s="112"/>
      <c r="EEN13" s="112"/>
      <c r="EEO13" s="112"/>
      <c r="EEP13" s="112"/>
      <c r="EEQ13" s="112"/>
      <c r="EER13" s="112"/>
      <c r="EES13" s="112"/>
      <c r="EET13" s="112"/>
      <c r="EEU13" s="112"/>
      <c r="EEV13" s="112"/>
      <c r="EEW13" s="112"/>
      <c r="EEX13" s="112"/>
      <c r="EEY13" s="112"/>
      <c r="EEZ13" s="112"/>
      <c r="EFA13" s="112"/>
      <c r="EFB13" s="112"/>
      <c r="EFC13" s="112"/>
      <c r="EFD13" s="112"/>
      <c r="EFE13" s="112"/>
      <c r="EFF13" s="112"/>
      <c r="EFG13" s="112"/>
      <c r="EFH13" s="112"/>
      <c r="EFI13" s="112"/>
      <c r="EFJ13" s="112"/>
      <c r="EFK13" s="112"/>
      <c r="EFL13" s="112"/>
      <c r="EFM13" s="112"/>
      <c r="EFN13" s="112"/>
      <c r="EFO13" s="112"/>
      <c r="EFP13" s="112"/>
      <c r="EFQ13" s="112"/>
      <c r="EFR13" s="112"/>
      <c r="EFS13" s="112"/>
      <c r="EFT13" s="112"/>
      <c r="EFU13" s="112"/>
      <c r="EFV13" s="112"/>
      <c r="EFW13" s="112"/>
      <c r="EFX13" s="112"/>
      <c r="EFY13" s="112"/>
      <c r="EFZ13" s="112"/>
      <c r="EGA13" s="112"/>
      <c r="EGB13" s="112"/>
      <c r="EGC13" s="112"/>
      <c r="EGD13" s="112"/>
      <c r="EGE13" s="112"/>
      <c r="EGF13" s="112"/>
      <c r="EGG13" s="112"/>
      <c r="EGH13" s="112"/>
      <c r="EGI13" s="112"/>
      <c r="EGJ13" s="112"/>
      <c r="EGK13" s="112"/>
      <c r="EGL13" s="112"/>
      <c r="EGM13" s="112"/>
      <c r="EGN13" s="112"/>
      <c r="EGO13" s="112"/>
      <c r="EGP13" s="112"/>
      <c r="EGQ13" s="112"/>
      <c r="EGR13" s="112"/>
      <c r="EGS13" s="112"/>
      <c r="EGT13" s="112"/>
      <c r="EGU13" s="112"/>
      <c r="EGV13" s="112"/>
      <c r="EGW13" s="112"/>
      <c r="EGX13" s="112"/>
      <c r="EGY13" s="112"/>
      <c r="EGZ13" s="112"/>
      <c r="EHA13" s="112"/>
      <c r="EHB13" s="112"/>
      <c r="EHC13" s="112"/>
      <c r="EHD13" s="112"/>
      <c r="EHE13" s="112"/>
      <c r="EHF13" s="112"/>
      <c r="EHG13" s="112"/>
      <c r="EHH13" s="112"/>
      <c r="EHI13" s="112"/>
      <c r="EHJ13" s="112"/>
      <c r="EHK13" s="112"/>
      <c r="EHL13" s="112"/>
      <c r="EHM13" s="112"/>
      <c r="EHN13" s="112"/>
      <c r="EHO13" s="112"/>
      <c r="EHP13" s="112"/>
      <c r="EHQ13" s="112"/>
      <c r="EHR13" s="112"/>
      <c r="EHS13" s="112"/>
      <c r="EHT13" s="112"/>
      <c r="EHU13" s="112"/>
      <c r="EHV13" s="112"/>
      <c r="EHW13" s="112"/>
      <c r="EHX13" s="112"/>
      <c r="EHY13" s="112"/>
      <c r="EHZ13" s="112"/>
      <c r="EIA13" s="112"/>
      <c r="EIB13" s="112"/>
      <c r="EIC13" s="112"/>
      <c r="EID13" s="112"/>
      <c r="EIE13" s="112"/>
      <c r="EIF13" s="112"/>
      <c r="EIG13" s="112"/>
      <c r="EIH13" s="112"/>
      <c r="EII13" s="112"/>
      <c r="EIJ13" s="112"/>
      <c r="EIK13" s="112"/>
      <c r="EIL13" s="112"/>
      <c r="EIM13" s="112"/>
      <c r="EIN13" s="112"/>
      <c r="EIO13" s="112"/>
      <c r="EIP13" s="112"/>
      <c r="EIQ13" s="112"/>
      <c r="EIR13" s="112"/>
      <c r="EIS13" s="112"/>
      <c r="EIT13" s="112"/>
      <c r="EIU13" s="112"/>
      <c r="EIV13" s="112"/>
      <c r="EIW13" s="112"/>
      <c r="EIX13" s="112"/>
      <c r="EIY13" s="112"/>
      <c r="EIZ13" s="112"/>
      <c r="EJA13" s="112"/>
      <c r="EJB13" s="112"/>
      <c r="EJC13" s="112"/>
      <c r="EJD13" s="112"/>
      <c r="EJE13" s="112"/>
      <c r="EJF13" s="112"/>
      <c r="EJG13" s="112"/>
      <c r="EJH13" s="112"/>
      <c r="EJI13" s="112"/>
      <c r="EJJ13" s="112"/>
      <c r="EJK13" s="112"/>
      <c r="EJL13" s="112"/>
      <c r="EJM13" s="112"/>
      <c r="EJN13" s="112"/>
      <c r="EJO13" s="112"/>
      <c r="EJP13" s="112"/>
      <c r="EJQ13" s="112"/>
      <c r="EJR13" s="112"/>
      <c r="EJS13" s="112"/>
      <c r="EJT13" s="112"/>
      <c r="EJU13" s="112"/>
      <c r="EJV13" s="112"/>
      <c r="EJW13" s="112"/>
      <c r="EJX13" s="112"/>
      <c r="EJY13" s="112"/>
      <c r="EJZ13" s="112"/>
      <c r="EKA13" s="112"/>
      <c r="EKB13" s="112"/>
      <c r="EKC13" s="112"/>
      <c r="EKD13" s="112"/>
      <c r="EKE13" s="112"/>
      <c r="EKF13" s="112"/>
      <c r="EKG13" s="112"/>
      <c r="EKH13" s="112"/>
      <c r="EKI13" s="112"/>
      <c r="EKJ13" s="112"/>
      <c r="EKK13" s="112"/>
      <c r="EKL13" s="112"/>
      <c r="EKM13" s="112"/>
      <c r="EKN13" s="112"/>
      <c r="EKO13" s="112"/>
      <c r="EKP13" s="112"/>
      <c r="EKQ13" s="112"/>
      <c r="EKR13" s="112"/>
      <c r="EKS13" s="112"/>
      <c r="EKT13" s="112"/>
      <c r="EKU13" s="112"/>
      <c r="EKV13" s="112"/>
      <c r="EKW13" s="112"/>
      <c r="EKX13" s="112"/>
      <c r="EKY13" s="112"/>
      <c r="EKZ13" s="112"/>
      <c r="ELA13" s="112"/>
      <c r="ELB13" s="112"/>
      <c r="ELC13" s="112"/>
      <c r="ELD13" s="112"/>
      <c r="ELE13" s="112"/>
      <c r="ELF13" s="112"/>
      <c r="ELG13" s="112"/>
      <c r="ELH13" s="112"/>
      <c r="ELI13" s="112"/>
      <c r="ELJ13" s="112"/>
      <c r="ELK13" s="112"/>
      <c r="ELL13" s="112"/>
      <c r="ELM13" s="112"/>
      <c r="ELN13" s="112"/>
      <c r="ELO13" s="112"/>
      <c r="ELP13" s="112"/>
      <c r="ELQ13" s="112"/>
      <c r="ELR13" s="112"/>
      <c r="ELS13" s="112"/>
      <c r="ELT13" s="112"/>
      <c r="ELU13" s="112"/>
      <c r="ELV13" s="112"/>
      <c r="ELW13" s="112"/>
      <c r="ELX13" s="112"/>
      <c r="ELY13" s="112"/>
      <c r="ELZ13" s="112"/>
      <c r="EMA13" s="112"/>
      <c r="EMB13" s="112"/>
      <c r="EMC13" s="112"/>
      <c r="EMD13" s="112"/>
      <c r="EME13" s="112"/>
      <c r="EMF13" s="112"/>
      <c r="EMG13" s="112"/>
      <c r="EMH13" s="112"/>
      <c r="EMI13" s="112"/>
      <c r="EMJ13" s="112"/>
      <c r="EMK13" s="112"/>
      <c r="EML13" s="112"/>
      <c r="EMM13" s="112"/>
      <c r="EMN13" s="112"/>
      <c r="EMO13" s="112"/>
      <c r="EMP13" s="112"/>
      <c r="EMQ13" s="112"/>
      <c r="EMR13" s="112"/>
      <c r="EMS13" s="112"/>
      <c r="EMT13" s="112"/>
      <c r="EMU13" s="112"/>
      <c r="EMV13" s="112"/>
      <c r="EMW13" s="112"/>
      <c r="EMX13" s="112"/>
      <c r="EMY13" s="112"/>
      <c r="EMZ13" s="112"/>
      <c r="ENA13" s="112"/>
      <c r="ENB13" s="112"/>
      <c r="ENC13" s="112"/>
      <c r="END13" s="112"/>
      <c r="ENE13" s="112"/>
      <c r="ENF13" s="112"/>
      <c r="ENG13" s="112"/>
      <c r="ENH13" s="112"/>
      <c r="ENI13" s="112"/>
      <c r="ENJ13" s="112"/>
      <c r="ENK13" s="112"/>
      <c r="ENL13" s="112"/>
      <c r="ENM13" s="112"/>
      <c r="ENN13" s="112"/>
      <c r="ENO13" s="112"/>
      <c r="ENP13" s="112"/>
      <c r="ENQ13" s="112"/>
      <c r="ENR13" s="112"/>
      <c r="ENS13" s="112"/>
      <c r="ENT13" s="112"/>
      <c r="ENU13" s="112"/>
      <c r="ENV13" s="112"/>
      <c r="ENW13" s="112"/>
      <c r="ENX13" s="112"/>
      <c r="ENY13" s="112"/>
      <c r="ENZ13" s="112"/>
      <c r="EOA13" s="112"/>
      <c r="EOB13" s="112"/>
      <c r="EOC13" s="112"/>
      <c r="EOD13" s="112"/>
      <c r="EOE13" s="112"/>
      <c r="EOF13" s="112"/>
      <c r="EOG13" s="112"/>
      <c r="EOH13" s="112"/>
      <c r="EOI13" s="112"/>
      <c r="EOJ13" s="112"/>
      <c r="EOK13" s="112"/>
      <c r="EOL13" s="112"/>
      <c r="EOM13" s="112"/>
      <c r="EON13" s="112"/>
      <c r="EOO13" s="112"/>
      <c r="EOP13" s="112"/>
      <c r="EOQ13" s="112"/>
      <c r="EOR13" s="112"/>
      <c r="EOS13" s="112"/>
      <c r="EOT13" s="112"/>
      <c r="EOU13" s="112"/>
      <c r="EOV13" s="112"/>
      <c r="EOW13" s="112"/>
      <c r="EOX13" s="112"/>
      <c r="EOY13" s="112"/>
      <c r="EOZ13" s="112"/>
      <c r="EPA13" s="112"/>
      <c r="EPB13" s="112"/>
      <c r="EPC13" s="112"/>
      <c r="EPD13" s="112"/>
      <c r="EPE13" s="112"/>
      <c r="EPF13" s="112"/>
      <c r="EPG13" s="112"/>
      <c r="EPH13" s="112"/>
      <c r="EPI13" s="112"/>
      <c r="EPJ13" s="112"/>
      <c r="EPK13" s="112"/>
      <c r="EPL13" s="112"/>
      <c r="EPM13" s="112"/>
      <c r="EPN13" s="112"/>
      <c r="EPO13" s="112"/>
      <c r="EPP13" s="112"/>
      <c r="EPQ13" s="112"/>
      <c r="EPR13" s="112"/>
      <c r="EPS13" s="112"/>
      <c r="EPT13" s="112"/>
      <c r="EPU13" s="112"/>
      <c r="EPV13" s="112"/>
      <c r="EPW13" s="112"/>
      <c r="EPX13" s="112"/>
      <c r="EPY13" s="112"/>
      <c r="EPZ13" s="112"/>
      <c r="EQA13" s="112"/>
      <c r="EQB13" s="112"/>
      <c r="EQC13" s="112"/>
      <c r="EQD13" s="112"/>
      <c r="EQE13" s="112"/>
      <c r="EQF13" s="112"/>
      <c r="EQG13" s="112"/>
      <c r="EQH13" s="112"/>
      <c r="EQI13" s="112"/>
      <c r="EQJ13" s="112"/>
      <c r="EQK13" s="112"/>
      <c r="EQL13" s="112"/>
      <c r="EQM13" s="112"/>
      <c r="EQN13" s="112"/>
      <c r="EQO13" s="112"/>
      <c r="EQP13" s="112"/>
      <c r="EQQ13" s="112"/>
      <c r="EQR13" s="112"/>
      <c r="EQS13" s="112"/>
      <c r="EQT13" s="112"/>
      <c r="EQU13" s="112"/>
      <c r="EQV13" s="112"/>
      <c r="EQW13" s="112"/>
      <c r="EQX13" s="112"/>
      <c r="EQY13" s="112"/>
      <c r="EQZ13" s="112"/>
      <c r="ERA13" s="112"/>
      <c r="ERB13" s="112"/>
      <c r="ERC13" s="112"/>
      <c r="ERD13" s="112"/>
      <c r="ERE13" s="112"/>
      <c r="ERF13" s="112"/>
      <c r="ERG13" s="112"/>
      <c r="ERH13" s="112"/>
      <c r="ERI13" s="112"/>
      <c r="ERJ13" s="112"/>
      <c r="ERK13" s="112"/>
      <c r="ERL13" s="112"/>
      <c r="ERM13" s="112"/>
      <c r="ERN13" s="112"/>
      <c r="ERO13" s="112"/>
      <c r="ERP13" s="112"/>
      <c r="ERQ13" s="112"/>
      <c r="ERR13" s="112"/>
      <c r="ERS13" s="112"/>
      <c r="ERT13" s="112"/>
      <c r="ERU13" s="112"/>
      <c r="ERV13" s="112"/>
      <c r="ERW13" s="112"/>
      <c r="ERX13" s="112"/>
      <c r="ERY13" s="112"/>
      <c r="ERZ13" s="112"/>
      <c r="ESA13" s="112"/>
      <c r="ESB13" s="112"/>
      <c r="ESC13" s="112"/>
      <c r="ESD13" s="112"/>
      <c r="ESE13" s="112"/>
      <c r="ESF13" s="112"/>
      <c r="ESG13" s="112"/>
      <c r="ESH13" s="112"/>
      <c r="ESI13" s="112"/>
      <c r="ESJ13" s="112"/>
      <c r="ESK13" s="112"/>
      <c r="ESL13" s="112"/>
      <c r="ESM13" s="112"/>
      <c r="ESN13" s="112"/>
      <c r="ESO13" s="112"/>
      <c r="ESP13" s="112"/>
      <c r="ESQ13" s="112"/>
      <c r="ESR13" s="112"/>
      <c r="ESS13" s="112"/>
      <c r="EST13" s="112"/>
      <c r="ESU13" s="112"/>
      <c r="ESV13" s="112"/>
      <c r="ESW13" s="112"/>
      <c r="ESX13" s="112"/>
      <c r="ESY13" s="112"/>
      <c r="ESZ13" s="112"/>
      <c r="ETA13" s="112"/>
      <c r="ETB13" s="112"/>
      <c r="ETC13" s="112"/>
      <c r="ETD13" s="112"/>
      <c r="ETE13" s="112"/>
      <c r="ETF13" s="112"/>
      <c r="ETG13" s="112"/>
      <c r="ETH13" s="112"/>
      <c r="ETI13" s="112"/>
      <c r="ETJ13" s="112"/>
      <c r="ETK13" s="112"/>
      <c r="ETL13" s="112"/>
      <c r="ETM13" s="112"/>
      <c r="ETN13" s="112"/>
      <c r="ETO13" s="112"/>
      <c r="ETP13" s="112"/>
      <c r="ETQ13" s="112"/>
      <c r="ETR13" s="112"/>
      <c r="ETS13" s="112"/>
      <c r="ETT13" s="112"/>
      <c r="ETU13" s="112"/>
      <c r="ETV13" s="112"/>
      <c r="ETW13" s="112"/>
      <c r="ETX13" s="112"/>
      <c r="ETY13" s="112"/>
      <c r="ETZ13" s="112"/>
      <c r="EUA13" s="112"/>
      <c r="EUB13" s="112"/>
      <c r="EUC13" s="112"/>
      <c r="EUD13" s="112"/>
      <c r="EUE13" s="112"/>
      <c r="EUF13" s="112"/>
      <c r="EUG13" s="112"/>
      <c r="EUH13" s="112"/>
      <c r="EUI13" s="112"/>
      <c r="EUJ13" s="112"/>
      <c r="EUK13" s="112"/>
      <c r="EUL13" s="112"/>
      <c r="EUM13" s="112"/>
      <c r="EUN13" s="112"/>
      <c r="EUO13" s="112"/>
      <c r="EUP13" s="112"/>
      <c r="EUQ13" s="112"/>
      <c r="EUR13" s="112"/>
      <c r="EUS13" s="112"/>
      <c r="EUT13" s="112"/>
      <c r="EUU13" s="112"/>
      <c r="EUV13" s="112"/>
      <c r="EUW13" s="112"/>
      <c r="EUX13" s="112"/>
      <c r="EUY13" s="112"/>
      <c r="EUZ13" s="112"/>
      <c r="EVA13" s="112"/>
      <c r="EVB13" s="112"/>
      <c r="EVC13" s="112"/>
      <c r="EVD13" s="112"/>
      <c r="EVE13" s="112"/>
      <c r="EVF13" s="112"/>
      <c r="EVG13" s="112"/>
      <c r="EVH13" s="112"/>
      <c r="EVI13" s="112"/>
      <c r="EVJ13" s="112"/>
      <c r="EVK13" s="112"/>
      <c r="EVL13" s="112"/>
      <c r="EVM13" s="112"/>
      <c r="EVN13" s="112"/>
      <c r="EVO13" s="112"/>
      <c r="EVP13" s="112"/>
      <c r="EVQ13" s="112"/>
      <c r="EVR13" s="112"/>
      <c r="EVS13" s="112"/>
      <c r="EVT13" s="112"/>
      <c r="EVU13" s="112"/>
      <c r="EVV13" s="112"/>
      <c r="EVW13" s="112"/>
      <c r="EVX13" s="112"/>
      <c r="EVY13" s="112"/>
      <c r="EVZ13" s="112"/>
      <c r="EWA13" s="112"/>
      <c r="EWB13" s="112"/>
      <c r="EWC13" s="112"/>
      <c r="EWD13" s="112"/>
      <c r="EWE13" s="112"/>
      <c r="EWF13" s="112"/>
      <c r="EWG13" s="112"/>
      <c r="EWH13" s="112"/>
      <c r="EWI13" s="112"/>
      <c r="EWJ13" s="112"/>
      <c r="EWK13" s="112"/>
      <c r="EWL13" s="112"/>
      <c r="EWM13" s="112"/>
      <c r="EWN13" s="112"/>
      <c r="EWO13" s="112"/>
      <c r="EWP13" s="112"/>
      <c r="EWQ13" s="112"/>
      <c r="EWR13" s="112"/>
      <c r="EWS13" s="112"/>
      <c r="EWT13" s="112"/>
      <c r="EWU13" s="112"/>
      <c r="EWV13" s="112"/>
      <c r="EWW13" s="112"/>
      <c r="EWX13" s="112"/>
      <c r="EWY13" s="112"/>
      <c r="EWZ13" s="112"/>
      <c r="EXA13" s="112"/>
      <c r="EXB13" s="112"/>
      <c r="EXC13" s="112"/>
      <c r="EXD13" s="112"/>
      <c r="EXE13" s="112"/>
      <c r="EXF13" s="112"/>
      <c r="EXG13" s="112"/>
      <c r="EXH13" s="112"/>
      <c r="EXI13" s="112"/>
      <c r="EXJ13" s="112"/>
      <c r="EXK13" s="112"/>
      <c r="EXL13" s="112"/>
      <c r="EXM13" s="112"/>
      <c r="EXN13" s="112"/>
      <c r="EXO13" s="112"/>
      <c r="EXP13" s="112"/>
      <c r="EXQ13" s="112"/>
      <c r="EXR13" s="112"/>
      <c r="EXS13" s="112"/>
      <c r="EXT13" s="112"/>
      <c r="EXU13" s="112"/>
      <c r="EXV13" s="112"/>
      <c r="EXW13" s="112"/>
      <c r="EXX13" s="112"/>
      <c r="EXY13" s="112"/>
      <c r="EXZ13" s="112"/>
      <c r="EYA13" s="112"/>
      <c r="EYB13" s="112"/>
      <c r="EYC13" s="112"/>
      <c r="EYD13" s="112"/>
      <c r="EYE13" s="112"/>
      <c r="EYF13" s="112"/>
      <c r="EYG13" s="112"/>
      <c r="EYH13" s="112"/>
      <c r="EYI13" s="112"/>
      <c r="EYJ13" s="112"/>
      <c r="EYK13" s="112"/>
      <c r="EYL13" s="112"/>
      <c r="EYM13" s="112"/>
      <c r="EYN13" s="112"/>
      <c r="EYO13" s="112"/>
      <c r="EYP13" s="112"/>
      <c r="EYQ13" s="112"/>
      <c r="EYR13" s="112"/>
      <c r="EYS13" s="112"/>
      <c r="EYT13" s="112"/>
      <c r="EYU13" s="112"/>
      <c r="EYV13" s="112"/>
      <c r="EYW13" s="112"/>
      <c r="EYX13" s="112"/>
      <c r="EYY13" s="112"/>
      <c r="EYZ13" s="112"/>
      <c r="EZA13" s="112"/>
      <c r="EZB13" s="112"/>
      <c r="EZC13" s="112"/>
      <c r="EZD13" s="112"/>
      <c r="EZE13" s="112"/>
      <c r="EZF13" s="112"/>
      <c r="EZG13" s="112"/>
      <c r="EZH13" s="112"/>
      <c r="EZI13" s="112"/>
      <c r="EZJ13" s="112"/>
      <c r="EZK13" s="112"/>
      <c r="EZL13" s="112"/>
      <c r="EZM13" s="112"/>
      <c r="EZN13" s="112"/>
      <c r="EZO13" s="112"/>
      <c r="EZP13" s="112"/>
      <c r="EZQ13" s="112"/>
      <c r="EZR13" s="112"/>
      <c r="EZS13" s="112"/>
      <c r="EZT13" s="112"/>
      <c r="EZU13" s="112"/>
      <c r="EZV13" s="112"/>
      <c r="EZW13" s="112"/>
      <c r="EZX13" s="112"/>
      <c r="EZY13" s="112"/>
      <c r="EZZ13" s="112"/>
      <c r="FAA13" s="112"/>
      <c r="FAB13" s="112"/>
      <c r="FAC13" s="112"/>
      <c r="FAD13" s="112"/>
      <c r="FAE13" s="112"/>
      <c r="FAF13" s="112"/>
      <c r="FAG13" s="112"/>
      <c r="FAH13" s="112"/>
      <c r="FAI13" s="112"/>
      <c r="FAJ13" s="112"/>
      <c r="FAK13" s="112"/>
      <c r="FAL13" s="112"/>
      <c r="FAM13" s="112"/>
      <c r="FAN13" s="112"/>
      <c r="FAO13" s="112"/>
      <c r="FAP13" s="112"/>
      <c r="FAQ13" s="112"/>
      <c r="FAR13" s="112"/>
      <c r="FAS13" s="112"/>
      <c r="FAT13" s="112"/>
      <c r="FAU13" s="112"/>
      <c r="FAV13" s="112"/>
      <c r="FAW13" s="112"/>
      <c r="FAX13" s="112"/>
      <c r="FAY13" s="112"/>
      <c r="FAZ13" s="112"/>
      <c r="FBA13" s="112"/>
      <c r="FBB13" s="112"/>
      <c r="FBC13" s="112"/>
      <c r="FBD13" s="112"/>
      <c r="FBE13" s="112"/>
      <c r="FBF13" s="112"/>
      <c r="FBG13" s="112"/>
      <c r="FBH13" s="112"/>
      <c r="FBI13" s="112"/>
      <c r="FBJ13" s="112"/>
      <c r="FBK13" s="112"/>
      <c r="FBL13" s="112"/>
      <c r="FBM13" s="112"/>
      <c r="FBN13" s="112"/>
      <c r="FBO13" s="112"/>
      <c r="FBP13" s="112"/>
      <c r="FBQ13" s="112"/>
      <c r="FBR13" s="112"/>
      <c r="FBS13" s="112"/>
      <c r="FBT13" s="112"/>
      <c r="FBU13" s="112"/>
      <c r="FBV13" s="112"/>
      <c r="FBW13" s="112"/>
      <c r="FBX13" s="112"/>
      <c r="FBY13" s="112"/>
      <c r="FBZ13" s="112"/>
      <c r="FCA13" s="112"/>
      <c r="FCB13" s="112"/>
      <c r="FCC13" s="112"/>
      <c r="FCD13" s="112"/>
      <c r="FCE13" s="112"/>
      <c r="FCF13" s="112"/>
      <c r="FCG13" s="112"/>
      <c r="FCH13" s="112"/>
      <c r="FCI13" s="112"/>
      <c r="FCJ13" s="112"/>
      <c r="FCK13" s="112"/>
      <c r="FCL13" s="112"/>
      <c r="FCM13" s="112"/>
      <c r="FCN13" s="112"/>
      <c r="FCO13" s="112"/>
      <c r="FCP13" s="112"/>
      <c r="FCQ13" s="112"/>
      <c r="FCR13" s="112"/>
      <c r="FCS13" s="112"/>
      <c r="FCT13" s="112"/>
      <c r="FCU13" s="112"/>
      <c r="FCV13" s="112"/>
      <c r="FCW13" s="112"/>
      <c r="FCX13" s="112"/>
      <c r="FCY13" s="112"/>
      <c r="FCZ13" s="112"/>
      <c r="FDA13" s="112"/>
      <c r="FDB13" s="112"/>
      <c r="FDC13" s="112"/>
      <c r="FDD13" s="112"/>
      <c r="FDE13" s="112"/>
      <c r="FDF13" s="112"/>
      <c r="FDG13" s="112"/>
      <c r="FDH13" s="112"/>
      <c r="FDI13" s="112"/>
      <c r="FDJ13" s="112"/>
      <c r="FDK13" s="112"/>
      <c r="FDL13" s="112"/>
      <c r="FDM13" s="112"/>
      <c r="FDN13" s="112"/>
      <c r="FDO13" s="112"/>
      <c r="FDP13" s="112"/>
      <c r="FDQ13" s="112"/>
      <c r="FDR13" s="112"/>
      <c r="FDS13" s="112"/>
      <c r="FDT13" s="112"/>
      <c r="FDU13" s="112"/>
      <c r="FDV13" s="112"/>
      <c r="FDW13" s="112"/>
      <c r="FDX13" s="112"/>
      <c r="FDY13" s="112"/>
      <c r="FDZ13" s="112"/>
      <c r="FEA13" s="112"/>
      <c r="FEB13" s="112"/>
      <c r="FEC13" s="112"/>
      <c r="FED13" s="112"/>
      <c r="FEE13" s="112"/>
      <c r="FEF13" s="112"/>
      <c r="FEG13" s="112"/>
      <c r="FEH13" s="112"/>
      <c r="FEI13" s="112"/>
      <c r="FEJ13" s="112"/>
      <c r="FEK13" s="112"/>
      <c r="FEL13" s="112"/>
      <c r="FEM13" s="112"/>
      <c r="FEN13" s="112"/>
      <c r="FEO13" s="112"/>
      <c r="FEP13" s="112"/>
      <c r="FEQ13" s="112"/>
      <c r="FER13" s="112"/>
      <c r="FES13" s="112"/>
      <c r="FET13" s="112"/>
      <c r="FEU13" s="112"/>
      <c r="FEV13" s="112"/>
      <c r="FEW13" s="112"/>
      <c r="FEX13" s="112"/>
      <c r="FEY13" s="112"/>
      <c r="FEZ13" s="112"/>
      <c r="FFA13" s="112"/>
      <c r="FFB13" s="112"/>
      <c r="FFC13" s="112"/>
      <c r="FFD13" s="112"/>
      <c r="FFE13" s="112"/>
      <c r="FFF13" s="112"/>
      <c r="FFG13" s="112"/>
      <c r="FFH13" s="112"/>
      <c r="FFI13" s="112"/>
      <c r="FFJ13" s="112"/>
      <c r="FFK13" s="112"/>
      <c r="FFL13" s="112"/>
      <c r="FFM13" s="112"/>
      <c r="FFN13" s="112"/>
      <c r="FFO13" s="112"/>
      <c r="FFP13" s="112"/>
      <c r="FFQ13" s="112"/>
      <c r="FFR13" s="112"/>
      <c r="FFS13" s="112"/>
      <c r="FFT13" s="112"/>
      <c r="FFU13" s="112"/>
      <c r="FFV13" s="112"/>
      <c r="FFW13" s="112"/>
      <c r="FFX13" s="112"/>
      <c r="FFY13" s="112"/>
      <c r="FFZ13" s="112"/>
      <c r="FGA13" s="112"/>
      <c r="FGB13" s="112"/>
      <c r="FGC13" s="112"/>
      <c r="FGD13" s="112"/>
      <c r="FGE13" s="112"/>
      <c r="FGF13" s="112"/>
      <c r="FGG13" s="112"/>
      <c r="FGH13" s="112"/>
      <c r="FGI13" s="112"/>
      <c r="FGJ13" s="112"/>
      <c r="FGK13" s="112"/>
      <c r="FGL13" s="112"/>
      <c r="FGM13" s="112"/>
      <c r="FGN13" s="112"/>
      <c r="FGO13" s="112"/>
      <c r="FGP13" s="112"/>
      <c r="FGQ13" s="112"/>
      <c r="FGR13" s="112"/>
      <c r="FGS13" s="112"/>
      <c r="FGT13" s="112"/>
      <c r="FGU13" s="112"/>
      <c r="FGV13" s="112"/>
      <c r="FGW13" s="112"/>
      <c r="FGX13" s="112"/>
      <c r="FGY13" s="112"/>
      <c r="FGZ13" s="112"/>
      <c r="FHA13" s="112"/>
      <c r="FHB13" s="112"/>
      <c r="FHC13" s="112"/>
      <c r="FHD13" s="112"/>
      <c r="FHE13" s="112"/>
      <c r="FHF13" s="112"/>
      <c r="FHG13" s="112"/>
      <c r="FHH13" s="112"/>
      <c r="FHI13" s="112"/>
      <c r="FHJ13" s="112"/>
      <c r="FHK13" s="112"/>
      <c r="FHL13" s="112"/>
      <c r="FHM13" s="112"/>
      <c r="FHN13" s="112"/>
      <c r="FHO13" s="112"/>
      <c r="FHP13" s="112"/>
      <c r="FHQ13" s="112"/>
      <c r="FHR13" s="112"/>
      <c r="FHS13" s="112"/>
      <c r="FHT13" s="112"/>
      <c r="FHU13" s="112"/>
      <c r="FHV13" s="112"/>
      <c r="FHW13" s="112"/>
      <c r="FHX13" s="112"/>
      <c r="FHY13" s="112"/>
      <c r="FHZ13" s="112"/>
      <c r="FIA13" s="112"/>
      <c r="FIB13" s="112"/>
      <c r="FIC13" s="112"/>
      <c r="FID13" s="112"/>
      <c r="FIE13" s="112"/>
      <c r="FIF13" s="112"/>
      <c r="FIG13" s="112"/>
      <c r="FIH13" s="112"/>
      <c r="FII13" s="112"/>
      <c r="FIJ13" s="112"/>
      <c r="FIK13" s="112"/>
      <c r="FIL13" s="112"/>
      <c r="FIM13" s="112"/>
      <c r="FIN13" s="112"/>
      <c r="FIO13" s="112"/>
      <c r="FIP13" s="112"/>
      <c r="FIQ13" s="112"/>
      <c r="FIR13" s="112"/>
      <c r="FIS13" s="112"/>
      <c r="FIT13" s="112"/>
      <c r="FIU13" s="112"/>
      <c r="FIV13" s="112"/>
      <c r="FIW13" s="112"/>
      <c r="FIX13" s="112"/>
      <c r="FIY13" s="112"/>
      <c r="FIZ13" s="112"/>
      <c r="FJA13" s="112"/>
      <c r="FJB13" s="112"/>
      <c r="FJC13" s="112"/>
      <c r="FJD13" s="112"/>
      <c r="FJE13" s="112"/>
      <c r="FJF13" s="112"/>
      <c r="FJG13" s="112"/>
      <c r="FJH13" s="112"/>
      <c r="FJI13" s="112"/>
      <c r="FJJ13" s="112"/>
      <c r="FJK13" s="112"/>
      <c r="FJL13" s="112"/>
      <c r="FJM13" s="112"/>
      <c r="FJN13" s="112"/>
      <c r="FJO13" s="112"/>
      <c r="FJP13" s="112"/>
      <c r="FJQ13" s="112"/>
      <c r="FJR13" s="112"/>
      <c r="FJS13" s="112"/>
      <c r="FJT13" s="112"/>
      <c r="FJU13" s="112"/>
      <c r="FJV13" s="112"/>
      <c r="FJW13" s="112"/>
      <c r="FJX13" s="112"/>
      <c r="FJY13" s="112"/>
      <c r="FJZ13" s="112"/>
      <c r="FKA13" s="112"/>
      <c r="FKB13" s="112"/>
      <c r="FKC13" s="112"/>
      <c r="FKD13" s="112"/>
      <c r="FKE13" s="112"/>
      <c r="FKF13" s="112"/>
      <c r="FKG13" s="112"/>
      <c r="FKH13" s="112"/>
      <c r="FKI13" s="112"/>
      <c r="FKJ13" s="112"/>
      <c r="FKK13" s="112"/>
      <c r="FKL13" s="112"/>
      <c r="FKM13" s="112"/>
      <c r="FKN13" s="112"/>
      <c r="FKO13" s="112"/>
      <c r="FKP13" s="112"/>
      <c r="FKQ13" s="112"/>
      <c r="FKR13" s="112"/>
      <c r="FKS13" s="112"/>
      <c r="FKT13" s="112"/>
      <c r="FKU13" s="112"/>
      <c r="FKV13" s="112"/>
      <c r="FKW13" s="112"/>
      <c r="FKX13" s="112"/>
      <c r="FKY13" s="112"/>
      <c r="FKZ13" s="112"/>
      <c r="FLA13" s="112"/>
      <c r="FLB13" s="112"/>
      <c r="FLC13" s="112"/>
      <c r="FLD13" s="112"/>
      <c r="FLE13" s="112"/>
      <c r="FLF13" s="112"/>
      <c r="FLG13" s="112"/>
      <c r="FLH13" s="112"/>
      <c r="FLI13" s="112"/>
      <c r="FLJ13" s="112"/>
      <c r="FLK13" s="112"/>
      <c r="FLL13" s="112"/>
      <c r="FLM13" s="112"/>
      <c r="FLN13" s="112"/>
      <c r="FLO13" s="112"/>
      <c r="FLP13" s="112"/>
      <c r="FLQ13" s="112"/>
      <c r="FLR13" s="112"/>
      <c r="FLS13" s="112"/>
      <c r="FLT13" s="112"/>
      <c r="FLU13" s="112"/>
      <c r="FLV13" s="112"/>
      <c r="FLW13" s="112"/>
      <c r="FLX13" s="112"/>
      <c r="FLY13" s="112"/>
      <c r="FLZ13" s="112"/>
      <c r="FMA13" s="112"/>
      <c r="FMB13" s="112"/>
      <c r="FMC13" s="112"/>
      <c r="FMD13" s="112"/>
      <c r="FME13" s="112"/>
      <c r="FMF13" s="112"/>
      <c r="FMG13" s="112"/>
      <c r="FMH13" s="112"/>
      <c r="FMI13" s="112"/>
      <c r="FMJ13" s="112"/>
      <c r="FMK13" s="112"/>
      <c r="FML13" s="112"/>
      <c r="FMM13" s="112"/>
      <c r="FMN13" s="112"/>
      <c r="FMO13" s="112"/>
      <c r="FMP13" s="112"/>
      <c r="FMQ13" s="112"/>
      <c r="FMR13" s="112"/>
      <c r="FMS13" s="112"/>
      <c r="FMT13" s="112"/>
      <c r="FMU13" s="112"/>
      <c r="FMV13" s="112"/>
      <c r="FMW13" s="112"/>
      <c r="FMX13" s="112"/>
      <c r="FMY13" s="112"/>
      <c r="FMZ13" s="112"/>
      <c r="FNA13" s="112"/>
      <c r="FNB13" s="112"/>
      <c r="FNC13" s="112"/>
      <c r="FND13" s="112"/>
      <c r="FNE13" s="112"/>
      <c r="FNF13" s="112"/>
      <c r="FNG13" s="112"/>
      <c r="FNH13" s="112"/>
      <c r="FNI13" s="112"/>
      <c r="FNJ13" s="112"/>
      <c r="FNK13" s="112"/>
      <c r="FNL13" s="112"/>
      <c r="FNM13" s="112"/>
      <c r="FNN13" s="112"/>
      <c r="FNO13" s="112"/>
      <c r="FNP13" s="112"/>
      <c r="FNQ13" s="112"/>
      <c r="FNR13" s="112"/>
      <c r="FNS13" s="112"/>
      <c r="FNT13" s="112"/>
      <c r="FNU13" s="112"/>
      <c r="FNV13" s="112"/>
      <c r="FNW13" s="112"/>
      <c r="FNX13" s="112"/>
      <c r="FNY13" s="112"/>
      <c r="FNZ13" s="112"/>
      <c r="FOA13" s="112"/>
      <c r="FOB13" s="112"/>
      <c r="FOC13" s="112"/>
      <c r="FOD13" s="112"/>
      <c r="FOE13" s="112"/>
      <c r="FOF13" s="112"/>
      <c r="FOG13" s="112"/>
      <c r="FOH13" s="112"/>
      <c r="FOI13" s="112"/>
      <c r="FOJ13" s="112"/>
      <c r="FOK13" s="112"/>
      <c r="FOL13" s="112"/>
      <c r="FOM13" s="112"/>
      <c r="FON13" s="112"/>
      <c r="FOO13" s="112"/>
      <c r="FOP13" s="112"/>
      <c r="FOQ13" s="112"/>
      <c r="FOR13" s="112"/>
      <c r="FOS13" s="112"/>
      <c r="FOT13" s="112"/>
      <c r="FOU13" s="112"/>
      <c r="FOV13" s="112"/>
      <c r="FOW13" s="112"/>
      <c r="FOX13" s="112"/>
      <c r="FOY13" s="112"/>
      <c r="FOZ13" s="112"/>
      <c r="FPA13" s="112"/>
      <c r="FPB13" s="112"/>
      <c r="FPC13" s="112"/>
      <c r="FPD13" s="112"/>
      <c r="FPE13" s="112"/>
      <c r="FPF13" s="112"/>
      <c r="FPG13" s="112"/>
      <c r="FPH13" s="112"/>
      <c r="FPI13" s="112"/>
      <c r="FPJ13" s="112"/>
      <c r="FPK13" s="112"/>
      <c r="FPL13" s="112"/>
      <c r="FPM13" s="112"/>
      <c r="FPN13" s="112"/>
      <c r="FPO13" s="112"/>
      <c r="FPP13" s="112"/>
      <c r="FPQ13" s="112"/>
      <c r="FPR13" s="112"/>
      <c r="FPS13" s="112"/>
      <c r="FPT13" s="112"/>
      <c r="FPU13" s="112"/>
      <c r="FPV13" s="112"/>
      <c r="FPW13" s="112"/>
      <c r="FPX13" s="112"/>
      <c r="FPY13" s="112"/>
      <c r="FPZ13" s="112"/>
      <c r="FQA13" s="112"/>
      <c r="FQB13" s="112"/>
      <c r="FQC13" s="112"/>
      <c r="FQD13" s="112"/>
      <c r="FQE13" s="112"/>
      <c r="FQF13" s="112"/>
      <c r="FQG13" s="112"/>
      <c r="FQH13" s="112"/>
      <c r="FQI13" s="112"/>
      <c r="FQJ13" s="112"/>
      <c r="FQK13" s="112"/>
      <c r="FQL13" s="112"/>
      <c r="FQM13" s="112"/>
      <c r="FQN13" s="112"/>
      <c r="FQO13" s="112"/>
      <c r="FQP13" s="112"/>
      <c r="FQQ13" s="112"/>
      <c r="FQR13" s="112"/>
      <c r="FQS13" s="112"/>
      <c r="FQT13" s="112"/>
      <c r="FQU13" s="112"/>
      <c r="FQV13" s="112"/>
      <c r="FQW13" s="112"/>
      <c r="FQX13" s="112"/>
      <c r="FQY13" s="112"/>
      <c r="FQZ13" s="112"/>
      <c r="FRA13" s="112"/>
      <c r="FRB13" s="112"/>
      <c r="FRC13" s="112"/>
      <c r="FRD13" s="112"/>
      <c r="FRE13" s="112"/>
      <c r="FRF13" s="112"/>
      <c r="FRG13" s="112"/>
      <c r="FRH13" s="112"/>
      <c r="FRI13" s="112"/>
      <c r="FRJ13" s="112"/>
      <c r="FRK13" s="112"/>
      <c r="FRL13" s="112"/>
      <c r="FRM13" s="112"/>
      <c r="FRN13" s="112"/>
      <c r="FRO13" s="112"/>
      <c r="FRP13" s="112"/>
      <c r="FRQ13" s="112"/>
      <c r="FRR13" s="112"/>
      <c r="FRS13" s="112"/>
      <c r="FRT13" s="112"/>
      <c r="FRU13" s="112"/>
      <c r="FRV13" s="112"/>
      <c r="FRW13" s="112"/>
      <c r="FRX13" s="112"/>
      <c r="FRY13" s="112"/>
      <c r="FRZ13" s="112"/>
      <c r="FSA13" s="112"/>
      <c r="FSB13" s="112"/>
      <c r="FSC13" s="112"/>
      <c r="FSD13" s="112"/>
      <c r="FSE13" s="112"/>
      <c r="FSF13" s="112"/>
      <c r="FSG13" s="112"/>
      <c r="FSH13" s="112"/>
      <c r="FSI13" s="112"/>
      <c r="FSJ13" s="112"/>
      <c r="FSK13" s="112"/>
      <c r="FSL13" s="112"/>
      <c r="FSM13" s="112"/>
      <c r="FSN13" s="112"/>
      <c r="FSO13" s="112"/>
      <c r="FSP13" s="112"/>
      <c r="FSQ13" s="112"/>
      <c r="FSR13" s="112"/>
      <c r="FSS13" s="112"/>
      <c r="FST13" s="112"/>
      <c r="FSU13" s="112"/>
      <c r="FSV13" s="112"/>
      <c r="FSW13" s="112"/>
      <c r="FSX13" s="112"/>
      <c r="FSY13" s="112"/>
      <c r="FSZ13" s="112"/>
      <c r="FTA13" s="112"/>
      <c r="FTB13" s="112"/>
      <c r="FTC13" s="112"/>
      <c r="FTD13" s="112"/>
      <c r="FTE13" s="112"/>
      <c r="FTF13" s="112"/>
      <c r="FTG13" s="112"/>
      <c r="FTH13" s="112"/>
      <c r="FTI13" s="112"/>
      <c r="FTJ13" s="112"/>
      <c r="FTK13" s="112"/>
      <c r="FTL13" s="112"/>
      <c r="FTM13" s="112"/>
      <c r="FTN13" s="112"/>
      <c r="FTO13" s="112"/>
      <c r="FTP13" s="112"/>
      <c r="FTQ13" s="112"/>
      <c r="FTR13" s="112"/>
      <c r="FTS13" s="112"/>
      <c r="FTT13" s="112"/>
      <c r="FTU13" s="112"/>
      <c r="FTV13" s="112"/>
      <c r="FTW13" s="112"/>
      <c r="FTX13" s="112"/>
      <c r="FTY13" s="112"/>
      <c r="FTZ13" s="112"/>
      <c r="FUA13" s="112"/>
      <c r="FUB13" s="112"/>
      <c r="FUC13" s="112"/>
      <c r="FUD13" s="112"/>
      <c r="FUE13" s="112"/>
      <c r="FUF13" s="112"/>
      <c r="FUG13" s="112"/>
      <c r="FUH13" s="112"/>
      <c r="FUI13" s="112"/>
      <c r="FUJ13" s="112"/>
      <c r="FUK13" s="112"/>
      <c r="FUL13" s="112"/>
      <c r="FUM13" s="112"/>
      <c r="FUN13" s="112"/>
      <c r="FUO13" s="112"/>
      <c r="FUP13" s="112"/>
      <c r="FUQ13" s="112"/>
      <c r="FUR13" s="112"/>
      <c r="FUS13" s="112"/>
      <c r="FUT13" s="112"/>
      <c r="FUU13" s="112"/>
      <c r="FUV13" s="112"/>
      <c r="FUW13" s="112"/>
      <c r="FUX13" s="112"/>
      <c r="FUY13" s="112"/>
      <c r="FUZ13" s="112"/>
      <c r="FVA13" s="112"/>
      <c r="FVB13" s="112"/>
      <c r="FVC13" s="112"/>
      <c r="FVD13" s="112"/>
      <c r="FVE13" s="112"/>
      <c r="FVF13" s="112"/>
      <c r="FVG13" s="112"/>
      <c r="FVH13" s="112"/>
      <c r="FVI13" s="112"/>
      <c r="FVJ13" s="112"/>
      <c r="FVK13" s="112"/>
      <c r="FVL13" s="112"/>
      <c r="FVM13" s="112"/>
      <c r="FVN13" s="112"/>
      <c r="FVO13" s="112"/>
      <c r="FVP13" s="112"/>
      <c r="FVQ13" s="112"/>
      <c r="FVR13" s="112"/>
      <c r="FVS13" s="112"/>
      <c r="FVT13" s="112"/>
      <c r="FVU13" s="112"/>
      <c r="FVV13" s="112"/>
      <c r="FVW13" s="112"/>
      <c r="FVX13" s="112"/>
      <c r="FVY13" s="112"/>
      <c r="FVZ13" s="112"/>
      <c r="FWA13" s="112"/>
      <c r="FWB13" s="112"/>
      <c r="FWC13" s="112"/>
      <c r="FWD13" s="112"/>
      <c r="FWE13" s="112"/>
      <c r="FWF13" s="112"/>
      <c r="FWG13" s="112"/>
      <c r="FWH13" s="112"/>
      <c r="FWI13" s="112"/>
      <c r="FWJ13" s="112"/>
      <c r="FWK13" s="112"/>
      <c r="FWL13" s="112"/>
      <c r="FWM13" s="112"/>
      <c r="FWN13" s="112"/>
      <c r="FWO13" s="112"/>
      <c r="FWP13" s="112"/>
      <c r="FWQ13" s="112"/>
      <c r="FWR13" s="112"/>
      <c r="FWS13" s="112"/>
      <c r="FWT13" s="112"/>
      <c r="FWU13" s="112"/>
      <c r="FWV13" s="112"/>
      <c r="FWW13" s="112"/>
      <c r="FWX13" s="112"/>
      <c r="FWY13" s="112"/>
      <c r="FWZ13" s="112"/>
      <c r="FXA13" s="112"/>
      <c r="FXB13" s="112"/>
      <c r="FXC13" s="112"/>
      <c r="FXD13" s="112"/>
      <c r="FXE13" s="112"/>
      <c r="FXF13" s="112"/>
      <c r="FXG13" s="112"/>
      <c r="FXH13" s="112"/>
      <c r="FXI13" s="112"/>
      <c r="FXJ13" s="112"/>
      <c r="FXK13" s="112"/>
      <c r="FXL13" s="112"/>
      <c r="FXM13" s="112"/>
      <c r="FXN13" s="112"/>
      <c r="FXO13" s="112"/>
      <c r="FXP13" s="112"/>
      <c r="FXQ13" s="112"/>
      <c r="FXR13" s="112"/>
      <c r="FXS13" s="112"/>
      <c r="FXT13" s="112"/>
      <c r="FXU13" s="112"/>
      <c r="FXV13" s="112"/>
      <c r="FXW13" s="112"/>
      <c r="FXX13" s="112"/>
      <c r="FXY13" s="112"/>
      <c r="FXZ13" s="112"/>
      <c r="FYA13" s="112"/>
      <c r="FYB13" s="112"/>
      <c r="FYC13" s="112"/>
      <c r="FYD13" s="112"/>
      <c r="FYE13" s="112"/>
      <c r="FYF13" s="112"/>
      <c r="FYG13" s="112"/>
      <c r="FYH13" s="112"/>
      <c r="FYI13" s="112"/>
      <c r="FYJ13" s="112"/>
      <c r="FYK13" s="112"/>
      <c r="FYL13" s="112"/>
      <c r="FYM13" s="112"/>
      <c r="FYN13" s="112"/>
      <c r="FYO13" s="112"/>
      <c r="FYP13" s="112"/>
      <c r="FYQ13" s="112"/>
      <c r="FYR13" s="112"/>
      <c r="FYS13" s="112"/>
      <c r="FYT13" s="112"/>
      <c r="FYU13" s="112"/>
      <c r="FYV13" s="112"/>
      <c r="FYW13" s="112"/>
      <c r="FYX13" s="112"/>
      <c r="FYY13" s="112"/>
      <c r="FYZ13" s="112"/>
      <c r="FZA13" s="112"/>
      <c r="FZB13" s="112"/>
      <c r="FZC13" s="112"/>
      <c r="FZD13" s="112"/>
      <c r="FZE13" s="112"/>
      <c r="FZF13" s="112"/>
      <c r="FZG13" s="112"/>
      <c r="FZH13" s="112"/>
      <c r="FZI13" s="112"/>
      <c r="FZJ13" s="112"/>
      <c r="FZK13" s="112"/>
      <c r="FZL13" s="112"/>
      <c r="FZM13" s="112"/>
      <c r="FZN13" s="112"/>
      <c r="FZO13" s="112"/>
      <c r="FZP13" s="112"/>
      <c r="FZQ13" s="112"/>
      <c r="FZR13" s="112"/>
      <c r="FZS13" s="112"/>
      <c r="FZT13" s="112"/>
      <c r="FZU13" s="112"/>
      <c r="FZV13" s="112"/>
      <c r="FZW13" s="112"/>
      <c r="FZX13" s="112"/>
      <c r="FZY13" s="112"/>
      <c r="FZZ13" s="112"/>
      <c r="GAA13" s="112"/>
      <c r="GAB13" s="112"/>
      <c r="GAC13" s="112"/>
      <c r="GAD13" s="112"/>
      <c r="GAE13" s="112"/>
      <c r="GAF13" s="112"/>
      <c r="GAG13" s="112"/>
      <c r="GAH13" s="112"/>
      <c r="GAI13" s="112"/>
      <c r="GAJ13" s="112"/>
      <c r="GAK13" s="112"/>
      <c r="GAL13" s="112"/>
      <c r="GAM13" s="112"/>
      <c r="GAN13" s="112"/>
      <c r="GAO13" s="112"/>
      <c r="GAP13" s="112"/>
      <c r="GAQ13" s="112"/>
      <c r="GAR13" s="112"/>
      <c r="GAS13" s="112"/>
      <c r="GAT13" s="112"/>
      <c r="GAU13" s="112"/>
      <c r="GAV13" s="112"/>
      <c r="GAW13" s="112"/>
      <c r="GAX13" s="112"/>
      <c r="GAY13" s="112"/>
      <c r="GAZ13" s="112"/>
      <c r="GBA13" s="112"/>
      <c r="GBB13" s="112"/>
      <c r="GBC13" s="112"/>
      <c r="GBD13" s="112"/>
      <c r="GBE13" s="112"/>
      <c r="GBF13" s="112"/>
      <c r="GBG13" s="112"/>
      <c r="GBH13" s="112"/>
      <c r="GBI13" s="112"/>
      <c r="GBJ13" s="112"/>
      <c r="GBK13" s="112"/>
      <c r="GBL13" s="112"/>
      <c r="GBM13" s="112"/>
      <c r="GBN13" s="112"/>
      <c r="GBO13" s="112"/>
      <c r="GBP13" s="112"/>
      <c r="GBQ13" s="112"/>
      <c r="GBR13" s="112"/>
      <c r="GBS13" s="112"/>
      <c r="GBT13" s="112"/>
      <c r="GBU13" s="112"/>
      <c r="GBV13" s="112"/>
      <c r="GBW13" s="112"/>
      <c r="GBX13" s="112"/>
      <c r="GBY13" s="112"/>
      <c r="GBZ13" s="112"/>
      <c r="GCA13" s="112"/>
      <c r="GCB13" s="112"/>
      <c r="GCC13" s="112"/>
      <c r="GCD13" s="112"/>
      <c r="GCE13" s="112"/>
      <c r="GCF13" s="112"/>
      <c r="GCG13" s="112"/>
      <c r="GCH13" s="112"/>
      <c r="GCI13" s="112"/>
      <c r="GCJ13" s="112"/>
      <c r="GCK13" s="112"/>
      <c r="GCL13" s="112"/>
      <c r="GCM13" s="112"/>
      <c r="GCN13" s="112"/>
      <c r="GCO13" s="112"/>
      <c r="GCP13" s="112"/>
      <c r="GCQ13" s="112"/>
      <c r="GCR13" s="112"/>
      <c r="GCS13" s="112"/>
      <c r="GCT13" s="112"/>
      <c r="GCU13" s="112"/>
      <c r="GCV13" s="112"/>
      <c r="GCW13" s="112"/>
      <c r="GCX13" s="112"/>
      <c r="GCY13" s="112"/>
      <c r="GCZ13" s="112"/>
      <c r="GDA13" s="112"/>
      <c r="GDB13" s="112"/>
      <c r="GDC13" s="112"/>
      <c r="GDD13" s="112"/>
      <c r="GDE13" s="112"/>
      <c r="GDF13" s="112"/>
      <c r="GDG13" s="112"/>
      <c r="GDH13" s="112"/>
      <c r="GDI13" s="112"/>
      <c r="GDJ13" s="112"/>
      <c r="GDK13" s="112"/>
      <c r="GDL13" s="112"/>
      <c r="GDM13" s="112"/>
      <c r="GDN13" s="112"/>
      <c r="GDO13" s="112"/>
      <c r="GDP13" s="112"/>
      <c r="GDQ13" s="112"/>
      <c r="GDR13" s="112"/>
      <c r="GDS13" s="112"/>
      <c r="GDT13" s="112"/>
      <c r="GDU13" s="112"/>
      <c r="GDV13" s="112"/>
      <c r="GDW13" s="112"/>
      <c r="GDX13" s="112"/>
      <c r="GDY13" s="112"/>
      <c r="GDZ13" s="112"/>
      <c r="GEA13" s="112"/>
      <c r="GEB13" s="112"/>
      <c r="GEC13" s="112"/>
      <c r="GED13" s="112"/>
      <c r="GEE13" s="112"/>
      <c r="GEF13" s="112"/>
      <c r="GEG13" s="112"/>
      <c r="GEH13" s="112"/>
      <c r="GEI13" s="112"/>
      <c r="GEJ13" s="112"/>
      <c r="GEK13" s="112"/>
      <c r="GEL13" s="112"/>
      <c r="GEM13" s="112"/>
      <c r="GEN13" s="112"/>
      <c r="GEO13" s="112"/>
      <c r="GEP13" s="112"/>
      <c r="GEQ13" s="112"/>
      <c r="GER13" s="112"/>
      <c r="GES13" s="112"/>
      <c r="GET13" s="112"/>
      <c r="GEU13" s="112"/>
      <c r="GEV13" s="112"/>
      <c r="GEW13" s="112"/>
      <c r="GEX13" s="112"/>
      <c r="GEY13" s="112"/>
      <c r="GEZ13" s="112"/>
      <c r="GFA13" s="112"/>
      <c r="GFB13" s="112"/>
      <c r="GFC13" s="112"/>
      <c r="GFD13" s="112"/>
      <c r="GFE13" s="112"/>
      <c r="GFF13" s="112"/>
      <c r="GFG13" s="112"/>
      <c r="GFH13" s="112"/>
      <c r="GFI13" s="112"/>
      <c r="GFJ13" s="112"/>
      <c r="GFK13" s="112"/>
      <c r="GFL13" s="112"/>
      <c r="GFM13" s="112"/>
      <c r="GFN13" s="112"/>
      <c r="GFO13" s="112"/>
      <c r="GFP13" s="112"/>
      <c r="GFQ13" s="112"/>
      <c r="GFR13" s="112"/>
      <c r="GFS13" s="112"/>
      <c r="GFT13" s="112"/>
      <c r="GFU13" s="112"/>
      <c r="GFV13" s="112"/>
      <c r="GFW13" s="112"/>
      <c r="GFX13" s="112"/>
      <c r="GFY13" s="112"/>
      <c r="GFZ13" s="112"/>
      <c r="GGA13" s="112"/>
      <c r="GGB13" s="112"/>
      <c r="GGC13" s="112"/>
      <c r="GGD13" s="112"/>
      <c r="GGE13" s="112"/>
      <c r="GGF13" s="112"/>
      <c r="GGG13" s="112"/>
      <c r="GGH13" s="112"/>
      <c r="GGI13" s="112"/>
      <c r="GGJ13" s="112"/>
      <c r="GGK13" s="112"/>
      <c r="GGL13" s="112"/>
      <c r="GGM13" s="112"/>
      <c r="GGN13" s="112"/>
      <c r="GGO13" s="112"/>
      <c r="GGP13" s="112"/>
      <c r="GGQ13" s="112"/>
      <c r="GGR13" s="112"/>
      <c r="GGS13" s="112"/>
      <c r="GGT13" s="112"/>
      <c r="GGU13" s="112"/>
      <c r="GGV13" s="112"/>
      <c r="GGW13" s="112"/>
      <c r="GGX13" s="112"/>
      <c r="GGY13" s="112"/>
      <c r="GGZ13" s="112"/>
      <c r="GHA13" s="112"/>
      <c r="GHB13" s="112"/>
      <c r="GHC13" s="112"/>
      <c r="GHD13" s="112"/>
      <c r="GHE13" s="112"/>
      <c r="GHF13" s="112"/>
      <c r="GHG13" s="112"/>
      <c r="GHH13" s="112"/>
      <c r="GHI13" s="112"/>
      <c r="GHJ13" s="112"/>
      <c r="GHK13" s="112"/>
      <c r="GHL13" s="112"/>
      <c r="GHM13" s="112"/>
      <c r="GHN13" s="112"/>
      <c r="GHO13" s="112"/>
      <c r="GHP13" s="112"/>
      <c r="GHQ13" s="112"/>
      <c r="GHR13" s="112"/>
      <c r="GHS13" s="112"/>
      <c r="GHT13" s="112"/>
      <c r="GHU13" s="112"/>
      <c r="GHV13" s="112"/>
      <c r="GHW13" s="112"/>
      <c r="GHX13" s="112"/>
      <c r="GHY13" s="112"/>
      <c r="GHZ13" s="112"/>
      <c r="GIA13" s="112"/>
      <c r="GIB13" s="112"/>
      <c r="GIC13" s="112"/>
      <c r="GID13" s="112"/>
      <c r="GIE13" s="112"/>
      <c r="GIF13" s="112"/>
      <c r="GIG13" s="112"/>
      <c r="GIH13" s="112"/>
      <c r="GII13" s="112"/>
      <c r="GIJ13" s="112"/>
      <c r="GIK13" s="112"/>
      <c r="GIL13" s="112"/>
      <c r="GIM13" s="112"/>
      <c r="GIN13" s="112"/>
      <c r="GIO13" s="112"/>
      <c r="GIP13" s="112"/>
      <c r="GIQ13" s="112"/>
      <c r="GIR13" s="112"/>
      <c r="GIS13" s="112"/>
      <c r="GIT13" s="112"/>
      <c r="GIU13" s="112"/>
      <c r="GIV13" s="112"/>
      <c r="GIW13" s="112"/>
      <c r="GIX13" s="112"/>
      <c r="GIY13" s="112"/>
      <c r="GIZ13" s="112"/>
      <c r="GJA13" s="112"/>
      <c r="GJB13" s="112"/>
      <c r="GJC13" s="112"/>
      <c r="GJD13" s="112"/>
      <c r="GJE13" s="112"/>
      <c r="GJF13" s="112"/>
      <c r="GJG13" s="112"/>
      <c r="GJH13" s="112"/>
      <c r="GJI13" s="112"/>
      <c r="GJJ13" s="112"/>
      <c r="GJK13" s="112"/>
      <c r="GJL13" s="112"/>
      <c r="GJM13" s="112"/>
      <c r="GJN13" s="112"/>
      <c r="GJO13" s="112"/>
      <c r="GJP13" s="112"/>
      <c r="GJQ13" s="112"/>
      <c r="GJR13" s="112"/>
      <c r="GJS13" s="112"/>
      <c r="GJT13" s="112"/>
      <c r="GJU13" s="112"/>
      <c r="GJV13" s="112"/>
      <c r="GJW13" s="112"/>
      <c r="GJX13" s="112"/>
      <c r="GJY13" s="112"/>
      <c r="GJZ13" s="112"/>
      <c r="GKA13" s="112"/>
      <c r="GKB13" s="112"/>
      <c r="GKC13" s="112"/>
      <c r="GKD13" s="112"/>
      <c r="GKE13" s="112"/>
      <c r="GKF13" s="112"/>
      <c r="GKG13" s="112"/>
      <c r="GKH13" s="112"/>
      <c r="GKI13" s="112"/>
      <c r="GKJ13" s="112"/>
      <c r="GKK13" s="112"/>
      <c r="GKL13" s="112"/>
      <c r="GKM13" s="112"/>
      <c r="GKN13" s="112"/>
      <c r="GKO13" s="112"/>
      <c r="GKP13" s="112"/>
      <c r="GKQ13" s="112"/>
      <c r="GKR13" s="112"/>
      <c r="GKS13" s="112"/>
      <c r="GKT13" s="112"/>
      <c r="GKU13" s="112"/>
      <c r="GKV13" s="112"/>
      <c r="GKW13" s="112"/>
      <c r="GKX13" s="112"/>
      <c r="GKY13" s="112"/>
      <c r="GKZ13" s="112"/>
      <c r="GLA13" s="112"/>
      <c r="GLB13" s="112"/>
      <c r="GLC13" s="112"/>
      <c r="GLD13" s="112"/>
      <c r="GLE13" s="112"/>
      <c r="GLF13" s="112"/>
      <c r="GLG13" s="112"/>
      <c r="GLH13" s="112"/>
      <c r="GLI13" s="112"/>
      <c r="GLJ13" s="112"/>
      <c r="GLK13" s="112"/>
      <c r="GLL13" s="112"/>
      <c r="GLM13" s="112"/>
      <c r="GLN13" s="112"/>
      <c r="GLO13" s="112"/>
      <c r="GLP13" s="112"/>
      <c r="GLQ13" s="112"/>
      <c r="GLR13" s="112"/>
      <c r="GLS13" s="112"/>
      <c r="GLT13" s="112"/>
      <c r="GLU13" s="112"/>
      <c r="GLV13" s="112"/>
      <c r="GLW13" s="112"/>
      <c r="GLX13" s="112"/>
      <c r="GLY13" s="112"/>
      <c r="GLZ13" s="112"/>
      <c r="GMA13" s="112"/>
      <c r="GMB13" s="112"/>
      <c r="GMC13" s="112"/>
      <c r="GMD13" s="112"/>
      <c r="GME13" s="112"/>
      <c r="GMF13" s="112"/>
      <c r="GMG13" s="112"/>
      <c r="GMH13" s="112"/>
      <c r="GMI13" s="112"/>
      <c r="GMJ13" s="112"/>
      <c r="GMK13" s="112"/>
      <c r="GML13" s="112"/>
      <c r="GMM13" s="112"/>
      <c r="GMN13" s="112"/>
      <c r="GMO13" s="112"/>
      <c r="GMP13" s="112"/>
      <c r="GMQ13" s="112"/>
      <c r="GMR13" s="112"/>
      <c r="GMS13" s="112"/>
      <c r="GMT13" s="112"/>
      <c r="GMU13" s="112"/>
      <c r="GMV13" s="112"/>
      <c r="GMW13" s="112"/>
      <c r="GMX13" s="112"/>
      <c r="GMY13" s="112"/>
      <c r="GMZ13" s="112"/>
      <c r="GNA13" s="112"/>
      <c r="GNB13" s="112"/>
      <c r="GNC13" s="112"/>
      <c r="GND13" s="112"/>
      <c r="GNE13" s="112"/>
      <c r="GNF13" s="112"/>
      <c r="GNG13" s="112"/>
      <c r="GNH13" s="112"/>
      <c r="GNI13" s="112"/>
      <c r="GNJ13" s="112"/>
      <c r="GNK13" s="112"/>
      <c r="GNL13" s="112"/>
      <c r="GNM13" s="112"/>
      <c r="GNN13" s="112"/>
      <c r="GNO13" s="112"/>
      <c r="GNP13" s="112"/>
      <c r="GNQ13" s="112"/>
      <c r="GNR13" s="112"/>
      <c r="GNS13" s="112"/>
      <c r="GNT13" s="112"/>
      <c r="GNU13" s="112"/>
      <c r="GNV13" s="112"/>
      <c r="GNW13" s="112"/>
      <c r="GNX13" s="112"/>
      <c r="GNY13" s="112"/>
      <c r="GNZ13" s="112"/>
      <c r="GOA13" s="112"/>
      <c r="GOB13" s="112"/>
      <c r="GOC13" s="112"/>
      <c r="GOD13" s="112"/>
      <c r="GOE13" s="112"/>
      <c r="GOF13" s="112"/>
      <c r="GOG13" s="112"/>
      <c r="GOH13" s="112"/>
      <c r="GOI13" s="112"/>
      <c r="GOJ13" s="112"/>
      <c r="GOK13" s="112"/>
      <c r="GOL13" s="112"/>
      <c r="GOM13" s="112"/>
      <c r="GON13" s="112"/>
      <c r="GOO13" s="112"/>
      <c r="GOP13" s="112"/>
      <c r="GOQ13" s="112"/>
      <c r="GOR13" s="112"/>
      <c r="GOS13" s="112"/>
      <c r="GOT13" s="112"/>
      <c r="GOU13" s="112"/>
      <c r="GOV13" s="112"/>
      <c r="GOW13" s="112"/>
      <c r="GOX13" s="112"/>
      <c r="GOY13" s="112"/>
      <c r="GOZ13" s="112"/>
      <c r="GPA13" s="112"/>
      <c r="GPB13" s="112"/>
      <c r="GPC13" s="112"/>
      <c r="GPD13" s="112"/>
      <c r="GPE13" s="112"/>
      <c r="GPF13" s="112"/>
      <c r="GPG13" s="112"/>
      <c r="GPH13" s="112"/>
      <c r="GPI13" s="112"/>
      <c r="GPJ13" s="112"/>
      <c r="GPK13" s="112"/>
      <c r="GPL13" s="112"/>
      <c r="GPM13" s="112"/>
      <c r="GPN13" s="112"/>
      <c r="GPO13" s="112"/>
      <c r="GPP13" s="112"/>
      <c r="GPQ13" s="112"/>
      <c r="GPR13" s="112"/>
      <c r="GPS13" s="112"/>
      <c r="GPT13" s="112"/>
      <c r="GPU13" s="112"/>
      <c r="GPV13" s="112"/>
      <c r="GPW13" s="112"/>
      <c r="GPX13" s="112"/>
      <c r="GPY13" s="112"/>
      <c r="GPZ13" s="112"/>
      <c r="GQA13" s="112"/>
      <c r="GQB13" s="112"/>
      <c r="GQC13" s="112"/>
      <c r="GQD13" s="112"/>
      <c r="GQE13" s="112"/>
      <c r="GQF13" s="112"/>
      <c r="GQG13" s="112"/>
      <c r="GQH13" s="112"/>
      <c r="GQI13" s="112"/>
      <c r="GQJ13" s="112"/>
      <c r="GQK13" s="112"/>
      <c r="GQL13" s="112"/>
      <c r="GQM13" s="112"/>
      <c r="GQN13" s="112"/>
      <c r="GQO13" s="112"/>
      <c r="GQP13" s="112"/>
      <c r="GQQ13" s="112"/>
      <c r="GQR13" s="112"/>
      <c r="GQS13" s="112"/>
      <c r="GQT13" s="112"/>
      <c r="GQU13" s="112"/>
      <c r="GQV13" s="112"/>
      <c r="GQW13" s="112"/>
      <c r="GQX13" s="112"/>
      <c r="GQY13" s="112"/>
      <c r="GQZ13" s="112"/>
      <c r="GRA13" s="112"/>
      <c r="GRB13" s="112"/>
      <c r="GRC13" s="112"/>
      <c r="GRD13" s="112"/>
      <c r="GRE13" s="112"/>
      <c r="GRF13" s="112"/>
      <c r="GRG13" s="112"/>
      <c r="GRH13" s="112"/>
      <c r="GRI13" s="112"/>
      <c r="GRJ13" s="112"/>
      <c r="GRK13" s="112"/>
      <c r="GRL13" s="112"/>
      <c r="GRM13" s="112"/>
      <c r="GRN13" s="112"/>
      <c r="GRO13" s="112"/>
      <c r="GRP13" s="112"/>
      <c r="GRQ13" s="112"/>
      <c r="GRR13" s="112"/>
      <c r="GRS13" s="112"/>
      <c r="GRT13" s="112"/>
      <c r="GRU13" s="112"/>
      <c r="GRV13" s="112"/>
      <c r="GRW13" s="112"/>
      <c r="GRX13" s="112"/>
      <c r="GRY13" s="112"/>
      <c r="GRZ13" s="112"/>
      <c r="GSA13" s="112"/>
      <c r="GSB13" s="112"/>
      <c r="GSC13" s="112"/>
      <c r="GSD13" s="112"/>
      <c r="GSE13" s="112"/>
      <c r="GSF13" s="112"/>
      <c r="GSG13" s="112"/>
      <c r="GSH13" s="112"/>
      <c r="GSI13" s="112"/>
      <c r="GSJ13" s="112"/>
      <c r="GSK13" s="112"/>
      <c r="GSL13" s="112"/>
      <c r="GSM13" s="112"/>
      <c r="GSN13" s="112"/>
      <c r="GSO13" s="112"/>
      <c r="GSP13" s="112"/>
      <c r="GSQ13" s="112"/>
      <c r="GSR13" s="112"/>
      <c r="GSS13" s="112"/>
      <c r="GST13" s="112"/>
      <c r="GSU13" s="112"/>
      <c r="GSV13" s="112"/>
      <c r="GSW13" s="112"/>
      <c r="GSX13" s="112"/>
      <c r="GSY13" s="112"/>
      <c r="GSZ13" s="112"/>
      <c r="GTA13" s="112"/>
      <c r="GTB13" s="112"/>
      <c r="GTC13" s="112"/>
      <c r="GTD13" s="112"/>
      <c r="GTE13" s="112"/>
      <c r="GTF13" s="112"/>
      <c r="GTG13" s="112"/>
      <c r="GTH13" s="112"/>
      <c r="GTI13" s="112"/>
      <c r="GTJ13" s="112"/>
      <c r="GTK13" s="112"/>
      <c r="GTL13" s="112"/>
      <c r="GTM13" s="112"/>
      <c r="GTN13" s="112"/>
      <c r="GTO13" s="112"/>
      <c r="GTP13" s="112"/>
      <c r="GTQ13" s="112"/>
      <c r="GTR13" s="112"/>
      <c r="GTS13" s="112"/>
      <c r="GTT13" s="112"/>
      <c r="GTU13" s="112"/>
      <c r="GTV13" s="112"/>
      <c r="GTW13" s="112"/>
      <c r="GTX13" s="112"/>
      <c r="GTY13" s="112"/>
      <c r="GTZ13" s="112"/>
      <c r="GUA13" s="112"/>
      <c r="GUB13" s="112"/>
      <c r="GUC13" s="112"/>
      <c r="GUD13" s="112"/>
      <c r="GUE13" s="112"/>
      <c r="GUF13" s="112"/>
      <c r="GUG13" s="112"/>
      <c r="GUH13" s="112"/>
      <c r="GUI13" s="112"/>
      <c r="GUJ13" s="112"/>
      <c r="GUK13" s="112"/>
      <c r="GUL13" s="112"/>
      <c r="GUM13" s="112"/>
      <c r="GUN13" s="112"/>
      <c r="GUO13" s="112"/>
      <c r="GUP13" s="112"/>
      <c r="GUQ13" s="112"/>
      <c r="GUR13" s="112"/>
      <c r="GUS13" s="112"/>
      <c r="GUT13" s="112"/>
      <c r="GUU13" s="112"/>
      <c r="GUV13" s="112"/>
      <c r="GUW13" s="112"/>
      <c r="GUX13" s="112"/>
      <c r="GUY13" s="112"/>
      <c r="GUZ13" s="112"/>
      <c r="GVA13" s="112"/>
      <c r="GVB13" s="112"/>
      <c r="GVC13" s="112"/>
      <c r="GVD13" s="112"/>
      <c r="GVE13" s="112"/>
      <c r="GVF13" s="112"/>
      <c r="GVG13" s="112"/>
      <c r="GVH13" s="112"/>
      <c r="GVI13" s="112"/>
      <c r="GVJ13" s="112"/>
      <c r="GVK13" s="112"/>
      <c r="GVL13" s="112"/>
      <c r="GVM13" s="112"/>
      <c r="GVN13" s="112"/>
      <c r="GVO13" s="112"/>
      <c r="GVP13" s="112"/>
      <c r="GVQ13" s="112"/>
      <c r="GVR13" s="112"/>
      <c r="GVS13" s="112"/>
      <c r="GVT13" s="112"/>
      <c r="GVU13" s="112"/>
      <c r="GVV13" s="112"/>
      <c r="GVW13" s="112"/>
      <c r="GVX13" s="112"/>
      <c r="GVY13" s="112"/>
      <c r="GVZ13" s="112"/>
      <c r="GWA13" s="112"/>
      <c r="GWB13" s="112"/>
      <c r="GWC13" s="112"/>
      <c r="GWD13" s="112"/>
      <c r="GWE13" s="112"/>
      <c r="GWF13" s="112"/>
      <c r="GWG13" s="112"/>
      <c r="GWH13" s="112"/>
      <c r="GWI13" s="112"/>
      <c r="GWJ13" s="112"/>
      <c r="GWK13" s="112"/>
      <c r="GWL13" s="112"/>
      <c r="GWM13" s="112"/>
      <c r="GWN13" s="112"/>
      <c r="GWO13" s="112"/>
      <c r="GWP13" s="112"/>
      <c r="GWQ13" s="112"/>
      <c r="GWR13" s="112"/>
      <c r="GWS13" s="112"/>
      <c r="GWT13" s="112"/>
      <c r="GWU13" s="112"/>
      <c r="GWV13" s="112"/>
      <c r="GWW13" s="112"/>
      <c r="GWX13" s="112"/>
      <c r="GWY13" s="112"/>
      <c r="GWZ13" s="112"/>
      <c r="GXA13" s="112"/>
      <c r="GXB13" s="112"/>
      <c r="GXC13" s="112"/>
      <c r="GXD13" s="112"/>
      <c r="GXE13" s="112"/>
      <c r="GXF13" s="112"/>
      <c r="GXG13" s="112"/>
      <c r="GXH13" s="112"/>
      <c r="GXI13" s="112"/>
      <c r="GXJ13" s="112"/>
      <c r="GXK13" s="112"/>
      <c r="GXL13" s="112"/>
      <c r="GXM13" s="112"/>
      <c r="GXN13" s="112"/>
      <c r="GXO13" s="112"/>
      <c r="GXP13" s="112"/>
      <c r="GXQ13" s="112"/>
      <c r="GXR13" s="112"/>
      <c r="GXS13" s="112"/>
      <c r="GXT13" s="112"/>
      <c r="GXU13" s="112"/>
      <c r="GXV13" s="112"/>
      <c r="GXW13" s="112"/>
      <c r="GXX13" s="112"/>
      <c r="GXY13" s="112"/>
      <c r="GXZ13" s="112"/>
      <c r="GYA13" s="112"/>
      <c r="GYB13" s="112"/>
      <c r="GYC13" s="112"/>
      <c r="GYD13" s="112"/>
      <c r="GYE13" s="112"/>
      <c r="GYF13" s="112"/>
      <c r="GYG13" s="112"/>
      <c r="GYH13" s="112"/>
      <c r="GYI13" s="112"/>
      <c r="GYJ13" s="112"/>
      <c r="GYK13" s="112"/>
      <c r="GYL13" s="112"/>
      <c r="GYM13" s="112"/>
      <c r="GYN13" s="112"/>
      <c r="GYO13" s="112"/>
      <c r="GYP13" s="112"/>
      <c r="GYQ13" s="112"/>
      <c r="GYR13" s="112"/>
      <c r="GYS13" s="112"/>
      <c r="GYT13" s="112"/>
      <c r="GYU13" s="112"/>
      <c r="GYV13" s="112"/>
      <c r="GYW13" s="112"/>
      <c r="GYX13" s="112"/>
      <c r="GYY13" s="112"/>
      <c r="GYZ13" s="112"/>
      <c r="GZA13" s="112"/>
      <c r="GZB13" s="112"/>
      <c r="GZC13" s="112"/>
      <c r="GZD13" s="112"/>
      <c r="GZE13" s="112"/>
      <c r="GZF13" s="112"/>
      <c r="GZG13" s="112"/>
      <c r="GZH13" s="112"/>
      <c r="GZI13" s="112"/>
      <c r="GZJ13" s="112"/>
      <c r="GZK13" s="112"/>
      <c r="GZL13" s="112"/>
      <c r="GZM13" s="112"/>
      <c r="GZN13" s="112"/>
      <c r="GZO13" s="112"/>
      <c r="GZP13" s="112"/>
      <c r="GZQ13" s="112"/>
      <c r="GZR13" s="112"/>
      <c r="GZS13" s="112"/>
      <c r="GZT13" s="112"/>
      <c r="GZU13" s="112"/>
      <c r="GZV13" s="112"/>
      <c r="GZW13" s="112"/>
      <c r="GZX13" s="112"/>
      <c r="GZY13" s="112"/>
      <c r="GZZ13" s="112"/>
      <c r="HAA13" s="112"/>
      <c r="HAB13" s="112"/>
      <c r="HAC13" s="112"/>
      <c r="HAD13" s="112"/>
      <c r="HAE13" s="112"/>
      <c r="HAF13" s="112"/>
      <c r="HAG13" s="112"/>
      <c r="HAH13" s="112"/>
      <c r="HAI13" s="112"/>
      <c r="HAJ13" s="112"/>
      <c r="HAK13" s="112"/>
      <c r="HAL13" s="112"/>
      <c r="HAM13" s="112"/>
      <c r="HAN13" s="112"/>
      <c r="HAO13" s="112"/>
      <c r="HAP13" s="112"/>
      <c r="HAQ13" s="112"/>
      <c r="HAR13" s="112"/>
      <c r="HAS13" s="112"/>
      <c r="HAT13" s="112"/>
      <c r="HAU13" s="112"/>
      <c r="HAV13" s="112"/>
      <c r="HAW13" s="112"/>
      <c r="HAX13" s="112"/>
      <c r="HAY13" s="112"/>
      <c r="HAZ13" s="112"/>
      <c r="HBA13" s="112"/>
      <c r="HBB13" s="112"/>
      <c r="HBC13" s="112"/>
      <c r="HBD13" s="112"/>
      <c r="HBE13" s="112"/>
      <c r="HBF13" s="112"/>
      <c r="HBG13" s="112"/>
      <c r="HBH13" s="112"/>
      <c r="HBI13" s="112"/>
      <c r="HBJ13" s="112"/>
      <c r="HBK13" s="112"/>
      <c r="HBL13" s="112"/>
      <c r="HBM13" s="112"/>
      <c r="HBN13" s="112"/>
      <c r="HBO13" s="112"/>
      <c r="HBP13" s="112"/>
      <c r="HBQ13" s="112"/>
      <c r="HBR13" s="112"/>
      <c r="HBS13" s="112"/>
      <c r="HBT13" s="112"/>
      <c r="HBU13" s="112"/>
      <c r="HBV13" s="112"/>
      <c r="HBW13" s="112"/>
      <c r="HBX13" s="112"/>
      <c r="HBY13" s="112"/>
      <c r="HBZ13" s="112"/>
      <c r="HCA13" s="112"/>
      <c r="HCB13" s="112"/>
      <c r="HCC13" s="112"/>
      <c r="HCD13" s="112"/>
      <c r="HCE13" s="112"/>
      <c r="HCF13" s="112"/>
      <c r="HCG13" s="112"/>
      <c r="HCH13" s="112"/>
      <c r="HCI13" s="112"/>
      <c r="HCJ13" s="112"/>
      <c r="HCK13" s="112"/>
      <c r="HCL13" s="112"/>
      <c r="HCM13" s="112"/>
      <c r="HCN13" s="112"/>
      <c r="HCO13" s="112"/>
      <c r="HCP13" s="112"/>
      <c r="HCQ13" s="112"/>
      <c r="HCR13" s="112"/>
      <c r="HCS13" s="112"/>
      <c r="HCT13" s="112"/>
      <c r="HCU13" s="112"/>
      <c r="HCV13" s="112"/>
      <c r="HCW13" s="112"/>
      <c r="HCX13" s="112"/>
      <c r="HCY13" s="112"/>
      <c r="HCZ13" s="112"/>
      <c r="HDA13" s="112"/>
      <c r="HDB13" s="112"/>
      <c r="HDC13" s="112"/>
      <c r="HDD13" s="112"/>
      <c r="HDE13" s="112"/>
      <c r="HDF13" s="112"/>
      <c r="HDG13" s="112"/>
      <c r="HDH13" s="112"/>
      <c r="HDI13" s="112"/>
      <c r="HDJ13" s="112"/>
      <c r="HDK13" s="112"/>
      <c r="HDL13" s="112"/>
      <c r="HDM13" s="112"/>
      <c r="HDN13" s="112"/>
      <c r="HDO13" s="112"/>
      <c r="HDP13" s="112"/>
      <c r="HDQ13" s="112"/>
      <c r="HDR13" s="112"/>
      <c r="HDS13" s="112"/>
      <c r="HDT13" s="112"/>
      <c r="HDU13" s="112"/>
      <c r="HDV13" s="112"/>
      <c r="HDW13" s="112"/>
      <c r="HDX13" s="112"/>
      <c r="HDY13" s="112"/>
      <c r="HDZ13" s="112"/>
      <c r="HEA13" s="112"/>
      <c r="HEB13" s="112"/>
      <c r="HEC13" s="112"/>
      <c r="HED13" s="112"/>
      <c r="HEE13" s="112"/>
      <c r="HEF13" s="112"/>
      <c r="HEG13" s="112"/>
      <c r="HEH13" s="112"/>
      <c r="HEI13" s="112"/>
      <c r="HEJ13" s="112"/>
      <c r="HEK13" s="112"/>
      <c r="HEL13" s="112"/>
      <c r="HEM13" s="112"/>
      <c r="HEN13" s="112"/>
      <c r="HEO13" s="112"/>
      <c r="HEP13" s="112"/>
      <c r="HEQ13" s="112"/>
      <c r="HER13" s="112"/>
      <c r="HES13" s="112"/>
      <c r="HET13" s="112"/>
      <c r="HEU13" s="112"/>
      <c r="HEV13" s="112"/>
      <c r="HEW13" s="112"/>
      <c r="HEX13" s="112"/>
      <c r="HEY13" s="112"/>
      <c r="HEZ13" s="112"/>
      <c r="HFA13" s="112"/>
      <c r="HFB13" s="112"/>
      <c r="HFC13" s="112"/>
      <c r="HFD13" s="112"/>
      <c r="HFE13" s="112"/>
      <c r="HFF13" s="112"/>
      <c r="HFG13" s="112"/>
      <c r="HFH13" s="112"/>
      <c r="HFI13" s="112"/>
      <c r="HFJ13" s="112"/>
      <c r="HFK13" s="112"/>
      <c r="HFL13" s="112"/>
      <c r="HFM13" s="112"/>
      <c r="HFN13" s="112"/>
      <c r="HFO13" s="112"/>
      <c r="HFP13" s="112"/>
      <c r="HFQ13" s="112"/>
      <c r="HFR13" s="112"/>
      <c r="HFS13" s="112"/>
      <c r="HFT13" s="112"/>
      <c r="HFU13" s="112"/>
      <c r="HFV13" s="112"/>
      <c r="HFW13" s="112"/>
      <c r="HFX13" s="112"/>
      <c r="HFY13" s="112"/>
      <c r="HFZ13" s="112"/>
      <c r="HGA13" s="112"/>
      <c r="HGB13" s="112"/>
      <c r="HGC13" s="112"/>
      <c r="HGD13" s="112"/>
      <c r="HGE13" s="112"/>
      <c r="HGF13" s="112"/>
      <c r="HGG13" s="112"/>
      <c r="HGH13" s="112"/>
      <c r="HGI13" s="112"/>
      <c r="HGJ13" s="112"/>
      <c r="HGK13" s="112"/>
      <c r="HGL13" s="112"/>
      <c r="HGM13" s="112"/>
      <c r="HGN13" s="112"/>
      <c r="HGO13" s="112"/>
      <c r="HGP13" s="112"/>
      <c r="HGQ13" s="112"/>
      <c r="HGR13" s="112"/>
      <c r="HGS13" s="112"/>
      <c r="HGT13" s="112"/>
      <c r="HGU13" s="112"/>
      <c r="HGV13" s="112"/>
      <c r="HGW13" s="112"/>
      <c r="HGX13" s="112"/>
      <c r="HGY13" s="112"/>
      <c r="HGZ13" s="112"/>
      <c r="HHA13" s="112"/>
      <c r="HHB13" s="112"/>
      <c r="HHC13" s="112"/>
      <c r="HHD13" s="112"/>
      <c r="HHE13" s="112"/>
      <c r="HHF13" s="112"/>
      <c r="HHG13" s="112"/>
      <c r="HHH13" s="112"/>
      <c r="HHI13" s="112"/>
      <c r="HHJ13" s="112"/>
      <c r="HHK13" s="112"/>
      <c r="HHL13" s="112"/>
      <c r="HHM13" s="112"/>
      <c r="HHN13" s="112"/>
      <c r="HHO13" s="112"/>
      <c r="HHP13" s="112"/>
      <c r="HHQ13" s="112"/>
      <c r="HHR13" s="112"/>
      <c r="HHS13" s="112"/>
      <c r="HHT13" s="112"/>
      <c r="HHU13" s="112"/>
      <c r="HHV13" s="112"/>
      <c r="HHW13" s="112"/>
      <c r="HHX13" s="112"/>
      <c r="HHY13" s="112"/>
      <c r="HHZ13" s="112"/>
      <c r="HIA13" s="112"/>
      <c r="HIB13" s="112"/>
      <c r="HIC13" s="112"/>
      <c r="HID13" s="112"/>
      <c r="HIE13" s="112"/>
      <c r="HIF13" s="112"/>
      <c r="HIG13" s="112"/>
      <c r="HIH13" s="112"/>
      <c r="HII13" s="112"/>
      <c r="HIJ13" s="112"/>
      <c r="HIK13" s="112"/>
      <c r="HIL13" s="112"/>
      <c r="HIM13" s="112"/>
      <c r="HIN13" s="112"/>
      <c r="HIO13" s="112"/>
      <c r="HIP13" s="112"/>
      <c r="HIQ13" s="112"/>
      <c r="HIR13" s="112"/>
      <c r="HIS13" s="112"/>
      <c r="HIT13" s="112"/>
      <c r="HIU13" s="112"/>
      <c r="HIV13" s="112"/>
      <c r="HIW13" s="112"/>
      <c r="HIX13" s="112"/>
      <c r="HIY13" s="112"/>
      <c r="HIZ13" s="112"/>
      <c r="HJA13" s="112"/>
      <c r="HJB13" s="112"/>
      <c r="HJC13" s="112"/>
      <c r="HJD13" s="112"/>
      <c r="HJE13" s="112"/>
      <c r="HJF13" s="112"/>
      <c r="HJG13" s="112"/>
      <c r="HJH13" s="112"/>
      <c r="HJI13" s="112"/>
      <c r="HJJ13" s="112"/>
      <c r="HJK13" s="112"/>
      <c r="HJL13" s="112"/>
      <c r="HJM13" s="112"/>
      <c r="HJN13" s="112"/>
      <c r="HJO13" s="112"/>
      <c r="HJP13" s="112"/>
      <c r="HJQ13" s="112"/>
      <c r="HJR13" s="112"/>
      <c r="HJS13" s="112"/>
      <c r="HJT13" s="112"/>
      <c r="HJU13" s="112"/>
      <c r="HJV13" s="112"/>
      <c r="HJW13" s="112"/>
      <c r="HJX13" s="112"/>
      <c r="HJY13" s="112"/>
      <c r="HJZ13" s="112"/>
      <c r="HKA13" s="112"/>
      <c r="HKB13" s="112"/>
      <c r="HKC13" s="112"/>
      <c r="HKD13" s="112"/>
      <c r="HKE13" s="112"/>
      <c r="HKF13" s="112"/>
      <c r="HKG13" s="112"/>
      <c r="HKH13" s="112"/>
      <c r="HKI13" s="112"/>
      <c r="HKJ13" s="112"/>
      <c r="HKK13" s="112"/>
      <c r="HKL13" s="112"/>
      <c r="HKM13" s="112"/>
      <c r="HKN13" s="112"/>
      <c r="HKO13" s="112"/>
      <c r="HKP13" s="112"/>
      <c r="HKQ13" s="112"/>
      <c r="HKR13" s="112"/>
      <c r="HKS13" s="112"/>
      <c r="HKT13" s="112"/>
      <c r="HKU13" s="112"/>
      <c r="HKV13" s="112"/>
      <c r="HKW13" s="112"/>
      <c r="HKX13" s="112"/>
      <c r="HKY13" s="112"/>
      <c r="HKZ13" s="112"/>
      <c r="HLA13" s="112"/>
      <c r="HLB13" s="112"/>
      <c r="HLC13" s="112"/>
      <c r="HLD13" s="112"/>
      <c r="HLE13" s="112"/>
      <c r="HLF13" s="112"/>
      <c r="HLG13" s="112"/>
      <c r="HLH13" s="112"/>
      <c r="HLI13" s="112"/>
      <c r="HLJ13" s="112"/>
      <c r="HLK13" s="112"/>
      <c r="HLL13" s="112"/>
      <c r="HLM13" s="112"/>
      <c r="HLN13" s="112"/>
      <c r="HLO13" s="112"/>
      <c r="HLP13" s="112"/>
      <c r="HLQ13" s="112"/>
      <c r="HLR13" s="112"/>
      <c r="HLS13" s="112"/>
      <c r="HLT13" s="112"/>
      <c r="HLU13" s="112"/>
      <c r="HLV13" s="112"/>
      <c r="HLW13" s="112"/>
      <c r="HLX13" s="112"/>
      <c r="HLY13" s="112"/>
      <c r="HLZ13" s="112"/>
      <c r="HMA13" s="112"/>
      <c r="HMB13" s="112"/>
      <c r="HMC13" s="112"/>
      <c r="HMD13" s="112"/>
      <c r="HME13" s="112"/>
      <c r="HMF13" s="112"/>
      <c r="HMG13" s="112"/>
      <c r="HMH13" s="112"/>
      <c r="HMI13" s="112"/>
      <c r="HMJ13" s="112"/>
      <c r="HMK13" s="112"/>
      <c r="HML13" s="112"/>
      <c r="HMM13" s="112"/>
      <c r="HMN13" s="112"/>
      <c r="HMO13" s="112"/>
      <c r="HMP13" s="112"/>
      <c r="HMQ13" s="112"/>
      <c r="HMR13" s="112"/>
      <c r="HMS13" s="112"/>
      <c r="HMT13" s="112"/>
      <c r="HMU13" s="112"/>
      <c r="HMV13" s="112"/>
      <c r="HMW13" s="112"/>
      <c r="HMX13" s="112"/>
      <c r="HMY13" s="112"/>
      <c r="HMZ13" s="112"/>
      <c r="HNA13" s="112"/>
      <c r="HNB13" s="112"/>
      <c r="HNC13" s="112"/>
      <c r="HND13" s="112"/>
      <c r="HNE13" s="112"/>
      <c r="HNF13" s="112"/>
      <c r="HNG13" s="112"/>
      <c r="HNH13" s="112"/>
      <c r="HNI13" s="112"/>
      <c r="HNJ13" s="112"/>
      <c r="HNK13" s="112"/>
      <c r="HNL13" s="112"/>
      <c r="HNM13" s="112"/>
      <c r="HNN13" s="112"/>
      <c r="HNO13" s="112"/>
      <c r="HNP13" s="112"/>
      <c r="HNQ13" s="112"/>
      <c r="HNR13" s="112"/>
      <c r="HNS13" s="112"/>
      <c r="HNT13" s="112"/>
      <c r="HNU13" s="112"/>
      <c r="HNV13" s="112"/>
      <c r="HNW13" s="112"/>
      <c r="HNX13" s="112"/>
      <c r="HNY13" s="112"/>
      <c r="HNZ13" s="112"/>
      <c r="HOA13" s="112"/>
      <c r="HOB13" s="112"/>
      <c r="HOC13" s="112"/>
      <c r="HOD13" s="112"/>
      <c r="HOE13" s="112"/>
      <c r="HOF13" s="112"/>
      <c r="HOG13" s="112"/>
      <c r="HOH13" s="112"/>
      <c r="HOI13" s="112"/>
      <c r="HOJ13" s="112"/>
      <c r="HOK13" s="112"/>
      <c r="HOL13" s="112"/>
      <c r="HOM13" s="112"/>
      <c r="HON13" s="112"/>
      <c r="HOO13" s="112"/>
      <c r="HOP13" s="112"/>
      <c r="HOQ13" s="112"/>
      <c r="HOR13" s="112"/>
      <c r="HOS13" s="112"/>
      <c r="HOT13" s="112"/>
      <c r="HOU13" s="112"/>
      <c r="HOV13" s="112"/>
      <c r="HOW13" s="112"/>
      <c r="HOX13" s="112"/>
      <c r="HOY13" s="112"/>
      <c r="HOZ13" s="112"/>
      <c r="HPA13" s="112"/>
      <c r="HPB13" s="112"/>
      <c r="HPC13" s="112"/>
      <c r="HPD13" s="112"/>
      <c r="HPE13" s="112"/>
      <c r="HPF13" s="112"/>
      <c r="HPG13" s="112"/>
      <c r="HPH13" s="112"/>
      <c r="HPI13" s="112"/>
      <c r="HPJ13" s="112"/>
      <c r="HPK13" s="112"/>
      <c r="HPL13" s="112"/>
      <c r="HPM13" s="112"/>
      <c r="HPN13" s="112"/>
      <c r="HPO13" s="112"/>
      <c r="HPP13" s="112"/>
      <c r="HPQ13" s="112"/>
      <c r="HPR13" s="112"/>
      <c r="HPS13" s="112"/>
      <c r="HPT13" s="112"/>
      <c r="HPU13" s="112"/>
      <c r="HPV13" s="112"/>
      <c r="HPW13" s="112"/>
      <c r="HPX13" s="112"/>
      <c r="HPY13" s="112"/>
      <c r="HPZ13" s="112"/>
      <c r="HQA13" s="112"/>
      <c r="HQB13" s="112"/>
      <c r="HQC13" s="112"/>
      <c r="HQD13" s="112"/>
      <c r="HQE13" s="112"/>
      <c r="HQF13" s="112"/>
      <c r="HQG13" s="112"/>
      <c r="HQH13" s="112"/>
      <c r="HQI13" s="112"/>
      <c r="HQJ13" s="112"/>
      <c r="HQK13" s="112"/>
      <c r="HQL13" s="112"/>
      <c r="HQM13" s="112"/>
      <c r="HQN13" s="112"/>
      <c r="HQO13" s="112"/>
      <c r="HQP13" s="112"/>
      <c r="HQQ13" s="112"/>
      <c r="HQR13" s="112"/>
      <c r="HQS13" s="112"/>
      <c r="HQT13" s="112"/>
      <c r="HQU13" s="112"/>
      <c r="HQV13" s="112"/>
      <c r="HQW13" s="112"/>
      <c r="HQX13" s="112"/>
      <c r="HQY13" s="112"/>
      <c r="HQZ13" s="112"/>
      <c r="HRA13" s="112"/>
      <c r="HRB13" s="112"/>
      <c r="HRC13" s="112"/>
      <c r="HRD13" s="112"/>
      <c r="HRE13" s="112"/>
      <c r="HRF13" s="112"/>
      <c r="HRG13" s="112"/>
      <c r="HRH13" s="112"/>
      <c r="HRI13" s="112"/>
      <c r="HRJ13" s="112"/>
      <c r="HRK13" s="112"/>
      <c r="HRL13" s="112"/>
      <c r="HRM13" s="112"/>
      <c r="HRN13" s="112"/>
      <c r="HRO13" s="112"/>
      <c r="HRP13" s="112"/>
      <c r="HRQ13" s="112"/>
      <c r="HRR13" s="112"/>
      <c r="HRS13" s="112"/>
      <c r="HRT13" s="112"/>
      <c r="HRU13" s="112"/>
      <c r="HRV13" s="112"/>
      <c r="HRW13" s="112"/>
      <c r="HRX13" s="112"/>
      <c r="HRY13" s="112"/>
      <c r="HRZ13" s="112"/>
      <c r="HSA13" s="112"/>
      <c r="HSB13" s="112"/>
      <c r="HSC13" s="112"/>
      <c r="HSD13" s="112"/>
      <c r="HSE13" s="112"/>
      <c r="HSF13" s="112"/>
      <c r="HSG13" s="112"/>
      <c r="HSH13" s="112"/>
      <c r="HSI13" s="112"/>
      <c r="HSJ13" s="112"/>
      <c r="HSK13" s="112"/>
      <c r="HSL13" s="112"/>
      <c r="HSM13" s="112"/>
      <c r="HSN13" s="112"/>
      <c r="HSO13" s="112"/>
      <c r="HSP13" s="112"/>
      <c r="HSQ13" s="112"/>
      <c r="HSR13" s="112"/>
      <c r="HSS13" s="112"/>
      <c r="HST13" s="112"/>
      <c r="HSU13" s="112"/>
      <c r="HSV13" s="112"/>
      <c r="HSW13" s="112"/>
      <c r="HSX13" s="112"/>
      <c r="HSY13" s="112"/>
      <c r="HSZ13" s="112"/>
      <c r="HTA13" s="112"/>
      <c r="HTB13" s="112"/>
      <c r="HTC13" s="112"/>
      <c r="HTD13" s="112"/>
      <c r="HTE13" s="112"/>
      <c r="HTF13" s="112"/>
      <c r="HTG13" s="112"/>
      <c r="HTH13" s="112"/>
      <c r="HTI13" s="112"/>
      <c r="HTJ13" s="112"/>
      <c r="HTK13" s="112"/>
      <c r="HTL13" s="112"/>
      <c r="HTM13" s="112"/>
      <c r="HTN13" s="112"/>
      <c r="HTO13" s="112"/>
      <c r="HTP13" s="112"/>
      <c r="HTQ13" s="112"/>
      <c r="HTR13" s="112"/>
      <c r="HTS13" s="112"/>
      <c r="HTT13" s="112"/>
      <c r="HTU13" s="112"/>
      <c r="HTV13" s="112"/>
      <c r="HTW13" s="112"/>
      <c r="HTX13" s="112"/>
      <c r="HTY13" s="112"/>
      <c r="HTZ13" s="112"/>
      <c r="HUA13" s="112"/>
      <c r="HUB13" s="112"/>
      <c r="HUC13" s="112"/>
      <c r="HUD13" s="112"/>
      <c r="HUE13" s="112"/>
      <c r="HUF13" s="112"/>
      <c r="HUG13" s="112"/>
      <c r="HUH13" s="112"/>
      <c r="HUI13" s="112"/>
      <c r="HUJ13" s="112"/>
      <c r="HUK13" s="112"/>
      <c r="HUL13" s="112"/>
      <c r="HUM13" s="112"/>
      <c r="HUN13" s="112"/>
      <c r="HUO13" s="112"/>
      <c r="HUP13" s="112"/>
      <c r="HUQ13" s="112"/>
      <c r="HUR13" s="112"/>
      <c r="HUS13" s="112"/>
      <c r="HUT13" s="112"/>
      <c r="HUU13" s="112"/>
      <c r="HUV13" s="112"/>
      <c r="HUW13" s="112"/>
      <c r="HUX13" s="112"/>
      <c r="HUY13" s="112"/>
      <c r="HUZ13" s="112"/>
      <c r="HVA13" s="112"/>
      <c r="HVB13" s="112"/>
      <c r="HVC13" s="112"/>
      <c r="HVD13" s="112"/>
      <c r="HVE13" s="112"/>
      <c r="HVF13" s="112"/>
      <c r="HVG13" s="112"/>
      <c r="HVH13" s="112"/>
      <c r="HVI13" s="112"/>
      <c r="HVJ13" s="112"/>
      <c r="HVK13" s="112"/>
      <c r="HVL13" s="112"/>
      <c r="HVM13" s="112"/>
      <c r="HVN13" s="112"/>
      <c r="HVO13" s="112"/>
      <c r="HVP13" s="112"/>
      <c r="HVQ13" s="112"/>
      <c r="HVR13" s="112"/>
      <c r="HVS13" s="112"/>
      <c r="HVT13" s="112"/>
      <c r="HVU13" s="112"/>
      <c r="HVV13" s="112"/>
      <c r="HVW13" s="112"/>
      <c r="HVX13" s="112"/>
      <c r="HVY13" s="112"/>
      <c r="HVZ13" s="112"/>
      <c r="HWA13" s="112"/>
      <c r="HWB13" s="112"/>
      <c r="HWC13" s="112"/>
      <c r="HWD13" s="112"/>
      <c r="HWE13" s="112"/>
      <c r="HWF13" s="112"/>
      <c r="HWG13" s="112"/>
      <c r="HWH13" s="112"/>
      <c r="HWI13" s="112"/>
      <c r="HWJ13" s="112"/>
      <c r="HWK13" s="112"/>
      <c r="HWL13" s="112"/>
      <c r="HWM13" s="112"/>
      <c r="HWN13" s="112"/>
      <c r="HWO13" s="112"/>
      <c r="HWP13" s="112"/>
      <c r="HWQ13" s="112"/>
      <c r="HWR13" s="112"/>
      <c r="HWS13" s="112"/>
      <c r="HWT13" s="112"/>
      <c r="HWU13" s="112"/>
      <c r="HWV13" s="112"/>
      <c r="HWW13" s="112"/>
      <c r="HWX13" s="112"/>
      <c r="HWY13" s="112"/>
      <c r="HWZ13" s="112"/>
      <c r="HXA13" s="112"/>
      <c r="HXB13" s="112"/>
      <c r="HXC13" s="112"/>
      <c r="HXD13" s="112"/>
      <c r="HXE13" s="112"/>
      <c r="HXF13" s="112"/>
      <c r="HXG13" s="112"/>
      <c r="HXH13" s="112"/>
      <c r="HXI13" s="112"/>
      <c r="HXJ13" s="112"/>
      <c r="HXK13" s="112"/>
      <c r="HXL13" s="112"/>
      <c r="HXM13" s="112"/>
      <c r="HXN13" s="112"/>
      <c r="HXO13" s="112"/>
      <c r="HXP13" s="112"/>
      <c r="HXQ13" s="112"/>
      <c r="HXR13" s="112"/>
      <c r="HXS13" s="112"/>
      <c r="HXT13" s="112"/>
      <c r="HXU13" s="112"/>
      <c r="HXV13" s="112"/>
      <c r="HXW13" s="112"/>
      <c r="HXX13" s="112"/>
      <c r="HXY13" s="112"/>
      <c r="HXZ13" s="112"/>
      <c r="HYA13" s="112"/>
      <c r="HYB13" s="112"/>
      <c r="HYC13" s="112"/>
      <c r="HYD13" s="112"/>
      <c r="HYE13" s="112"/>
      <c r="HYF13" s="112"/>
      <c r="HYG13" s="112"/>
      <c r="HYH13" s="112"/>
      <c r="HYI13" s="112"/>
      <c r="HYJ13" s="112"/>
      <c r="HYK13" s="112"/>
      <c r="HYL13" s="112"/>
      <c r="HYM13" s="112"/>
      <c r="HYN13" s="112"/>
      <c r="HYO13" s="112"/>
      <c r="HYP13" s="112"/>
      <c r="HYQ13" s="112"/>
      <c r="HYR13" s="112"/>
      <c r="HYS13" s="112"/>
      <c r="HYT13" s="112"/>
      <c r="HYU13" s="112"/>
      <c r="HYV13" s="112"/>
      <c r="HYW13" s="112"/>
      <c r="HYX13" s="112"/>
      <c r="HYY13" s="112"/>
      <c r="HYZ13" s="112"/>
      <c r="HZA13" s="112"/>
      <c r="HZB13" s="112"/>
      <c r="HZC13" s="112"/>
      <c r="HZD13" s="112"/>
      <c r="HZE13" s="112"/>
      <c r="HZF13" s="112"/>
      <c r="HZG13" s="112"/>
      <c r="HZH13" s="112"/>
      <c r="HZI13" s="112"/>
      <c r="HZJ13" s="112"/>
      <c r="HZK13" s="112"/>
      <c r="HZL13" s="112"/>
      <c r="HZM13" s="112"/>
      <c r="HZN13" s="112"/>
      <c r="HZO13" s="112"/>
      <c r="HZP13" s="112"/>
      <c r="HZQ13" s="112"/>
      <c r="HZR13" s="112"/>
      <c r="HZS13" s="112"/>
      <c r="HZT13" s="112"/>
      <c r="HZU13" s="112"/>
      <c r="HZV13" s="112"/>
      <c r="HZW13" s="112"/>
      <c r="HZX13" s="112"/>
      <c r="HZY13" s="112"/>
      <c r="HZZ13" s="112"/>
      <c r="IAA13" s="112"/>
      <c r="IAB13" s="112"/>
      <c r="IAC13" s="112"/>
      <c r="IAD13" s="112"/>
      <c r="IAE13" s="112"/>
      <c r="IAF13" s="112"/>
      <c r="IAG13" s="112"/>
      <c r="IAH13" s="112"/>
      <c r="IAI13" s="112"/>
      <c r="IAJ13" s="112"/>
      <c r="IAK13" s="112"/>
      <c r="IAL13" s="112"/>
      <c r="IAM13" s="112"/>
      <c r="IAN13" s="112"/>
      <c r="IAO13" s="112"/>
      <c r="IAP13" s="112"/>
      <c r="IAQ13" s="112"/>
      <c r="IAR13" s="112"/>
      <c r="IAS13" s="112"/>
      <c r="IAT13" s="112"/>
      <c r="IAU13" s="112"/>
      <c r="IAV13" s="112"/>
      <c r="IAW13" s="112"/>
      <c r="IAX13" s="112"/>
      <c r="IAY13" s="112"/>
      <c r="IAZ13" s="112"/>
      <c r="IBA13" s="112"/>
      <c r="IBB13" s="112"/>
      <c r="IBC13" s="112"/>
      <c r="IBD13" s="112"/>
      <c r="IBE13" s="112"/>
      <c r="IBF13" s="112"/>
      <c r="IBG13" s="112"/>
      <c r="IBH13" s="112"/>
      <c r="IBI13" s="112"/>
      <c r="IBJ13" s="112"/>
      <c r="IBK13" s="112"/>
      <c r="IBL13" s="112"/>
      <c r="IBM13" s="112"/>
      <c r="IBN13" s="112"/>
      <c r="IBO13" s="112"/>
      <c r="IBP13" s="112"/>
      <c r="IBQ13" s="112"/>
      <c r="IBR13" s="112"/>
      <c r="IBS13" s="112"/>
      <c r="IBT13" s="112"/>
      <c r="IBU13" s="112"/>
      <c r="IBV13" s="112"/>
      <c r="IBW13" s="112"/>
      <c r="IBX13" s="112"/>
      <c r="IBY13" s="112"/>
      <c r="IBZ13" s="112"/>
      <c r="ICA13" s="112"/>
      <c r="ICB13" s="112"/>
      <c r="ICC13" s="112"/>
      <c r="ICD13" s="112"/>
      <c r="ICE13" s="112"/>
      <c r="ICF13" s="112"/>
      <c r="ICG13" s="112"/>
      <c r="ICH13" s="112"/>
      <c r="ICI13" s="112"/>
      <c r="ICJ13" s="112"/>
      <c r="ICK13" s="112"/>
      <c r="ICL13" s="112"/>
      <c r="ICM13" s="112"/>
      <c r="ICN13" s="112"/>
      <c r="ICO13" s="112"/>
      <c r="ICP13" s="112"/>
      <c r="ICQ13" s="112"/>
      <c r="ICR13" s="112"/>
      <c r="ICS13" s="112"/>
      <c r="ICT13" s="112"/>
      <c r="ICU13" s="112"/>
      <c r="ICV13" s="112"/>
      <c r="ICW13" s="112"/>
      <c r="ICX13" s="112"/>
      <c r="ICY13" s="112"/>
      <c r="ICZ13" s="112"/>
      <c r="IDA13" s="112"/>
      <c r="IDB13" s="112"/>
      <c r="IDC13" s="112"/>
      <c r="IDD13" s="112"/>
      <c r="IDE13" s="112"/>
      <c r="IDF13" s="112"/>
      <c r="IDG13" s="112"/>
      <c r="IDH13" s="112"/>
      <c r="IDI13" s="112"/>
      <c r="IDJ13" s="112"/>
      <c r="IDK13" s="112"/>
      <c r="IDL13" s="112"/>
      <c r="IDM13" s="112"/>
      <c r="IDN13" s="112"/>
      <c r="IDO13" s="112"/>
      <c r="IDP13" s="112"/>
      <c r="IDQ13" s="112"/>
      <c r="IDR13" s="112"/>
      <c r="IDS13" s="112"/>
      <c r="IDT13" s="112"/>
      <c r="IDU13" s="112"/>
      <c r="IDV13" s="112"/>
      <c r="IDW13" s="112"/>
      <c r="IDX13" s="112"/>
      <c r="IDY13" s="112"/>
      <c r="IDZ13" s="112"/>
      <c r="IEA13" s="112"/>
      <c r="IEB13" s="112"/>
      <c r="IEC13" s="112"/>
      <c r="IED13" s="112"/>
      <c r="IEE13" s="112"/>
      <c r="IEF13" s="112"/>
      <c r="IEG13" s="112"/>
      <c r="IEH13" s="112"/>
      <c r="IEI13" s="112"/>
      <c r="IEJ13" s="112"/>
      <c r="IEK13" s="112"/>
      <c r="IEL13" s="112"/>
      <c r="IEM13" s="112"/>
      <c r="IEN13" s="112"/>
      <c r="IEO13" s="112"/>
      <c r="IEP13" s="112"/>
      <c r="IEQ13" s="112"/>
      <c r="IER13" s="112"/>
      <c r="IES13" s="112"/>
      <c r="IET13" s="112"/>
      <c r="IEU13" s="112"/>
      <c r="IEV13" s="112"/>
      <c r="IEW13" s="112"/>
      <c r="IEX13" s="112"/>
      <c r="IEY13" s="112"/>
      <c r="IEZ13" s="112"/>
      <c r="IFA13" s="112"/>
      <c r="IFB13" s="112"/>
      <c r="IFC13" s="112"/>
      <c r="IFD13" s="112"/>
      <c r="IFE13" s="112"/>
      <c r="IFF13" s="112"/>
      <c r="IFG13" s="112"/>
      <c r="IFH13" s="112"/>
      <c r="IFI13" s="112"/>
      <c r="IFJ13" s="112"/>
      <c r="IFK13" s="112"/>
      <c r="IFL13" s="112"/>
      <c r="IFM13" s="112"/>
      <c r="IFN13" s="112"/>
      <c r="IFO13" s="112"/>
      <c r="IFP13" s="112"/>
      <c r="IFQ13" s="112"/>
      <c r="IFR13" s="112"/>
      <c r="IFS13" s="112"/>
      <c r="IFT13" s="112"/>
      <c r="IFU13" s="112"/>
      <c r="IFV13" s="112"/>
      <c r="IFW13" s="112"/>
      <c r="IFX13" s="112"/>
      <c r="IFY13" s="112"/>
      <c r="IFZ13" s="112"/>
      <c r="IGA13" s="112"/>
      <c r="IGB13" s="112"/>
      <c r="IGC13" s="112"/>
      <c r="IGD13" s="112"/>
      <c r="IGE13" s="112"/>
      <c r="IGF13" s="112"/>
      <c r="IGG13" s="112"/>
      <c r="IGH13" s="112"/>
      <c r="IGI13" s="112"/>
      <c r="IGJ13" s="112"/>
      <c r="IGK13" s="112"/>
      <c r="IGL13" s="112"/>
      <c r="IGM13" s="112"/>
      <c r="IGN13" s="112"/>
      <c r="IGO13" s="112"/>
      <c r="IGP13" s="112"/>
      <c r="IGQ13" s="112"/>
      <c r="IGR13" s="112"/>
      <c r="IGS13" s="112"/>
      <c r="IGT13" s="112"/>
      <c r="IGU13" s="112"/>
      <c r="IGV13" s="112"/>
      <c r="IGW13" s="112"/>
      <c r="IGX13" s="112"/>
      <c r="IGY13" s="112"/>
      <c r="IGZ13" s="112"/>
      <c r="IHA13" s="112"/>
      <c r="IHB13" s="112"/>
      <c r="IHC13" s="112"/>
      <c r="IHD13" s="112"/>
      <c r="IHE13" s="112"/>
      <c r="IHF13" s="112"/>
      <c r="IHG13" s="112"/>
      <c r="IHH13" s="112"/>
      <c r="IHI13" s="112"/>
      <c r="IHJ13" s="112"/>
      <c r="IHK13" s="112"/>
      <c r="IHL13" s="112"/>
      <c r="IHM13" s="112"/>
      <c r="IHN13" s="112"/>
      <c r="IHO13" s="112"/>
      <c r="IHP13" s="112"/>
      <c r="IHQ13" s="112"/>
      <c r="IHR13" s="112"/>
      <c r="IHS13" s="112"/>
      <c r="IHT13" s="112"/>
      <c r="IHU13" s="112"/>
      <c r="IHV13" s="112"/>
      <c r="IHW13" s="112"/>
      <c r="IHX13" s="112"/>
      <c r="IHY13" s="112"/>
      <c r="IHZ13" s="112"/>
      <c r="IIA13" s="112"/>
      <c r="IIB13" s="112"/>
      <c r="IIC13" s="112"/>
      <c r="IID13" s="112"/>
      <c r="IIE13" s="112"/>
      <c r="IIF13" s="112"/>
      <c r="IIG13" s="112"/>
      <c r="IIH13" s="112"/>
      <c r="III13" s="112"/>
      <c r="IIJ13" s="112"/>
      <c r="IIK13" s="112"/>
      <c r="IIL13" s="112"/>
      <c r="IIM13" s="112"/>
      <c r="IIN13" s="112"/>
      <c r="IIO13" s="112"/>
      <c r="IIP13" s="112"/>
      <c r="IIQ13" s="112"/>
      <c r="IIR13" s="112"/>
      <c r="IIS13" s="112"/>
      <c r="IIT13" s="112"/>
      <c r="IIU13" s="112"/>
      <c r="IIV13" s="112"/>
      <c r="IIW13" s="112"/>
      <c r="IIX13" s="112"/>
      <c r="IIY13" s="112"/>
      <c r="IIZ13" s="112"/>
      <c r="IJA13" s="112"/>
      <c r="IJB13" s="112"/>
      <c r="IJC13" s="112"/>
      <c r="IJD13" s="112"/>
      <c r="IJE13" s="112"/>
      <c r="IJF13" s="112"/>
      <c r="IJG13" s="112"/>
      <c r="IJH13" s="112"/>
      <c r="IJI13" s="112"/>
      <c r="IJJ13" s="112"/>
      <c r="IJK13" s="112"/>
      <c r="IJL13" s="112"/>
      <c r="IJM13" s="112"/>
      <c r="IJN13" s="112"/>
      <c r="IJO13" s="112"/>
      <c r="IJP13" s="112"/>
      <c r="IJQ13" s="112"/>
      <c r="IJR13" s="112"/>
      <c r="IJS13" s="112"/>
      <c r="IJT13" s="112"/>
      <c r="IJU13" s="112"/>
      <c r="IJV13" s="112"/>
      <c r="IJW13" s="112"/>
      <c r="IJX13" s="112"/>
      <c r="IJY13" s="112"/>
      <c r="IJZ13" s="112"/>
      <c r="IKA13" s="112"/>
      <c r="IKB13" s="112"/>
      <c r="IKC13" s="112"/>
      <c r="IKD13" s="112"/>
      <c r="IKE13" s="112"/>
      <c r="IKF13" s="112"/>
      <c r="IKG13" s="112"/>
      <c r="IKH13" s="112"/>
      <c r="IKI13" s="112"/>
      <c r="IKJ13" s="112"/>
      <c r="IKK13" s="112"/>
      <c r="IKL13" s="112"/>
      <c r="IKM13" s="112"/>
      <c r="IKN13" s="112"/>
      <c r="IKO13" s="112"/>
      <c r="IKP13" s="112"/>
      <c r="IKQ13" s="112"/>
      <c r="IKR13" s="112"/>
      <c r="IKS13" s="112"/>
      <c r="IKT13" s="112"/>
      <c r="IKU13" s="112"/>
      <c r="IKV13" s="112"/>
      <c r="IKW13" s="112"/>
      <c r="IKX13" s="112"/>
      <c r="IKY13" s="112"/>
      <c r="IKZ13" s="112"/>
      <c r="ILA13" s="112"/>
      <c r="ILB13" s="112"/>
      <c r="ILC13" s="112"/>
      <c r="ILD13" s="112"/>
      <c r="ILE13" s="112"/>
      <c r="ILF13" s="112"/>
      <c r="ILG13" s="112"/>
      <c r="ILH13" s="112"/>
      <c r="ILI13" s="112"/>
      <c r="ILJ13" s="112"/>
      <c r="ILK13" s="112"/>
      <c r="ILL13" s="112"/>
      <c r="ILM13" s="112"/>
      <c r="ILN13" s="112"/>
      <c r="ILO13" s="112"/>
      <c r="ILP13" s="112"/>
      <c r="ILQ13" s="112"/>
      <c r="ILR13" s="112"/>
      <c r="ILS13" s="112"/>
      <c r="ILT13" s="112"/>
      <c r="ILU13" s="112"/>
      <c r="ILV13" s="112"/>
      <c r="ILW13" s="112"/>
      <c r="ILX13" s="112"/>
      <c r="ILY13" s="112"/>
      <c r="ILZ13" s="112"/>
      <c r="IMA13" s="112"/>
      <c r="IMB13" s="112"/>
      <c r="IMC13" s="112"/>
      <c r="IMD13" s="112"/>
      <c r="IME13" s="112"/>
      <c r="IMF13" s="112"/>
      <c r="IMG13" s="112"/>
      <c r="IMH13" s="112"/>
      <c r="IMI13" s="112"/>
      <c r="IMJ13" s="112"/>
      <c r="IMK13" s="112"/>
      <c r="IML13" s="112"/>
      <c r="IMM13" s="112"/>
      <c r="IMN13" s="112"/>
      <c r="IMO13" s="112"/>
      <c r="IMP13" s="112"/>
      <c r="IMQ13" s="112"/>
      <c r="IMR13" s="112"/>
      <c r="IMS13" s="112"/>
      <c r="IMT13" s="112"/>
      <c r="IMU13" s="112"/>
      <c r="IMV13" s="112"/>
      <c r="IMW13" s="112"/>
      <c r="IMX13" s="112"/>
      <c r="IMY13" s="112"/>
      <c r="IMZ13" s="112"/>
      <c r="INA13" s="112"/>
      <c r="INB13" s="112"/>
      <c r="INC13" s="112"/>
      <c r="IND13" s="112"/>
      <c r="INE13" s="112"/>
      <c r="INF13" s="112"/>
      <c r="ING13" s="112"/>
      <c r="INH13" s="112"/>
      <c r="INI13" s="112"/>
      <c r="INJ13" s="112"/>
      <c r="INK13" s="112"/>
      <c r="INL13" s="112"/>
      <c r="INM13" s="112"/>
      <c r="INN13" s="112"/>
      <c r="INO13" s="112"/>
      <c r="INP13" s="112"/>
      <c r="INQ13" s="112"/>
      <c r="INR13" s="112"/>
      <c r="INS13" s="112"/>
      <c r="INT13" s="112"/>
      <c r="INU13" s="112"/>
      <c r="INV13" s="112"/>
      <c r="INW13" s="112"/>
      <c r="INX13" s="112"/>
      <c r="INY13" s="112"/>
      <c r="INZ13" s="112"/>
      <c r="IOA13" s="112"/>
      <c r="IOB13" s="112"/>
      <c r="IOC13" s="112"/>
      <c r="IOD13" s="112"/>
      <c r="IOE13" s="112"/>
      <c r="IOF13" s="112"/>
      <c r="IOG13" s="112"/>
      <c r="IOH13" s="112"/>
      <c r="IOI13" s="112"/>
      <c r="IOJ13" s="112"/>
      <c r="IOK13" s="112"/>
      <c r="IOL13" s="112"/>
      <c r="IOM13" s="112"/>
      <c r="ION13" s="112"/>
      <c r="IOO13" s="112"/>
      <c r="IOP13" s="112"/>
      <c r="IOQ13" s="112"/>
      <c r="IOR13" s="112"/>
      <c r="IOS13" s="112"/>
      <c r="IOT13" s="112"/>
      <c r="IOU13" s="112"/>
      <c r="IOV13" s="112"/>
      <c r="IOW13" s="112"/>
      <c r="IOX13" s="112"/>
      <c r="IOY13" s="112"/>
      <c r="IOZ13" s="112"/>
      <c r="IPA13" s="112"/>
      <c r="IPB13" s="112"/>
      <c r="IPC13" s="112"/>
      <c r="IPD13" s="112"/>
      <c r="IPE13" s="112"/>
      <c r="IPF13" s="112"/>
      <c r="IPG13" s="112"/>
      <c r="IPH13" s="112"/>
      <c r="IPI13" s="112"/>
      <c r="IPJ13" s="112"/>
      <c r="IPK13" s="112"/>
      <c r="IPL13" s="112"/>
      <c r="IPM13" s="112"/>
      <c r="IPN13" s="112"/>
      <c r="IPO13" s="112"/>
      <c r="IPP13" s="112"/>
      <c r="IPQ13" s="112"/>
      <c r="IPR13" s="112"/>
      <c r="IPS13" s="112"/>
      <c r="IPT13" s="112"/>
      <c r="IPU13" s="112"/>
      <c r="IPV13" s="112"/>
      <c r="IPW13" s="112"/>
      <c r="IPX13" s="112"/>
      <c r="IPY13" s="112"/>
      <c r="IPZ13" s="112"/>
      <c r="IQA13" s="112"/>
      <c r="IQB13" s="112"/>
      <c r="IQC13" s="112"/>
      <c r="IQD13" s="112"/>
      <c r="IQE13" s="112"/>
      <c r="IQF13" s="112"/>
      <c r="IQG13" s="112"/>
      <c r="IQH13" s="112"/>
      <c r="IQI13" s="112"/>
      <c r="IQJ13" s="112"/>
      <c r="IQK13" s="112"/>
      <c r="IQL13" s="112"/>
      <c r="IQM13" s="112"/>
      <c r="IQN13" s="112"/>
      <c r="IQO13" s="112"/>
      <c r="IQP13" s="112"/>
      <c r="IQQ13" s="112"/>
      <c r="IQR13" s="112"/>
      <c r="IQS13" s="112"/>
      <c r="IQT13" s="112"/>
      <c r="IQU13" s="112"/>
      <c r="IQV13" s="112"/>
      <c r="IQW13" s="112"/>
      <c r="IQX13" s="112"/>
      <c r="IQY13" s="112"/>
      <c r="IQZ13" s="112"/>
      <c r="IRA13" s="112"/>
      <c r="IRB13" s="112"/>
      <c r="IRC13" s="112"/>
      <c r="IRD13" s="112"/>
      <c r="IRE13" s="112"/>
      <c r="IRF13" s="112"/>
      <c r="IRG13" s="112"/>
      <c r="IRH13" s="112"/>
      <c r="IRI13" s="112"/>
      <c r="IRJ13" s="112"/>
      <c r="IRK13" s="112"/>
      <c r="IRL13" s="112"/>
      <c r="IRM13" s="112"/>
      <c r="IRN13" s="112"/>
      <c r="IRO13" s="112"/>
      <c r="IRP13" s="112"/>
      <c r="IRQ13" s="112"/>
      <c r="IRR13" s="112"/>
      <c r="IRS13" s="112"/>
      <c r="IRT13" s="112"/>
      <c r="IRU13" s="112"/>
      <c r="IRV13" s="112"/>
      <c r="IRW13" s="112"/>
      <c r="IRX13" s="112"/>
      <c r="IRY13" s="112"/>
      <c r="IRZ13" s="112"/>
      <c r="ISA13" s="112"/>
      <c r="ISB13" s="112"/>
      <c r="ISC13" s="112"/>
      <c r="ISD13" s="112"/>
      <c r="ISE13" s="112"/>
      <c r="ISF13" s="112"/>
      <c r="ISG13" s="112"/>
      <c r="ISH13" s="112"/>
      <c r="ISI13" s="112"/>
      <c r="ISJ13" s="112"/>
      <c r="ISK13" s="112"/>
      <c r="ISL13" s="112"/>
      <c r="ISM13" s="112"/>
      <c r="ISN13" s="112"/>
      <c r="ISO13" s="112"/>
      <c r="ISP13" s="112"/>
      <c r="ISQ13" s="112"/>
      <c r="ISR13" s="112"/>
      <c r="ISS13" s="112"/>
      <c r="IST13" s="112"/>
      <c r="ISU13" s="112"/>
      <c r="ISV13" s="112"/>
      <c r="ISW13" s="112"/>
      <c r="ISX13" s="112"/>
      <c r="ISY13" s="112"/>
      <c r="ISZ13" s="112"/>
      <c r="ITA13" s="112"/>
      <c r="ITB13" s="112"/>
      <c r="ITC13" s="112"/>
      <c r="ITD13" s="112"/>
      <c r="ITE13" s="112"/>
      <c r="ITF13" s="112"/>
      <c r="ITG13" s="112"/>
      <c r="ITH13" s="112"/>
      <c r="ITI13" s="112"/>
      <c r="ITJ13" s="112"/>
      <c r="ITK13" s="112"/>
      <c r="ITL13" s="112"/>
      <c r="ITM13" s="112"/>
      <c r="ITN13" s="112"/>
      <c r="ITO13" s="112"/>
      <c r="ITP13" s="112"/>
      <c r="ITQ13" s="112"/>
      <c r="ITR13" s="112"/>
      <c r="ITS13" s="112"/>
      <c r="ITT13" s="112"/>
      <c r="ITU13" s="112"/>
      <c r="ITV13" s="112"/>
      <c r="ITW13" s="112"/>
      <c r="ITX13" s="112"/>
      <c r="ITY13" s="112"/>
      <c r="ITZ13" s="112"/>
      <c r="IUA13" s="112"/>
      <c r="IUB13" s="112"/>
      <c r="IUC13" s="112"/>
      <c r="IUD13" s="112"/>
      <c r="IUE13" s="112"/>
      <c r="IUF13" s="112"/>
      <c r="IUG13" s="112"/>
      <c r="IUH13" s="112"/>
      <c r="IUI13" s="112"/>
      <c r="IUJ13" s="112"/>
      <c r="IUK13" s="112"/>
      <c r="IUL13" s="112"/>
      <c r="IUM13" s="112"/>
      <c r="IUN13" s="112"/>
      <c r="IUO13" s="112"/>
      <c r="IUP13" s="112"/>
      <c r="IUQ13" s="112"/>
      <c r="IUR13" s="112"/>
      <c r="IUS13" s="112"/>
      <c r="IUT13" s="112"/>
      <c r="IUU13" s="112"/>
      <c r="IUV13" s="112"/>
      <c r="IUW13" s="112"/>
      <c r="IUX13" s="112"/>
      <c r="IUY13" s="112"/>
      <c r="IUZ13" s="112"/>
      <c r="IVA13" s="112"/>
      <c r="IVB13" s="112"/>
      <c r="IVC13" s="112"/>
      <c r="IVD13" s="112"/>
      <c r="IVE13" s="112"/>
      <c r="IVF13" s="112"/>
      <c r="IVG13" s="112"/>
      <c r="IVH13" s="112"/>
      <c r="IVI13" s="112"/>
      <c r="IVJ13" s="112"/>
      <c r="IVK13" s="112"/>
      <c r="IVL13" s="112"/>
      <c r="IVM13" s="112"/>
      <c r="IVN13" s="112"/>
      <c r="IVO13" s="112"/>
      <c r="IVP13" s="112"/>
      <c r="IVQ13" s="112"/>
      <c r="IVR13" s="112"/>
      <c r="IVS13" s="112"/>
      <c r="IVT13" s="112"/>
      <c r="IVU13" s="112"/>
      <c r="IVV13" s="112"/>
      <c r="IVW13" s="112"/>
      <c r="IVX13" s="112"/>
      <c r="IVY13" s="112"/>
      <c r="IVZ13" s="112"/>
      <c r="IWA13" s="112"/>
      <c r="IWB13" s="112"/>
      <c r="IWC13" s="112"/>
      <c r="IWD13" s="112"/>
      <c r="IWE13" s="112"/>
      <c r="IWF13" s="112"/>
      <c r="IWG13" s="112"/>
      <c r="IWH13" s="112"/>
      <c r="IWI13" s="112"/>
      <c r="IWJ13" s="112"/>
      <c r="IWK13" s="112"/>
      <c r="IWL13" s="112"/>
      <c r="IWM13" s="112"/>
      <c r="IWN13" s="112"/>
      <c r="IWO13" s="112"/>
      <c r="IWP13" s="112"/>
      <c r="IWQ13" s="112"/>
      <c r="IWR13" s="112"/>
      <c r="IWS13" s="112"/>
      <c r="IWT13" s="112"/>
      <c r="IWU13" s="112"/>
      <c r="IWV13" s="112"/>
      <c r="IWW13" s="112"/>
      <c r="IWX13" s="112"/>
      <c r="IWY13" s="112"/>
      <c r="IWZ13" s="112"/>
      <c r="IXA13" s="112"/>
      <c r="IXB13" s="112"/>
      <c r="IXC13" s="112"/>
      <c r="IXD13" s="112"/>
      <c r="IXE13" s="112"/>
      <c r="IXF13" s="112"/>
      <c r="IXG13" s="112"/>
      <c r="IXH13" s="112"/>
      <c r="IXI13" s="112"/>
      <c r="IXJ13" s="112"/>
      <c r="IXK13" s="112"/>
      <c r="IXL13" s="112"/>
      <c r="IXM13" s="112"/>
      <c r="IXN13" s="112"/>
      <c r="IXO13" s="112"/>
      <c r="IXP13" s="112"/>
      <c r="IXQ13" s="112"/>
      <c r="IXR13" s="112"/>
      <c r="IXS13" s="112"/>
      <c r="IXT13" s="112"/>
      <c r="IXU13" s="112"/>
      <c r="IXV13" s="112"/>
      <c r="IXW13" s="112"/>
      <c r="IXX13" s="112"/>
      <c r="IXY13" s="112"/>
      <c r="IXZ13" s="112"/>
      <c r="IYA13" s="112"/>
      <c r="IYB13" s="112"/>
      <c r="IYC13" s="112"/>
      <c r="IYD13" s="112"/>
      <c r="IYE13" s="112"/>
      <c r="IYF13" s="112"/>
      <c r="IYG13" s="112"/>
      <c r="IYH13" s="112"/>
      <c r="IYI13" s="112"/>
      <c r="IYJ13" s="112"/>
      <c r="IYK13" s="112"/>
      <c r="IYL13" s="112"/>
      <c r="IYM13" s="112"/>
      <c r="IYN13" s="112"/>
      <c r="IYO13" s="112"/>
      <c r="IYP13" s="112"/>
      <c r="IYQ13" s="112"/>
      <c r="IYR13" s="112"/>
      <c r="IYS13" s="112"/>
      <c r="IYT13" s="112"/>
      <c r="IYU13" s="112"/>
      <c r="IYV13" s="112"/>
      <c r="IYW13" s="112"/>
      <c r="IYX13" s="112"/>
      <c r="IYY13" s="112"/>
      <c r="IYZ13" s="112"/>
      <c r="IZA13" s="112"/>
      <c r="IZB13" s="112"/>
      <c r="IZC13" s="112"/>
      <c r="IZD13" s="112"/>
      <c r="IZE13" s="112"/>
      <c r="IZF13" s="112"/>
      <c r="IZG13" s="112"/>
      <c r="IZH13" s="112"/>
      <c r="IZI13" s="112"/>
      <c r="IZJ13" s="112"/>
      <c r="IZK13" s="112"/>
      <c r="IZL13" s="112"/>
      <c r="IZM13" s="112"/>
      <c r="IZN13" s="112"/>
      <c r="IZO13" s="112"/>
      <c r="IZP13" s="112"/>
      <c r="IZQ13" s="112"/>
      <c r="IZR13" s="112"/>
      <c r="IZS13" s="112"/>
      <c r="IZT13" s="112"/>
      <c r="IZU13" s="112"/>
      <c r="IZV13" s="112"/>
      <c r="IZW13" s="112"/>
      <c r="IZX13" s="112"/>
      <c r="IZY13" s="112"/>
      <c r="IZZ13" s="112"/>
      <c r="JAA13" s="112"/>
      <c r="JAB13" s="112"/>
      <c r="JAC13" s="112"/>
      <c r="JAD13" s="112"/>
      <c r="JAE13" s="112"/>
      <c r="JAF13" s="112"/>
      <c r="JAG13" s="112"/>
      <c r="JAH13" s="112"/>
      <c r="JAI13" s="112"/>
      <c r="JAJ13" s="112"/>
      <c r="JAK13" s="112"/>
      <c r="JAL13" s="112"/>
      <c r="JAM13" s="112"/>
      <c r="JAN13" s="112"/>
      <c r="JAO13" s="112"/>
      <c r="JAP13" s="112"/>
      <c r="JAQ13" s="112"/>
      <c r="JAR13" s="112"/>
      <c r="JAS13" s="112"/>
      <c r="JAT13" s="112"/>
      <c r="JAU13" s="112"/>
      <c r="JAV13" s="112"/>
      <c r="JAW13" s="112"/>
      <c r="JAX13" s="112"/>
      <c r="JAY13" s="112"/>
      <c r="JAZ13" s="112"/>
      <c r="JBA13" s="112"/>
      <c r="JBB13" s="112"/>
      <c r="JBC13" s="112"/>
      <c r="JBD13" s="112"/>
      <c r="JBE13" s="112"/>
      <c r="JBF13" s="112"/>
      <c r="JBG13" s="112"/>
      <c r="JBH13" s="112"/>
      <c r="JBI13" s="112"/>
      <c r="JBJ13" s="112"/>
      <c r="JBK13" s="112"/>
      <c r="JBL13" s="112"/>
      <c r="JBM13" s="112"/>
      <c r="JBN13" s="112"/>
      <c r="JBO13" s="112"/>
      <c r="JBP13" s="112"/>
      <c r="JBQ13" s="112"/>
      <c r="JBR13" s="112"/>
      <c r="JBS13" s="112"/>
      <c r="JBT13" s="112"/>
      <c r="JBU13" s="112"/>
      <c r="JBV13" s="112"/>
      <c r="JBW13" s="112"/>
      <c r="JBX13" s="112"/>
      <c r="JBY13" s="112"/>
      <c r="JBZ13" s="112"/>
      <c r="JCA13" s="112"/>
      <c r="JCB13" s="112"/>
      <c r="JCC13" s="112"/>
      <c r="JCD13" s="112"/>
      <c r="JCE13" s="112"/>
      <c r="JCF13" s="112"/>
      <c r="JCG13" s="112"/>
      <c r="JCH13" s="112"/>
      <c r="JCI13" s="112"/>
      <c r="JCJ13" s="112"/>
      <c r="JCK13" s="112"/>
      <c r="JCL13" s="112"/>
      <c r="JCM13" s="112"/>
      <c r="JCN13" s="112"/>
      <c r="JCO13" s="112"/>
      <c r="JCP13" s="112"/>
      <c r="JCQ13" s="112"/>
      <c r="JCR13" s="112"/>
      <c r="JCS13" s="112"/>
      <c r="JCT13" s="112"/>
      <c r="JCU13" s="112"/>
      <c r="JCV13" s="112"/>
      <c r="JCW13" s="112"/>
      <c r="JCX13" s="112"/>
      <c r="JCY13" s="112"/>
      <c r="JCZ13" s="112"/>
      <c r="JDA13" s="112"/>
      <c r="JDB13" s="112"/>
      <c r="JDC13" s="112"/>
      <c r="JDD13" s="112"/>
      <c r="JDE13" s="112"/>
      <c r="JDF13" s="112"/>
      <c r="JDG13" s="112"/>
      <c r="JDH13" s="112"/>
      <c r="JDI13" s="112"/>
      <c r="JDJ13" s="112"/>
      <c r="JDK13" s="112"/>
      <c r="JDL13" s="112"/>
      <c r="JDM13" s="112"/>
      <c r="JDN13" s="112"/>
      <c r="JDO13" s="112"/>
      <c r="JDP13" s="112"/>
      <c r="JDQ13" s="112"/>
      <c r="JDR13" s="112"/>
      <c r="JDS13" s="112"/>
      <c r="JDT13" s="112"/>
      <c r="JDU13" s="112"/>
      <c r="JDV13" s="112"/>
      <c r="JDW13" s="112"/>
      <c r="JDX13" s="112"/>
      <c r="JDY13" s="112"/>
      <c r="JDZ13" s="112"/>
      <c r="JEA13" s="112"/>
      <c r="JEB13" s="112"/>
      <c r="JEC13" s="112"/>
      <c r="JED13" s="112"/>
      <c r="JEE13" s="112"/>
      <c r="JEF13" s="112"/>
      <c r="JEG13" s="112"/>
      <c r="JEH13" s="112"/>
      <c r="JEI13" s="112"/>
      <c r="JEJ13" s="112"/>
      <c r="JEK13" s="112"/>
      <c r="JEL13" s="112"/>
      <c r="JEM13" s="112"/>
      <c r="JEN13" s="112"/>
      <c r="JEO13" s="112"/>
      <c r="JEP13" s="112"/>
      <c r="JEQ13" s="112"/>
      <c r="JER13" s="112"/>
      <c r="JES13" s="112"/>
      <c r="JET13" s="112"/>
      <c r="JEU13" s="112"/>
      <c r="JEV13" s="112"/>
      <c r="JEW13" s="112"/>
      <c r="JEX13" s="112"/>
      <c r="JEY13" s="112"/>
      <c r="JEZ13" s="112"/>
      <c r="JFA13" s="112"/>
      <c r="JFB13" s="112"/>
      <c r="JFC13" s="112"/>
      <c r="JFD13" s="112"/>
      <c r="JFE13" s="112"/>
      <c r="JFF13" s="112"/>
      <c r="JFG13" s="112"/>
      <c r="JFH13" s="112"/>
      <c r="JFI13" s="112"/>
      <c r="JFJ13" s="112"/>
      <c r="JFK13" s="112"/>
      <c r="JFL13" s="112"/>
      <c r="JFM13" s="112"/>
      <c r="JFN13" s="112"/>
      <c r="JFO13" s="112"/>
      <c r="JFP13" s="112"/>
      <c r="JFQ13" s="112"/>
      <c r="JFR13" s="112"/>
      <c r="JFS13" s="112"/>
      <c r="JFT13" s="112"/>
      <c r="JFU13" s="112"/>
      <c r="JFV13" s="112"/>
      <c r="JFW13" s="112"/>
      <c r="JFX13" s="112"/>
      <c r="JFY13" s="112"/>
      <c r="JFZ13" s="112"/>
      <c r="JGA13" s="112"/>
      <c r="JGB13" s="112"/>
      <c r="JGC13" s="112"/>
      <c r="JGD13" s="112"/>
      <c r="JGE13" s="112"/>
      <c r="JGF13" s="112"/>
      <c r="JGG13" s="112"/>
      <c r="JGH13" s="112"/>
      <c r="JGI13" s="112"/>
      <c r="JGJ13" s="112"/>
      <c r="JGK13" s="112"/>
      <c r="JGL13" s="112"/>
      <c r="JGM13" s="112"/>
      <c r="JGN13" s="112"/>
      <c r="JGO13" s="112"/>
      <c r="JGP13" s="112"/>
      <c r="JGQ13" s="112"/>
      <c r="JGR13" s="112"/>
      <c r="JGS13" s="112"/>
      <c r="JGT13" s="112"/>
      <c r="JGU13" s="112"/>
      <c r="JGV13" s="112"/>
      <c r="JGW13" s="112"/>
      <c r="JGX13" s="112"/>
      <c r="JGY13" s="112"/>
      <c r="JGZ13" s="112"/>
      <c r="JHA13" s="112"/>
      <c r="JHB13" s="112"/>
      <c r="JHC13" s="112"/>
      <c r="JHD13" s="112"/>
      <c r="JHE13" s="112"/>
      <c r="JHF13" s="112"/>
      <c r="JHG13" s="112"/>
      <c r="JHH13" s="112"/>
      <c r="JHI13" s="112"/>
      <c r="JHJ13" s="112"/>
      <c r="JHK13" s="112"/>
      <c r="JHL13" s="112"/>
      <c r="JHM13" s="112"/>
      <c r="JHN13" s="112"/>
      <c r="JHO13" s="112"/>
      <c r="JHP13" s="112"/>
      <c r="JHQ13" s="112"/>
      <c r="JHR13" s="112"/>
      <c r="JHS13" s="112"/>
      <c r="JHT13" s="112"/>
      <c r="JHU13" s="112"/>
      <c r="JHV13" s="112"/>
      <c r="JHW13" s="112"/>
      <c r="JHX13" s="112"/>
      <c r="JHY13" s="112"/>
      <c r="JHZ13" s="112"/>
      <c r="JIA13" s="112"/>
      <c r="JIB13" s="112"/>
      <c r="JIC13" s="112"/>
      <c r="JID13" s="112"/>
      <c r="JIE13" s="112"/>
      <c r="JIF13" s="112"/>
      <c r="JIG13" s="112"/>
      <c r="JIH13" s="112"/>
      <c r="JII13" s="112"/>
      <c r="JIJ13" s="112"/>
      <c r="JIK13" s="112"/>
      <c r="JIL13" s="112"/>
      <c r="JIM13" s="112"/>
      <c r="JIN13" s="112"/>
      <c r="JIO13" s="112"/>
      <c r="JIP13" s="112"/>
      <c r="JIQ13" s="112"/>
      <c r="JIR13" s="112"/>
      <c r="JIS13" s="112"/>
      <c r="JIT13" s="112"/>
      <c r="JIU13" s="112"/>
      <c r="JIV13" s="112"/>
      <c r="JIW13" s="112"/>
      <c r="JIX13" s="112"/>
      <c r="JIY13" s="112"/>
      <c r="JIZ13" s="112"/>
      <c r="JJA13" s="112"/>
      <c r="JJB13" s="112"/>
      <c r="JJC13" s="112"/>
      <c r="JJD13" s="112"/>
      <c r="JJE13" s="112"/>
      <c r="JJF13" s="112"/>
      <c r="JJG13" s="112"/>
      <c r="JJH13" s="112"/>
      <c r="JJI13" s="112"/>
      <c r="JJJ13" s="112"/>
      <c r="JJK13" s="112"/>
      <c r="JJL13" s="112"/>
      <c r="JJM13" s="112"/>
      <c r="JJN13" s="112"/>
      <c r="JJO13" s="112"/>
      <c r="JJP13" s="112"/>
      <c r="JJQ13" s="112"/>
      <c r="JJR13" s="112"/>
      <c r="JJS13" s="112"/>
      <c r="JJT13" s="112"/>
      <c r="JJU13" s="112"/>
      <c r="JJV13" s="112"/>
      <c r="JJW13" s="112"/>
      <c r="JJX13" s="112"/>
      <c r="JJY13" s="112"/>
      <c r="JJZ13" s="112"/>
      <c r="JKA13" s="112"/>
      <c r="JKB13" s="112"/>
      <c r="JKC13" s="112"/>
      <c r="JKD13" s="112"/>
      <c r="JKE13" s="112"/>
      <c r="JKF13" s="112"/>
      <c r="JKG13" s="112"/>
      <c r="JKH13" s="112"/>
      <c r="JKI13" s="112"/>
      <c r="JKJ13" s="112"/>
      <c r="JKK13" s="112"/>
      <c r="JKL13" s="112"/>
      <c r="JKM13" s="112"/>
      <c r="JKN13" s="112"/>
      <c r="JKO13" s="112"/>
      <c r="JKP13" s="112"/>
      <c r="JKQ13" s="112"/>
      <c r="JKR13" s="112"/>
      <c r="JKS13" s="112"/>
      <c r="JKT13" s="112"/>
      <c r="JKU13" s="112"/>
      <c r="JKV13" s="112"/>
      <c r="JKW13" s="112"/>
      <c r="JKX13" s="112"/>
      <c r="JKY13" s="112"/>
      <c r="JKZ13" s="112"/>
      <c r="JLA13" s="112"/>
      <c r="JLB13" s="112"/>
      <c r="JLC13" s="112"/>
      <c r="JLD13" s="112"/>
      <c r="JLE13" s="112"/>
      <c r="JLF13" s="112"/>
      <c r="JLG13" s="112"/>
      <c r="JLH13" s="112"/>
      <c r="JLI13" s="112"/>
      <c r="JLJ13" s="112"/>
      <c r="JLK13" s="112"/>
      <c r="JLL13" s="112"/>
      <c r="JLM13" s="112"/>
      <c r="JLN13" s="112"/>
      <c r="JLO13" s="112"/>
      <c r="JLP13" s="112"/>
      <c r="JLQ13" s="112"/>
      <c r="JLR13" s="112"/>
      <c r="JLS13" s="112"/>
      <c r="JLT13" s="112"/>
      <c r="JLU13" s="112"/>
      <c r="JLV13" s="112"/>
      <c r="JLW13" s="112"/>
      <c r="JLX13" s="112"/>
      <c r="JLY13" s="112"/>
      <c r="JLZ13" s="112"/>
      <c r="JMA13" s="112"/>
      <c r="JMB13" s="112"/>
      <c r="JMC13" s="112"/>
      <c r="JMD13" s="112"/>
      <c r="JME13" s="112"/>
      <c r="JMF13" s="112"/>
      <c r="JMG13" s="112"/>
      <c r="JMH13" s="112"/>
      <c r="JMI13" s="112"/>
      <c r="JMJ13" s="112"/>
      <c r="JMK13" s="112"/>
      <c r="JML13" s="112"/>
      <c r="JMM13" s="112"/>
      <c r="JMN13" s="112"/>
      <c r="JMO13" s="112"/>
      <c r="JMP13" s="112"/>
      <c r="JMQ13" s="112"/>
      <c r="JMR13" s="112"/>
      <c r="JMS13" s="112"/>
      <c r="JMT13" s="112"/>
      <c r="JMU13" s="112"/>
      <c r="JMV13" s="112"/>
      <c r="JMW13" s="112"/>
      <c r="JMX13" s="112"/>
      <c r="JMY13" s="112"/>
      <c r="JMZ13" s="112"/>
      <c r="JNA13" s="112"/>
      <c r="JNB13" s="112"/>
      <c r="JNC13" s="112"/>
      <c r="JND13" s="112"/>
      <c r="JNE13" s="112"/>
      <c r="JNF13" s="112"/>
      <c r="JNG13" s="112"/>
      <c r="JNH13" s="112"/>
      <c r="JNI13" s="112"/>
      <c r="JNJ13" s="112"/>
      <c r="JNK13" s="112"/>
      <c r="JNL13" s="112"/>
      <c r="JNM13" s="112"/>
      <c r="JNN13" s="112"/>
      <c r="JNO13" s="112"/>
      <c r="JNP13" s="112"/>
      <c r="JNQ13" s="112"/>
      <c r="JNR13" s="112"/>
      <c r="JNS13" s="112"/>
      <c r="JNT13" s="112"/>
      <c r="JNU13" s="112"/>
      <c r="JNV13" s="112"/>
      <c r="JNW13" s="112"/>
      <c r="JNX13" s="112"/>
      <c r="JNY13" s="112"/>
      <c r="JNZ13" s="112"/>
      <c r="JOA13" s="112"/>
      <c r="JOB13" s="112"/>
      <c r="JOC13" s="112"/>
      <c r="JOD13" s="112"/>
      <c r="JOE13" s="112"/>
      <c r="JOF13" s="112"/>
      <c r="JOG13" s="112"/>
      <c r="JOH13" s="112"/>
      <c r="JOI13" s="112"/>
      <c r="JOJ13" s="112"/>
      <c r="JOK13" s="112"/>
      <c r="JOL13" s="112"/>
      <c r="JOM13" s="112"/>
      <c r="JON13" s="112"/>
      <c r="JOO13" s="112"/>
      <c r="JOP13" s="112"/>
      <c r="JOQ13" s="112"/>
      <c r="JOR13" s="112"/>
      <c r="JOS13" s="112"/>
      <c r="JOT13" s="112"/>
      <c r="JOU13" s="112"/>
      <c r="JOV13" s="112"/>
      <c r="JOW13" s="112"/>
      <c r="JOX13" s="112"/>
      <c r="JOY13" s="112"/>
      <c r="JOZ13" s="112"/>
      <c r="JPA13" s="112"/>
      <c r="JPB13" s="112"/>
      <c r="JPC13" s="112"/>
      <c r="JPD13" s="112"/>
      <c r="JPE13" s="112"/>
      <c r="JPF13" s="112"/>
      <c r="JPG13" s="112"/>
      <c r="JPH13" s="112"/>
      <c r="JPI13" s="112"/>
      <c r="JPJ13" s="112"/>
      <c r="JPK13" s="112"/>
      <c r="JPL13" s="112"/>
      <c r="JPM13" s="112"/>
      <c r="JPN13" s="112"/>
      <c r="JPO13" s="112"/>
      <c r="JPP13" s="112"/>
      <c r="JPQ13" s="112"/>
      <c r="JPR13" s="112"/>
      <c r="JPS13" s="112"/>
      <c r="JPT13" s="112"/>
      <c r="JPU13" s="112"/>
      <c r="JPV13" s="112"/>
      <c r="JPW13" s="112"/>
      <c r="JPX13" s="112"/>
      <c r="JPY13" s="112"/>
      <c r="JPZ13" s="112"/>
      <c r="JQA13" s="112"/>
      <c r="JQB13" s="112"/>
      <c r="JQC13" s="112"/>
      <c r="JQD13" s="112"/>
      <c r="JQE13" s="112"/>
      <c r="JQF13" s="112"/>
      <c r="JQG13" s="112"/>
      <c r="JQH13" s="112"/>
      <c r="JQI13" s="112"/>
      <c r="JQJ13" s="112"/>
      <c r="JQK13" s="112"/>
      <c r="JQL13" s="112"/>
      <c r="JQM13" s="112"/>
      <c r="JQN13" s="112"/>
      <c r="JQO13" s="112"/>
      <c r="JQP13" s="112"/>
      <c r="JQQ13" s="112"/>
      <c r="JQR13" s="112"/>
      <c r="JQS13" s="112"/>
      <c r="JQT13" s="112"/>
      <c r="JQU13" s="112"/>
      <c r="JQV13" s="112"/>
      <c r="JQW13" s="112"/>
      <c r="JQX13" s="112"/>
      <c r="JQY13" s="112"/>
      <c r="JQZ13" s="112"/>
      <c r="JRA13" s="112"/>
      <c r="JRB13" s="112"/>
      <c r="JRC13" s="112"/>
      <c r="JRD13" s="112"/>
      <c r="JRE13" s="112"/>
      <c r="JRF13" s="112"/>
      <c r="JRG13" s="112"/>
      <c r="JRH13" s="112"/>
      <c r="JRI13" s="112"/>
      <c r="JRJ13" s="112"/>
      <c r="JRK13" s="112"/>
      <c r="JRL13" s="112"/>
      <c r="JRM13" s="112"/>
      <c r="JRN13" s="112"/>
      <c r="JRO13" s="112"/>
      <c r="JRP13" s="112"/>
      <c r="JRQ13" s="112"/>
      <c r="JRR13" s="112"/>
      <c r="JRS13" s="112"/>
      <c r="JRT13" s="112"/>
      <c r="JRU13" s="112"/>
      <c r="JRV13" s="112"/>
      <c r="JRW13" s="112"/>
      <c r="JRX13" s="112"/>
      <c r="JRY13" s="112"/>
      <c r="JRZ13" s="112"/>
      <c r="JSA13" s="112"/>
      <c r="JSB13" s="112"/>
      <c r="JSC13" s="112"/>
      <c r="JSD13" s="112"/>
      <c r="JSE13" s="112"/>
      <c r="JSF13" s="112"/>
      <c r="JSG13" s="112"/>
      <c r="JSH13" s="112"/>
      <c r="JSI13" s="112"/>
      <c r="JSJ13" s="112"/>
      <c r="JSK13" s="112"/>
      <c r="JSL13" s="112"/>
      <c r="JSM13" s="112"/>
      <c r="JSN13" s="112"/>
      <c r="JSO13" s="112"/>
      <c r="JSP13" s="112"/>
      <c r="JSQ13" s="112"/>
      <c r="JSR13" s="112"/>
      <c r="JSS13" s="112"/>
      <c r="JST13" s="112"/>
      <c r="JSU13" s="112"/>
      <c r="JSV13" s="112"/>
      <c r="JSW13" s="112"/>
      <c r="JSX13" s="112"/>
      <c r="JSY13" s="112"/>
      <c r="JSZ13" s="112"/>
      <c r="JTA13" s="112"/>
      <c r="JTB13" s="112"/>
      <c r="JTC13" s="112"/>
      <c r="JTD13" s="112"/>
      <c r="JTE13" s="112"/>
      <c r="JTF13" s="112"/>
      <c r="JTG13" s="112"/>
      <c r="JTH13" s="112"/>
      <c r="JTI13" s="112"/>
      <c r="JTJ13" s="112"/>
      <c r="JTK13" s="112"/>
      <c r="JTL13" s="112"/>
      <c r="JTM13" s="112"/>
      <c r="JTN13" s="112"/>
      <c r="JTO13" s="112"/>
      <c r="JTP13" s="112"/>
      <c r="JTQ13" s="112"/>
      <c r="JTR13" s="112"/>
      <c r="JTS13" s="112"/>
      <c r="JTT13" s="112"/>
      <c r="JTU13" s="112"/>
      <c r="JTV13" s="112"/>
      <c r="JTW13" s="112"/>
      <c r="JTX13" s="112"/>
      <c r="JTY13" s="112"/>
      <c r="JTZ13" s="112"/>
      <c r="JUA13" s="112"/>
      <c r="JUB13" s="112"/>
      <c r="JUC13" s="112"/>
      <c r="JUD13" s="112"/>
      <c r="JUE13" s="112"/>
      <c r="JUF13" s="112"/>
      <c r="JUG13" s="112"/>
      <c r="JUH13" s="112"/>
      <c r="JUI13" s="112"/>
      <c r="JUJ13" s="112"/>
      <c r="JUK13" s="112"/>
      <c r="JUL13" s="112"/>
      <c r="JUM13" s="112"/>
      <c r="JUN13" s="112"/>
      <c r="JUO13" s="112"/>
      <c r="JUP13" s="112"/>
      <c r="JUQ13" s="112"/>
      <c r="JUR13" s="112"/>
      <c r="JUS13" s="112"/>
      <c r="JUT13" s="112"/>
      <c r="JUU13" s="112"/>
      <c r="JUV13" s="112"/>
      <c r="JUW13" s="112"/>
      <c r="JUX13" s="112"/>
      <c r="JUY13" s="112"/>
      <c r="JUZ13" s="112"/>
      <c r="JVA13" s="112"/>
      <c r="JVB13" s="112"/>
      <c r="JVC13" s="112"/>
      <c r="JVD13" s="112"/>
      <c r="JVE13" s="112"/>
      <c r="JVF13" s="112"/>
      <c r="JVG13" s="112"/>
      <c r="JVH13" s="112"/>
      <c r="JVI13" s="112"/>
      <c r="JVJ13" s="112"/>
      <c r="JVK13" s="112"/>
      <c r="JVL13" s="112"/>
      <c r="JVM13" s="112"/>
      <c r="JVN13" s="112"/>
      <c r="JVO13" s="112"/>
      <c r="JVP13" s="112"/>
      <c r="JVQ13" s="112"/>
      <c r="JVR13" s="112"/>
      <c r="JVS13" s="112"/>
      <c r="JVT13" s="112"/>
      <c r="JVU13" s="112"/>
      <c r="JVV13" s="112"/>
      <c r="JVW13" s="112"/>
      <c r="JVX13" s="112"/>
      <c r="JVY13" s="112"/>
      <c r="JVZ13" s="112"/>
      <c r="JWA13" s="112"/>
      <c r="JWB13" s="112"/>
      <c r="JWC13" s="112"/>
      <c r="JWD13" s="112"/>
      <c r="JWE13" s="112"/>
      <c r="JWF13" s="112"/>
      <c r="JWG13" s="112"/>
      <c r="JWH13" s="112"/>
      <c r="JWI13" s="112"/>
      <c r="JWJ13" s="112"/>
      <c r="JWK13" s="112"/>
      <c r="JWL13" s="112"/>
      <c r="JWM13" s="112"/>
      <c r="JWN13" s="112"/>
      <c r="JWO13" s="112"/>
      <c r="JWP13" s="112"/>
      <c r="JWQ13" s="112"/>
      <c r="JWR13" s="112"/>
      <c r="JWS13" s="112"/>
      <c r="JWT13" s="112"/>
      <c r="JWU13" s="112"/>
      <c r="JWV13" s="112"/>
      <c r="JWW13" s="112"/>
      <c r="JWX13" s="112"/>
      <c r="JWY13" s="112"/>
      <c r="JWZ13" s="112"/>
      <c r="JXA13" s="112"/>
      <c r="JXB13" s="112"/>
      <c r="JXC13" s="112"/>
      <c r="JXD13" s="112"/>
      <c r="JXE13" s="112"/>
      <c r="JXF13" s="112"/>
      <c r="JXG13" s="112"/>
      <c r="JXH13" s="112"/>
      <c r="JXI13" s="112"/>
      <c r="JXJ13" s="112"/>
      <c r="JXK13" s="112"/>
      <c r="JXL13" s="112"/>
      <c r="JXM13" s="112"/>
      <c r="JXN13" s="112"/>
      <c r="JXO13" s="112"/>
      <c r="JXP13" s="112"/>
      <c r="JXQ13" s="112"/>
      <c r="JXR13" s="112"/>
      <c r="JXS13" s="112"/>
      <c r="JXT13" s="112"/>
      <c r="JXU13" s="112"/>
      <c r="JXV13" s="112"/>
      <c r="JXW13" s="112"/>
      <c r="JXX13" s="112"/>
      <c r="JXY13" s="112"/>
      <c r="JXZ13" s="112"/>
      <c r="JYA13" s="112"/>
      <c r="JYB13" s="112"/>
      <c r="JYC13" s="112"/>
      <c r="JYD13" s="112"/>
      <c r="JYE13" s="112"/>
      <c r="JYF13" s="112"/>
      <c r="JYG13" s="112"/>
      <c r="JYH13" s="112"/>
      <c r="JYI13" s="112"/>
      <c r="JYJ13" s="112"/>
      <c r="JYK13" s="112"/>
      <c r="JYL13" s="112"/>
      <c r="JYM13" s="112"/>
      <c r="JYN13" s="112"/>
      <c r="JYO13" s="112"/>
      <c r="JYP13" s="112"/>
      <c r="JYQ13" s="112"/>
      <c r="JYR13" s="112"/>
      <c r="JYS13" s="112"/>
      <c r="JYT13" s="112"/>
      <c r="JYU13" s="112"/>
      <c r="JYV13" s="112"/>
      <c r="JYW13" s="112"/>
      <c r="JYX13" s="112"/>
      <c r="JYY13" s="112"/>
      <c r="JYZ13" s="112"/>
      <c r="JZA13" s="112"/>
      <c r="JZB13" s="112"/>
      <c r="JZC13" s="112"/>
      <c r="JZD13" s="112"/>
      <c r="JZE13" s="112"/>
      <c r="JZF13" s="112"/>
      <c r="JZG13" s="112"/>
      <c r="JZH13" s="112"/>
      <c r="JZI13" s="112"/>
      <c r="JZJ13" s="112"/>
      <c r="JZK13" s="112"/>
      <c r="JZL13" s="112"/>
      <c r="JZM13" s="112"/>
      <c r="JZN13" s="112"/>
      <c r="JZO13" s="112"/>
      <c r="JZP13" s="112"/>
      <c r="JZQ13" s="112"/>
      <c r="JZR13" s="112"/>
      <c r="JZS13" s="112"/>
      <c r="JZT13" s="112"/>
      <c r="JZU13" s="112"/>
      <c r="JZV13" s="112"/>
      <c r="JZW13" s="112"/>
      <c r="JZX13" s="112"/>
      <c r="JZY13" s="112"/>
      <c r="JZZ13" s="112"/>
      <c r="KAA13" s="112"/>
      <c r="KAB13" s="112"/>
      <c r="KAC13" s="112"/>
      <c r="KAD13" s="112"/>
      <c r="KAE13" s="112"/>
      <c r="KAF13" s="112"/>
      <c r="KAG13" s="112"/>
      <c r="KAH13" s="112"/>
      <c r="KAI13" s="112"/>
      <c r="KAJ13" s="112"/>
      <c r="KAK13" s="112"/>
      <c r="KAL13" s="112"/>
      <c r="KAM13" s="112"/>
      <c r="KAN13" s="112"/>
      <c r="KAO13" s="112"/>
      <c r="KAP13" s="112"/>
      <c r="KAQ13" s="112"/>
      <c r="KAR13" s="112"/>
      <c r="KAS13" s="112"/>
      <c r="KAT13" s="112"/>
      <c r="KAU13" s="112"/>
      <c r="KAV13" s="112"/>
      <c r="KAW13" s="112"/>
      <c r="KAX13" s="112"/>
      <c r="KAY13" s="112"/>
      <c r="KAZ13" s="112"/>
      <c r="KBA13" s="112"/>
      <c r="KBB13" s="112"/>
      <c r="KBC13" s="112"/>
      <c r="KBD13" s="112"/>
      <c r="KBE13" s="112"/>
      <c r="KBF13" s="112"/>
      <c r="KBG13" s="112"/>
      <c r="KBH13" s="112"/>
      <c r="KBI13" s="112"/>
      <c r="KBJ13" s="112"/>
      <c r="KBK13" s="112"/>
      <c r="KBL13" s="112"/>
      <c r="KBM13" s="112"/>
      <c r="KBN13" s="112"/>
      <c r="KBO13" s="112"/>
      <c r="KBP13" s="112"/>
      <c r="KBQ13" s="112"/>
      <c r="KBR13" s="112"/>
      <c r="KBS13" s="112"/>
      <c r="KBT13" s="112"/>
      <c r="KBU13" s="112"/>
      <c r="KBV13" s="112"/>
      <c r="KBW13" s="112"/>
      <c r="KBX13" s="112"/>
      <c r="KBY13" s="112"/>
      <c r="KBZ13" s="112"/>
      <c r="KCA13" s="112"/>
      <c r="KCB13" s="112"/>
      <c r="KCC13" s="112"/>
      <c r="KCD13" s="112"/>
      <c r="KCE13" s="112"/>
      <c r="KCF13" s="112"/>
      <c r="KCG13" s="112"/>
      <c r="KCH13" s="112"/>
      <c r="KCI13" s="112"/>
      <c r="KCJ13" s="112"/>
      <c r="KCK13" s="112"/>
      <c r="KCL13" s="112"/>
      <c r="KCM13" s="112"/>
      <c r="KCN13" s="112"/>
      <c r="KCO13" s="112"/>
      <c r="KCP13" s="112"/>
      <c r="KCQ13" s="112"/>
      <c r="KCR13" s="112"/>
      <c r="KCS13" s="112"/>
      <c r="KCT13" s="112"/>
      <c r="KCU13" s="112"/>
      <c r="KCV13" s="112"/>
      <c r="KCW13" s="112"/>
      <c r="KCX13" s="112"/>
      <c r="KCY13" s="112"/>
      <c r="KCZ13" s="112"/>
      <c r="KDA13" s="112"/>
      <c r="KDB13" s="112"/>
      <c r="KDC13" s="112"/>
      <c r="KDD13" s="112"/>
      <c r="KDE13" s="112"/>
      <c r="KDF13" s="112"/>
      <c r="KDG13" s="112"/>
      <c r="KDH13" s="112"/>
      <c r="KDI13" s="112"/>
      <c r="KDJ13" s="112"/>
      <c r="KDK13" s="112"/>
      <c r="KDL13" s="112"/>
      <c r="KDM13" s="112"/>
      <c r="KDN13" s="112"/>
      <c r="KDO13" s="112"/>
      <c r="KDP13" s="112"/>
      <c r="KDQ13" s="112"/>
      <c r="KDR13" s="112"/>
      <c r="KDS13" s="112"/>
      <c r="KDT13" s="112"/>
      <c r="KDU13" s="112"/>
      <c r="KDV13" s="112"/>
      <c r="KDW13" s="112"/>
      <c r="KDX13" s="112"/>
      <c r="KDY13" s="112"/>
      <c r="KDZ13" s="112"/>
      <c r="KEA13" s="112"/>
      <c r="KEB13" s="112"/>
      <c r="KEC13" s="112"/>
      <c r="KED13" s="112"/>
      <c r="KEE13" s="112"/>
      <c r="KEF13" s="112"/>
      <c r="KEG13" s="112"/>
      <c r="KEH13" s="112"/>
      <c r="KEI13" s="112"/>
      <c r="KEJ13" s="112"/>
      <c r="KEK13" s="112"/>
      <c r="KEL13" s="112"/>
      <c r="KEM13" s="112"/>
      <c r="KEN13" s="112"/>
      <c r="KEO13" s="112"/>
      <c r="KEP13" s="112"/>
      <c r="KEQ13" s="112"/>
      <c r="KER13" s="112"/>
      <c r="KES13" s="112"/>
      <c r="KET13" s="112"/>
      <c r="KEU13" s="112"/>
      <c r="KEV13" s="112"/>
      <c r="KEW13" s="112"/>
      <c r="KEX13" s="112"/>
      <c r="KEY13" s="112"/>
      <c r="KEZ13" s="112"/>
      <c r="KFA13" s="112"/>
      <c r="KFB13" s="112"/>
      <c r="KFC13" s="112"/>
      <c r="KFD13" s="112"/>
      <c r="KFE13" s="112"/>
      <c r="KFF13" s="112"/>
      <c r="KFG13" s="112"/>
      <c r="KFH13" s="112"/>
      <c r="KFI13" s="112"/>
      <c r="KFJ13" s="112"/>
      <c r="KFK13" s="112"/>
      <c r="KFL13" s="112"/>
      <c r="KFM13" s="112"/>
      <c r="KFN13" s="112"/>
      <c r="KFO13" s="112"/>
      <c r="KFP13" s="112"/>
      <c r="KFQ13" s="112"/>
      <c r="KFR13" s="112"/>
      <c r="KFS13" s="112"/>
      <c r="KFT13" s="112"/>
      <c r="KFU13" s="112"/>
      <c r="KFV13" s="112"/>
      <c r="KFW13" s="112"/>
      <c r="KFX13" s="112"/>
      <c r="KFY13" s="112"/>
      <c r="KFZ13" s="112"/>
      <c r="KGA13" s="112"/>
      <c r="KGB13" s="112"/>
      <c r="KGC13" s="112"/>
      <c r="KGD13" s="112"/>
      <c r="KGE13" s="112"/>
      <c r="KGF13" s="112"/>
      <c r="KGG13" s="112"/>
      <c r="KGH13" s="112"/>
      <c r="KGI13" s="112"/>
      <c r="KGJ13" s="112"/>
      <c r="KGK13" s="112"/>
      <c r="KGL13" s="112"/>
      <c r="KGM13" s="112"/>
      <c r="KGN13" s="112"/>
      <c r="KGO13" s="112"/>
      <c r="KGP13" s="112"/>
      <c r="KGQ13" s="112"/>
      <c r="KGR13" s="112"/>
      <c r="KGS13" s="112"/>
      <c r="KGT13" s="112"/>
      <c r="KGU13" s="112"/>
      <c r="KGV13" s="112"/>
      <c r="KGW13" s="112"/>
      <c r="KGX13" s="112"/>
      <c r="KGY13" s="112"/>
      <c r="KGZ13" s="112"/>
      <c r="KHA13" s="112"/>
      <c r="KHB13" s="112"/>
      <c r="KHC13" s="112"/>
      <c r="KHD13" s="112"/>
      <c r="KHE13" s="112"/>
      <c r="KHF13" s="112"/>
      <c r="KHG13" s="112"/>
      <c r="KHH13" s="112"/>
      <c r="KHI13" s="112"/>
      <c r="KHJ13" s="112"/>
      <c r="KHK13" s="112"/>
      <c r="KHL13" s="112"/>
      <c r="KHM13" s="112"/>
      <c r="KHN13" s="112"/>
      <c r="KHO13" s="112"/>
      <c r="KHP13" s="112"/>
      <c r="KHQ13" s="112"/>
      <c r="KHR13" s="112"/>
      <c r="KHS13" s="112"/>
      <c r="KHT13" s="112"/>
      <c r="KHU13" s="112"/>
      <c r="KHV13" s="112"/>
      <c r="KHW13" s="112"/>
      <c r="KHX13" s="112"/>
      <c r="KHY13" s="112"/>
      <c r="KHZ13" s="112"/>
      <c r="KIA13" s="112"/>
      <c r="KIB13" s="112"/>
      <c r="KIC13" s="112"/>
      <c r="KID13" s="112"/>
      <c r="KIE13" s="112"/>
      <c r="KIF13" s="112"/>
      <c r="KIG13" s="112"/>
      <c r="KIH13" s="112"/>
      <c r="KII13" s="112"/>
      <c r="KIJ13" s="112"/>
      <c r="KIK13" s="112"/>
      <c r="KIL13" s="112"/>
      <c r="KIM13" s="112"/>
      <c r="KIN13" s="112"/>
      <c r="KIO13" s="112"/>
      <c r="KIP13" s="112"/>
      <c r="KIQ13" s="112"/>
      <c r="KIR13" s="112"/>
      <c r="KIS13" s="112"/>
      <c r="KIT13" s="112"/>
      <c r="KIU13" s="112"/>
      <c r="KIV13" s="112"/>
      <c r="KIW13" s="112"/>
      <c r="KIX13" s="112"/>
      <c r="KIY13" s="112"/>
      <c r="KIZ13" s="112"/>
      <c r="KJA13" s="112"/>
      <c r="KJB13" s="112"/>
      <c r="KJC13" s="112"/>
      <c r="KJD13" s="112"/>
      <c r="KJE13" s="112"/>
      <c r="KJF13" s="112"/>
      <c r="KJG13" s="112"/>
      <c r="KJH13" s="112"/>
      <c r="KJI13" s="112"/>
      <c r="KJJ13" s="112"/>
      <c r="KJK13" s="112"/>
      <c r="KJL13" s="112"/>
      <c r="KJM13" s="112"/>
      <c r="KJN13" s="112"/>
      <c r="KJO13" s="112"/>
      <c r="KJP13" s="112"/>
      <c r="KJQ13" s="112"/>
      <c r="KJR13" s="112"/>
      <c r="KJS13" s="112"/>
      <c r="KJT13" s="112"/>
      <c r="KJU13" s="112"/>
      <c r="KJV13" s="112"/>
      <c r="KJW13" s="112"/>
      <c r="KJX13" s="112"/>
      <c r="KJY13" s="112"/>
      <c r="KJZ13" s="112"/>
      <c r="KKA13" s="112"/>
      <c r="KKB13" s="112"/>
      <c r="KKC13" s="112"/>
      <c r="KKD13" s="112"/>
      <c r="KKE13" s="112"/>
      <c r="KKF13" s="112"/>
      <c r="KKG13" s="112"/>
      <c r="KKH13" s="112"/>
      <c r="KKI13" s="112"/>
      <c r="KKJ13" s="112"/>
      <c r="KKK13" s="112"/>
      <c r="KKL13" s="112"/>
      <c r="KKM13" s="112"/>
      <c r="KKN13" s="112"/>
      <c r="KKO13" s="112"/>
      <c r="KKP13" s="112"/>
      <c r="KKQ13" s="112"/>
      <c r="KKR13" s="112"/>
      <c r="KKS13" s="112"/>
      <c r="KKT13" s="112"/>
      <c r="KKU13" s="112"/>
      <c r="KKV13" s="112"/>
      <c r="KKW13" s="112"/>
      <c r="KKX13" s="112"/>
      <c r="KKY13" s="112"/>
      <c r="KKZ13" s="112"/>
      <c r="KLA13" s="112"/>
      <c r="KLB13" s="112"/>
      <c r="KLC13" s="112"/>
      <c r="KLD13" s="112"/>
      <c r="KLE13" s="112"/>
      <c r="KLF13" s="112"/>
      <c r="KLG13" s="112"/>
      <c r="KLH13" s="112"/>
      <c r="KLI13" s="112"/>
      <c r="KLJ13" s="112"/>
      <c r="KLK13" s="112"/>
      <c r="KLL13" s="112"/>
      <c r="KLM13" s="112"/>
      <c r="KLN13" s="112"/>
      <c r="KLO13" s="112"/>
      <c r="KLP13" s="112"/>
      <c r="KLQ13" s="112"/>
      <c r="KLR13" s="112"/>
      <c r="KLS13" s="112"/>
      <c r="KLT13" s="112"/>
      <c r="KLU13" s="112"/>
      <c r="KLV13" s="112"/>
      <c r="KLW13" s="112"/>
      <c r="KLX13" s="112"/>
      <c r="KLY13" s="112"/>
      <c r="KLZ13" s="112"/>
      <c r="KMA13" s="112"/>
      <c r="KMB13" s="112"/>
      <c r="KMC13" s="112"/>
      <c r="KMD13" s="112"/>
      <c r="KME13" s="112"/>
      <c r="KMF13" s="112"/>
      <c r="KMG13" s="112"/>
      <c r="KMH13" s="112"/>
      <c r="KMI13" s="112"/>
      <c r="KMJ13" s="112"/>
      <c r="KMK13" s="112"/>
      <c r="KML13" s="112"/>
      <c r="KMM13" s="112"/>
      <c r="KMN13" s="112"/>
      <c r="KMO13" s="112"/>
      <c r="KMP13" s="112"/>
      <c r="KMQ13" s="112"/>
      <c r="KMR13" s="112"/>
      <c r="KMS13" s="112"/>
      <c r="KMT13" s="112"/>
      <c r="KMU13" s="112"/>
      <c r="KMV13" s="112"/>
      <c r="KMW13" s="112"/>
      <c r="KMX13" s="112"/>
      <c r="KMY13" s="112"/>
      <c r="KMZ13" s="112"/>
      <c r="KNA13" s="112"/>
      <c r="KNB13" s="112"/>
      <c r="KNC13" s="112"/>
      <c r="KND13" s="112"/>
      <c r="KNE13" s="112"/>
      <c r="KNF13" s="112"/>
      <c r="KNG13" s="112"/>
      <c r="KNH13" s="112"/>
      <c r="KNI13" s="112"/>
      <c r="KNJ13" s="112"/>
      <c r="KNK13" s="112"/>
      <c r="KNL13" s="112"/>
      <c r="KNM13" s="112"/>
      <c r="KNN13" s="112"/>
      <c r="KNO13" s="112"/>
      <c r="KNP13" s="112"/>
      <c r="KNQ13" s="112"/>
      <c r="KNR13" s="112"/>
      <c r="KNS13" s="112"/>
      <c r="KNT13" s="112"/>
      <c r="KNU13" s="112"/>
      <c r="KNV13" s="112"/>
      <c r="KNW13" s="112"/>
      <c r="KNX13" s="112"/>
      <c r="KNY13" s="112"/>
      <c r="KNZ13" s="112"/>
      <c r="KOA13" s="112"/>
      <c r="KOB13" s="112"/>
      <c r="KOC13" s="112"/>
      <c r="KOD13" s="112"/>
      <c r="KOE13" s="112"/>
      <c r="KOF13" s="112"/>
      <c r="KOG13" s="112"/>
      <c r="KOH13" s="112"/>
      <c r="KOI13" s="112"/>
      <c r="KOJ13" s="112"/>
      <c r="KOK13" s="112"/>
      <c r="KOL13" s="112"/>
      <c r="KOM13" s="112"/>
      <c r="KON13" s="112"/>
      <c r="KOO13" s="112"/>
      <c r="KOP13" s="112"/>
      <c r="KOQ13" s="112"/>
      <c r="KOR13" s="112"/>
      <c r="KOS13" s="112"/>
      <c r="KOT13" s="112"/>
      <c r="KOU13" s="112"/>
      <c r="KOV13" s="112"/>
      <c r="KOW13" s="112"/>
      <c r="KOX13" s="112"/>
      <c r="KOY13" s="112"/>
      <c r="KOZ13" s="112"/>
      <c r="KPA13" s="112"/>
      <c r="KPB13" s="112"/>
      <c r="KPC13" s="112"/>
      <c r="KPD13" s="112"/>
      <c r="KPE13" s="112"/>
      <c r="KPF13" s="112"/>
      <c r="KPG13" s="112"/>
      <c r="KPH13" s="112"/>
      <c r="KPI13" s="112"/>
      <c r="KPJ13" s="112"/>
      <c r="KPK13" s="112"/>
      <c r="KPL13" s="112"/>
      <c r="KPM13" s="112"/>
      <c r="KPN13" s="112"/>
      <c r="KPO13" s="112"/>
      <c r="KPP13" s="112"/>
      <c r="KPQ13" s="112"/>
      <c r="KPR13" s="112"/>
      <c r="KPS13" s="112"/>
      <c r="KPT13" s="112"/>
      <c r="KPU13" s="112"/>
      <c r="KPV13" s="112"/>
      <c r="KPW13" s="112"/>
      <c r="KPX13" s="112"/>
      <c r="KPY13" s="112"/>
      <c r="KPZ13" s="112"/>
      <c r="KQA13" s="112"/>
      <c r="KQB13" s="112"/>
      <c r="KQC13" s="112"/>
      <c r="KQD13" s="112"/>
      <c r="KQE13" s="112"/>
      <c r="KQF13" s="112"/>
      <c r="KQG13" s="112"/>
      <c r="KQH13" s="112"/>
      <c r="KQI13" s="112"/>
      <c r="KQJ13" s="112"/>
      <c r="KQK13" s="112"/>
      <c r="KQL13" s="112"/>
      <c r="KQM13" s="112"/>
      <c r="KQN13" s="112"/>
      <c r="KQO13" s="112"/>
      <c r="KQP13" s="112"/>
      <c r="KQQ13" s="112"/>
      <c r="KQR13" s="112"/>
      <c r="KQS13" s="112"/>
      <c r="KQT13" s="112"/>
      <c r="KQU13" s="112"/>
      <c r="KQV13" s="112"/>
      <c r="KQW13" s="112"/>
      <c r="KQX13" s="112"/>
      <c r="KQY13" s="112"/>
      <c r="KQZ13" s="112"/>
      <c r="KRA13" s="112"/>
      <c r="KRB13" s="112"/>
      <c r="KRC13" s="112"/>
      <c r="KRD13" s="112"/>
      <c r="KRE13" s="112"/>
      <c r="KRF13" s="112"/>
      <c r="KRG13" s="112"/>
      <c r="KRH13" s="112"/>
      <c r="KRI13" s="112"/>
      <c r="KRJ13" s="112"/>
      <c r="KRK13" s="112"/>
      <c r="KRL13" s="112"/>
      <c r="KRM13" s="112"/>
      <c r="KRN13" s="112"/>
      <c r="KRO13" s="112"/>
      <c r="KRP13" s="112"/>
      <c r="KRQ13" s="112"/>
      <c r="KRR13" s="112"/>
      <c r="KRS13" s="112"/>
      <c r="KRT13" s="112"/>
      <c r="KRU13" s="112"/>
      <c r="KRV13" s="112"/>
      <c r="KRW13" s="112"/>
      <c r="KRX13" s="112"/>
      <c r="KRY13" s="112"/>
      <c r="KRZ13" s="112"/>
      <c r="KSA13" s="112"/>
      <c r="KSB13" s="112"/>
      <c r="KSC13" s="112"/>
      <c r="KSD13" s="112"/>
      <c r="KSE13" s="112"/>
      <c r="KSF13" s="112"/>
      <c r="KSG13" s="112"/>
      <c r="KSH13" s="112"/>
      <c r="KSI13" s="112"/>
      <c r="KSJ13" s="112"/>
      <c r="KSK13" s="112"/>
      <c r="KSL13" s="112"/>
      <c r="KSM13" s="112"/>
      <c r="KSN13" s="112"/>
      <c r="KSO13" s="112"/>
      <c r="KSP13" s="112"/>
      <c r="KSQ13" s="112"/>
      <c r="KSR13" s="112"/>
      <c r="KSS13" s="112"/>
      <c r="KST13" s="112"/>
      <c r="KSU13" s="112"/>
      <c r="KSV13" s="112"/>
      <c r="KSW13" s="112"/>
      <c r="KSX13" s="112"/>
      <c r="KSY13" s="112"/>
      <c r="KSZ13" s="112"/>
      <c r="KTA13" s="112"/>
      <c r="KTB13" s="112"/>
      <c r="KTC13" s="112"/>
      <c r="KTD13" s="112"/>
      <c r="KTE13" s="112"/>
      <c r="KTF13" s="112"/>
      <c r="KTG13" s="112"/>
      <c r="KTH13" s="112"/>
      <c r="KTI13" s="112"/>
      <c r="KTJ13" s="112"/>
      <c r="KTK13" s="112"/>
      <c r="KTL13" s="112"/>
      <c r="KTM13" s="112"/>
      <c r="KTN13" s="112"/>
      <c r="KTO13" s="112"/>
      <c r="KTP13" s="112"/>
      <c r="KTQ13" s="112"/>
      <c r="KTR13" s="112"/>
      <c r="KTS13" s="112"/>
      <c r="KTT13" s="112"/>
      <c r="KTU13" s="112"/>
      <c r="KTV13" s="112"/>
      <c r="KTW13" s="112"/>
      <c r="KTX13" s="112"/>
      <c r="KTY13" s="112"/>
      <c r="KTZ13" s="112"/>
      <c r="KUA13" s="112"/>
      <c r="KUB13" s="112"/>
      <c r="KUC13" s="112"/>
      <c r="KUD13" s="112"/>
      <c r="KUE13" s="112"/>
      <c r="KUF13" s="112"/>
      <c r="KUG13" s="112"/>
      <c r="KUH13" s="112"/>
      <c r="KUI13" s="112"/>
      <c r="KUJ13" s="112"/>
      <c r="KUK13" s="112"/>
      <c r="KUL13" s="112"/>
      <c r="KUM13" s="112"/>
      <c r="KUN13" s="112"/>
      <c r="KUO13" s="112"/>
      <c r="KUP13" s="112"/>
      <c r="KUQ13" s="112"/>
      <c r="KUR13" s="112"/>
      <c r="KUS13" s="112"/>
      <c r="KUT13" s="112"/>
      <c r="KUU13" s="112"/>
      <c r="KUV13" s="112"/>
      <c r="KUW13" s="112"/>
      <c r="KUX13" s="112"/>
      <c r="KUY13" s="112"/>
      <c r="KUZ13" s="112"/>
      <c r="KVA13" s="112"/>
      <c r="KVB13" s="112"/>
      <c r="KVC13" s="112"/>
      <c r="KVD13" s="112"/>
      <c r="KVE13" s="112"/>
      <c r="KVF13" s="112"/>
      <c r="KVG13" s="112"/>
      <c r="KVH13" s="112"/>
      <c r="KVI13" s="112"/>
      <c r="KVJ13" s="112"/>
      <c r="KVK13" s="112"/>
      <c r="KVL13" s="112"/>
      <c r="KVM13" s="112"/>
      <c r="KVN13" s="112"/>
      <c r="KVO13" s="112"/>
      <c r="KVP13" s="112"/>
      <c r="KVQ13" s="112"/>
      <c r="KVR13" s="112"/>
      <c r="KVS13" s="112"/>
      <c r="KVT13" s="112"/>
      <c r="KVU13" s="112"/>
      <c r="KVV13" s="112"/>
      <c r="KVW13" s="112"/>
      <c r="KVX13" s="112"/>
      <c r="KVY13" s="112"/>
      <c r="KVZ13" s="112"/>
      <c r="KWA13" s="112"/>
      <c r="KWB13" s="112"/>
      <c r="KWC13" s="112"/>
      <c r="KWD13" s="112"/>
      <c r="KWE13" s="112"/>
      <c r="KWF13" s="112"/>
      <c r="KWG13" s="112"/>
      <c r="KWH13" s="112"/>
      <c r="KWI13" s="112"/>
      <c r="KWJ13" s="112"/>
      <c r="KWK13" s="112"/>
      <c r="KWL13" s="112"/>
      <c r="KWM13" s="112"/>
      <c r="KWN13" s="112"/>
      <c r="KWO13" s="112"/>
      <c r="KWP13" s="112"/>
      <c r="KWQ13" s="112"/>
      <c r="KWR13" s="112"/>
      <c r="KWS13" s="112"/>
      <c r="KWT13" s="112"/>
      <c r="KWU13" s="112"/>
      <c r="KWV13" s="112"/>
      <c r="KWW13" s="112"/>
      <c r="KWX13" s="112"/>
      <c r="KWY13" s="112"/>
      <c r="KWZ13" s="112"/>
      <c r="KXA13" s="112"/>
      <c r="KXB13" s="112"/>
      <c r="KXC13" s="112"/>
      <c r="KXD13" s="112"/>
      <c r="KXE13" s="112"/>
      <c r="KXF13" s="112"/>
      <c r="KXG13" s="112"/>
      <c r="KXH13" s="112"/>
      <c r="KXI13" s="112"/>
      <c r="KXJ13" s="112"/>
      <c r="KXK13" s="112"/>
      <c r="KXL13" s="112"/>
      <c r="KXM13" s="112"/>
      <c r="KXN13" s="112"/>
      <c r="KXO13" s="112"/>
      <c r="KXP13" s="112"/>
      <c r="KXQ13" s="112"/>
      <c r="KXR13" s="112"/>
      <c r="KXS13" s="112"/>
      <c r="KXT13" s="112"/>
      <c r="KXU13" s="112"/>
      <c r="KXV13" s="112"/>
      <c r="KXW13" s="112"/>
      <c r="KXX13" s="112"/>
      <c r="KXY13" s="112"/>
      <c r="KXZ13" s="112"/>
      <c r="KYA13" s="112"/>
      <c r="KYB13" s="112"/>
      <c r="KYC13" s="112"/>
      <c r="KYD13" s="112"/>
      <c r="KYE13" s="112"/>
      <c r="KYF13" s="112"/>
      <c r="KYG13" s="112"/>
      <c r="KYH13" s="112"/>
      <c r="KYI13" s="112"/>
      <c r="KYJ13" s="112"/>
      <c r="KYK13" s="112"/>
      <c r="KYL13" s="112"/>
      <c r="KYM13" s="112"/>
      <c r="KYN13" s="112"/>
      <c r="KYO13" s="112"/>
      <c r="KYP13" s="112"/>
      <c r="KYQ13" s="112"/>
      <c r="KYR13" s="112"/>
      <c r="KYS13" s="112"/>
      <c r="KYT13" s="112"/>
      <c r="KYU13" s="112"/>
      <c r="KYV13" s="112"/>
      <c r="KYW13" s="112"/>
      <c r="KYX13" s="112"/>
      <c r="KYY13" s="112"/>
      <c r="KYZ13" s="112"/>
      <c r="KZA13" s="112"/>
      <c r="KZB13" s="112"/>
      <c r="KZC13" s="112"/>
      <c r="KZD13" s="112"/>
      <c r="KZE13" s="112"/>
      <c r="KZF13" s="112"/>
      <c r="KZG13" s="112"/>
      <c r="KZH13" s="112"/>
      <c r="KZI13" s="112"/>
      <c r="KZJ13" s="112"/>
      <c r="KZK13" s="112"/>
      <c r="KZL13" s="112"/>
      <c r="KZM13" s="112"/>
      <c r="KZN13" s="112"/>
      <c r="KZO13" s="112"/>
      <c r="KZP13" s="112"/>
      <c r="KZQ13" s="112"/>
      <c r="KZR13" s="112"/>
      <c r="KZS13" s="112"/>
      <c r="KZT13" s="112"/>
      <c r="KZU13" s="112"/>
      <c r="KZV13" s="112"/>
      <c r="KZW13" s="112"/>
      <c r="KZX13" s="112"/>
      <c r="KZY13" s="112"/>
      <c r="KZZ13" s="112"/>
      <c r="LAA13" s="112"/>
      <c r="LAB13" s="112"/>
      <c r="LAC13" s="112"/>
      <c r="LAD13" s="112"/>
      <c r="LAE13" s="112"/>
      <c r="LAF13" s="112"/>
      <c r="LAG13" s="112"/>
      <c r="LAH13" s="112"/>
      <c r="LAI13" s="112"/>
      <c r="LAJ13" s="112"/>
      <c r="LAK13" s="112"/>
      <c r="LAL13" s="112"/>
      <c r="LAM13" s="112"/>
      <c r="LAN13" s="112"/>
      <c r="LAO13" s="112"/>
      <c r="LAP13" s="112"/>
      <c r="LAQ13" s="112"/>
      <c r="LAR13" s="112"/>
      <c r="LAS13" s="112"/>
      <c r="LAT13" s="112"/>
      <c r="LAU13" s="112"/>
      <c r="LAV13" s="112"/>
      <c r="LAW13" s="112"/>
      <c r="LAX13" s="112"/>
      <c r="LAY13" s="112"/>
      <c r="LAZ13" s="112"/>
      <c r="LBA13" s="112"/>
      <c r="LBB13" s="112"/>
      <c r="LBC13" s="112"/>
      <c r="LBD13" s="112"/>
      <c r="LBE13" s="112"/>
      <c r="LBF13" s="112"/>
      <c r="LBG13" s="112"/>
      <c r="LBH13" s="112"/>
      <c r="LBI13" s="112"/>
      <c r="LBJ13" s="112"/>
      <c r="LBK13" s="112"/>
      <c r="LBL13" s="112"/>
      <c r="LBM13" s="112"/>
      <c r="LBN13" s="112"/>
      <c r="LBO13" s="112"/>
      <c r="LBP13" s="112"/>
      <c r="LBQ13" s="112"/>
      <c r="LBR13" s="112"/>
      <c r="LBS13" s="112"/>
      <c r="LBT13" s="112"/>
      <c r="LBU13" s="112"/>
      <c r="LBV13" s="112"/>
      <c r="LBW13" s="112"/>
      <c r="LBX13" s="112"/>
      <c r="LBY13" s="112"/>
      <c r="LBZ13" s="112"/>
      <c r="LCA13" s="112"/>
      <c r="LCB13" s="112"/>
      <c r="LCC13" s="112"/>
      <c r="LCD13" s="112"/>
      <c r="LCE13" s="112"/>
      <c r="LCF13" s="112"/>
      <c r="LCG13" s="112"/>
      <c r="LCH13" s="112"/>
      <c r="LCI13" s="112"/>
      <c r="LCJ13" s="112"/>
      <c r="LCK13" s="112"/>
      <c r="LCL13" s="112"/>
      <c r="LCM13" s="112"/>
      <c r="LCN13" s="112"/>
      <c r="LCO13" s="112"/>
      <c r="LCP13" s="112"/>
      <c r="LCQ13" s="112"/>
      <c r="LCR13" s="112"/>
      <c r="LCS13" s="112"/>
      <c r="LCT13" s="112"/>
      <c r="LCU13" s="112"/>
      <c r="LCV13" s="112"/>
      <c r="LCW13" s="112"/>
      <c r="LCX13" s="112"/>
      <c r="LCY13" s="112"/>
      <c r="LCZ13" s="112"/>
      <c r="LDA13" s="112"/>
      <c r="LDB13" s="112"/>
      <c r="LDC13" s="112"/>
      <c r="LDD13" s="112"/>
      <c r="LDE13" s="112"/>
      <c r="LDF13" s="112"/>
      <c r="LDG13" s="112"/>
      <c r="LDH13" s="112"/>
      <c r="LDI13" s="112"/>
      <c r="LDJ13" s="112"/>
      <c r="LDK13" s="112"/>
      <c r="LDL13" s="112"/>
      <c r="LDM13" s="112"/>
      <c r="LDN13" s="112"/>
      <c r="LDO13" s="112"/>
      <c r="LDP13" s="112"/>
      <c r="LDQ13" s="112"/>
      <c r="LDR13" s="112"/>
      <c r="LDS13" s="112"/>
      <c r="LDT13" s="112"/>
      <c r="LDU13" s="112"/>
      <c r="LDV13" s="112"/>
      <c r="LDW13" s="112"/>
      <c r="LDX13" s="112"/>
      <c r="LDY13" s="112"/>
      <c r="LDZ13" s="112"/>
      <c r="LEA13" s="112"/>
      <c r="LEB13" s="112"/>
      <c r="LEC13" s="112"/>
      <c r="LED13" s="112"/>
      <c r="LEE13" s="112"/>
      <c r="LEF13" s="112"/>
      <c r="LEG13" s="112"/>
      <c r="LEH13" s="112"/>
      <c r="LEI13" s="112"/>
      <c r="LEJ13" s="112"/>
      <c r="LEK13" s="112"/>
      <c r="LEL13" s="112"/>
      <c r="LEM13" s="112"/>
      <c r="LEN13" s="112"/>
      <c r="LEO13" s="112"/>
      <c r="LEP13" s="112"/>
      <c r="LEQ13" s="112"/>
      <c r="LER13" s="112"/>
      <c r="LES13" s="112"/>
      <c r="LET13" s="112"/>
      <c r="LEU13" s="112"/>
      <c r="LEV13" s="112"/>
      <c r="LEW13" s="112"/>
      <c r="LEX13" s="112"/>
      <c r="LEY13" s="112"/>
      <c r="LEZ13" s="112"/>
      <c r="LFA13" s="112"/>
      <c r="LFB13" s="112"/>
      <c r="LFC13" s="112"/>
      <c r="LFD13" s="112"/>
      <c r="LFE13" s="112"/>
      <c r="LFF13" s="112"/>
      <c r="LFG13" s="112"/>
      <c r="LFH13" s="112"/>
      <c r="LFI13" s="112"/>
      <c r="LFJ13" s="112"/>
      <c r="LFK13" s="112"/>
      <c r="LFL13" s="112"/>
      <c r="LFM13" s="112"/>
      <c r="LFN13" s="112"/>
      <c r="LFO13" s="112"/>
      <c r="LFP13" s="112"/>
      <c r="LFQ13" s="112"/>
      <c r="LFR13" s="112"/>
      <c r="LFS13" s="112"/>
      <c r="LFT13" s="112"/>
      <c r="LFU13" s="112"/>
      <c r="LFV13" s="112"/>
      <c r="LFW13" s="112"/>
      <c r="LFX13" s="112"/>
      <c r="LFY13" s="112"/>
      <c r="LFZ13" s="112"/>
      <c r="LGA13" s="112"/>
      <c r="LGB13" s="112"/>
      <c r="LGC13" s="112"/>
      <c r="LGD13" s="112"/>
      <c r="LGE13" s="112"/>
      <c r="LGF13" s="112"/>
      <c r="LGG13" s="112"/>
      <c r="LGH13" s="112"/>
      <c r="LGI13" s="112"/>
      <c r="LGJ13" s="112"/>
      <c r="LGK13" s="112"/>
      <c r="LGL13" s="112"/>
      <c r="LGM13" s="112"/>
      <c r="LGN13" s="112"/>
      <c r="LGO13" s="112"/>
      <c r="LGP13" s="112"/>
      <c r="LGQ13" s="112"/>
      <c r="LGR13" s="112"/>
      <c r="LGS13" s="112"/>
      <c r="LGT13" s="112"/>
      <c r="LGU13" s="112"/>
      <c r="LGV13" s="112"/>
      <c r="LGW13" s="112"/>
      <c r="LGX13" s="112"/>
      <c r="LGY13" s="112"/>
      <c r="LGZ13" s="112"/>
      <c r="LHA13" s="112"/>
      <c r="LHB13" s="112"/>
      <c r="LHC13" s="112"/>
      <c r="LHD13" s="112"/>
      <c r="LHE13" s="112"/>
      <c r="LHF13" s="112"/>
      <c r="LHG13" s="112"/>
      <c r="LHH13" s="112"/>
      <c r="LHI13" s="112"/>
      <c r="LHJ13" s="112"/>
      <c r="LHK13" s="112"/>
      <c r="LHL13" s="112"/>
      <c r="LHM13" s="112"/>
      <c r="LHN13" s="112"/>
      <c r="LHO13" s="112"/>
      <c r="LHP13" s="112"/>
      <c r="LHQ13" s="112"/>
      <c r="LHR13" s="112"/>
      <c r="LHS13" s="112"/>
      <c r="LHT13" s="112"/>
      <c r="LHU13" s="112"/>
      <c r="LHV13" s="112"/>
      <c r="LHW13" s="112"/>
      <c r="LHX13" s="112"/>
      <c r="LHY13" s="112"/>
      <c r="LHZ13" s="112"/>
      <c r="LIA13" s="112"/>
      <c r="LIB13" s="112"/>
      <c r="LIC13" s="112"/>
      <c r="LID13" s="112"/>
      <c r="LIE13" s="112"/>
      <c r="LIF13" s="112"/>
      <c r="LIG13" s="112"/>
      <c r="LIH13" s="112"/>
      <c r="LII13" s="112"/>
      <c r="LIJ13" s="112"/>
      <c r="LIK13" s="112"/>
      <c r="LIL13" s="112"/>
      <c r="LIM13" s="112"/>
      <c r="LIN13" s="112"/>
      <c r="LIO13" s="112"/>
      <c r="LIP13" s="112"/>
      <c r="LIQ13" s="112"/>
      <c r="LIR13" s="112"/>
      <c r="LIS13" s="112"/>
      <c r="LIT13" s="112"/>
      <c r="LIU13" s="112"/>
      <c r="LIV13" s="112"/>
      <c r="LIW13" s="112"/>
      <c r="LIX13" s="112"/>
      <c r="LIY13" s="112"/>
      <c r="LIZ13" s="112"/>
      <c r="LJA13" s="112"/>
      <c r="LJB13" s="112"/>
      <c r="LJC13" s="112"/>
      <c r="LJD13" s="112"/>
      <c r="LJE13" s="112"/>
      <c r="LJF13" s="112"/>
      <c r="LJG13" s="112"/>
      <c r="LJH13" s="112"/>
      <c r="LJI13" s="112"/>
      <c r="LJJ13" s="112"/>
      <c r="LJK13" s="112"/>
      <c r="LJL13" s="112"/>
      <c r="LJM13" s="112"/>
      <c r="LJN13" s="112"/>
      <c r="LJO13" s="112"/>
      <c r="LJP13" s="112"/>
      <c r="LJQ13" s="112"/>
      <c r="LJR13" s="112"/>
      <c r="LJS13" s="112"/>
      <c r="LJT13" s="112"/>
      <c r="LJU13" s="112"/>
      <c r="LJV13" s="112"/>
      <c r="LJW13" s="112"/>
      <c r="LJX13" s="112"/>
      <c r="LJY13" s="112"/>
      <c r="LJZ13" s="112"/>
      <c r="LKA13" s="112"/>
      <c r="LKB13" s="112"/>
      <c r="LKC13" s="112"/>
      <c r="LKD13" s="112"/>
      <c r="LKE13" s="112"/>
      <c r="LKF13" s="112"/>
      <c r="LKG13" s="112"/>
      <c r="LKH13" s="112"/>
      <c r="LKI13" s="112"/>
      <c r="LKJ13" s="112"/>
      <c r="LKK13" s="112"/>
      <c r="LKL13" s="112"/>
      <c r="LKM13" s="112"/>
      <c r="LKN13" s="112"/>
      <c r="LKO13" s="112"/>
      <c r="LKP13" s="112"/>
      <c r="LKQ13" s="112"/>
      <c r="LKR13" s="112"/>
      <c r="LKS13" s="112"/>
      <c r="LKT13" s="112"/>
      <c r="LKU13" s="112"/>
      <c r="LKV13" s="112"/>
      <c r="LKW13" s="112"/>
      <c r="LKX13" s="112"/>
      <c r="LKY13" s="112"/>
      <c r="LKZ13" s="112"/>
      <c r="LLA13" s="112"/>
      <c r="LLB13" s="112"/>
      <c r="LLC13" s="112"/>
      <c r="LLD13" s="112"/>
      <c r="LLE13" s="112"/>
      <c r="LLF13" s="112"/>
      <c r="LLG13" s="112"/>
      <c r="LLH13" s="112"/>
      <c r="LLI13" s="112"/>
      <c r="LLJ13" s="112"/>
      <c r="LLK13" s="112"/>
      <c r="LLL13" s="112"/>
      <c r="LLM13" s="112"/>
      <c r="LLN13" s="112"/>
      <c r="LLO13" s="112"/>
      <c r="LLP13" s="112"/>
      <c r="LLQ13" s="112"/>
      <c r="LLR13" s="112"/>
      <c r="LLS13" s="112"/>
      <c r="LLT13" s="112"/>
      <c r="LLU13" s="112"/>
      <c r="LLV13" s="112"/>
      <c r="LLW13" s="112"/>
      <c r="LLX13" s="112"/>
      <c r="LLY13" s="112"/>
      <c r="LLZ13" s="112"/>
      <c r="LMA13" s="112"/>
      <c r="LMB13" s="112"/>
      <c r="LMC13" s="112"/>
      <c r="LMD13" s="112"/>
      <c r="LME13" s="112"/>
      <c r="LMF13" s="112"/>
      <c r="LMG13" s="112"/>
      <c r="LMH13" s="112"/>
      <c r="LMI13" s="112"/>
      <c r="LMJ13" s="112"/>
      <c r="LMK13" s="112"/>
      <c r="LML13" s="112"/>
      <c r="LMM13" s="112"/>
      <c r="LMN13" s="112"/>
      <c r="LMO13" s="112"/>
      <c r="LMP13" s="112"/>
      <c r="LMQ13" s="112"/>
      <c r="LMR13" s="112"/>
      <c r="LMS13" s="112"/>
      <c r="LMT13" s="112"/>
      <c r="LMU13" s="112"/>
      <c r="LMV13" s="112"/>
      <c r="LMW13" s="112"/>
      <c r="LMX13" s="112"/>
      <c r="LMY13" s="112"/>
      <c r="LMZ13" s="112"/>
      <c r="LNA13" s="112"/>
      <c r="LNB13" s="112"/>
      <c r="LNC13" s="112"/>
      <c r="LND13" s="112"/>
      <c r="LNE13" s="112"/>
      <c r="LNF13" s="112"/>
      <c r="LNG13" s="112"/>
      <c r="LNH13" s="112"/>
      <c r="LNI13" s="112"/>
      <c r="LNJ13" s="112"/>
      <c r="LNK13" s="112"/>
      <c r="LNL13" s="112"/>
      <c r="LNM13" s="112"/>
      <c r="LNN13" s="112"/>
      <c r="LNO13" s="112"/>
      <c r="LNP13" s="112"/>
      <c r="LNQ13" s="112"/>
      <c r="LNR13" s="112"/>
      <c r="LNS13" s="112"/>
      <c r="LNT13" s="112"/>
      <c r="LNU13" s="112"/>
      <c r="LNV13" s="112"/>
      <c r="LNW13" s="112"/>
      <c r="LNX13" s="112"/>
      <c r="LNY13" s="112"/>
      <c r="LNZ13" s="112"/>
      <c r="LOA13" s="112"/>
      <c r="LOB13" s="112"/>
      <c r="LOC13" s="112"/>
      <c r="LOD13" s="112"/>
      <c r="LOE13" s="112"/>
      <c r="LOF13" s="112"/>
      <c r="LOG13" s="112"/>
      <c r="LOH13" s="112"/>
      <c r="LOI13" s="112"/>
      <c r="LOJ13" s="112"/>
      <c r="LOK13" s="112"/>
      <c r="LOL13" s="112"/>
      <c r="LOM13" s="112"/>
      <c r="LON13" s="112"/>
      <c r="LOO13" s="112"/>
      <c r="LOP13" s="112"/>
      <c r="LOQ13" s="112"/>
      <c r="LOR13" s="112"/>
      <c r="LOS13" s="112"/>
      <c r="LOT13" s="112"/>
      <c r="LOU13" s="112"/>
      <c r="LOV13" s="112"/>
      <c r="LOW13" s="112"/>
      <c r="LOX13" s="112"/>
      <c r="LOY13" s="112"/>
      <c r="LOZ13" s="112"/>
      <c r="LPA13" s="112"/>
      <c r="LPB13" s="112"/>
      <c r="LPC13" s="112"/>
      <c r="LPD13" s="112"/>
      <c r="LPE13" s="112"/>
      <c r="LPF13" s="112"/>
      <c r="LPG13" s="112"/>
      <c r="LPH13" s="112"/>
      <c r="LPI13" s="112"/>
      <c r="LPJ13" s="112"/>
      <c r="LPK13" s="112"/>
      <c r="LPL13" s="112"/>
      <c r="LPM13" s="112"/>
      <c r="LPN13" s="112"/>
      <c r="LPO13" s="112"/>
      <c r="LPP13" s="112"/>
      <c r="LPQ13" s="112"/>
      <c r="LPR13" s="112"/>
      <c r="LPS13" s="112"/>
      <c r="LPT13" s="112"/>
      <c r="LPU13" s="112"/>
      <c r="LPV13" s="112"/>
      <c r="LPW13" s="112"/>
      <c r="LPX13" s="112"/>
      <c r="LPY13" s="112"/>
      <c r="LPZ13" s="112"/>
      <c r="LQA13" s="112"/>
      <c r="LQB13" s="112"/>
      <c r="LQC13" s="112"/>
      <c r="LQD13" s="112"/>
      <c r="LQE13" s="112"/>
      <c r="LQF13" s="112"/>
      <c r="LQG13" s="112"/>
      <c r="LQH13" s="112"/>
      <c r="LQI13" s="112"/>
      <c r="LQJ13" s="112"/>
      <c r="LQK13" s="112"/>
      <c r="LQL13" s="112"/>
      <c r="LQM13" s="112"/>
      <c r="LQN13" s="112"/>
      <c r="LQO13" s="112"/>
      <c r="LQP13" s="112"/>
      <c r="LQQ13" s="112"/>
      <c r="LQR13" s="112"/>
      <c r="LQS13" s="112"/>
      <c r="LQT13" s="112"/>
      <c r="LQU13" s="112"/>
      <c r="LQV13" s="112"/>
      <c r="LQW13" s="112"/>
      <c r="LQX13" s="112"/>
      <c r="LQY13" s="112"/>
      <c r="LQZ13" s="112"/>
      <c r="LRA13" s="112"/>
      <c r="LRB13" s="112"/>
      <c r="LRC13" s="112"/>
      <c r="LRD13" s="112"/>
      <c r="LRE13" s="112"/>
      <c r="LRF13" s="112"/>
      <c r="LRG13" s="112"/>
      <c r="LRH13" s="112"/>
      <c r="LRI13" s="112"/>
      <c r="LRJ13" s="112"/>
      <c r="LRK13" s="112"/>
      <c r="LRL13" s="112"/>
      <c r="LRM13" s="112"/>
      <c r="LRN13" s="112"/>
      <c r="LRO13" s="112"/>
      <c r="LRP13" s="112"/>
      <c r="LRQ13" s="112"/>
      <c r="LRR13" s="112"/>
      <c r="LRS13" s="112"/>
      <c r="LRT13" s="112"/>
      <c r="LRU13" s="112"/>
      <c r="LRV13" s="112"/>
      <c r="LRW13" s="112"/>
      <c r="LRX13" s="112"/>
      <c r="LRY13" s="112"/>
      <c r="LRZ13" s="112"/>
      <c r="LSA13" s="112"/>
      <c r="LSB13" s="112"/>
      <c r="LSC13" s="112"/>
      <c r="LSD13" s="112"/>
      <c r="LSE13" s="112"/>
      <c r="LSF13" s="112"/>
      <c r="LSG13" s="112"/>
      <c r="LSH13" s="112"/>
      <c r="LSI13" s="112"/>
      <c r="LSJ13" s="112"/>
      <c r="LSK13" s="112"/>
      <c r="LSL13" s="112"/>
      <c r="LSM13" s="112"/>
      <c r="LSN13" s="112"/>
      <c r="LSO13" s="112"/>
      <c r="LSP13" s="112"/>
      <c r="LSQ13" s="112"/>
      <c r="LSR13" s="112"/>
      <c r="LSS13" s="112"/>
      <c r="LST13" s="112"/>
      <c r="LSU13" s="112"/>
      <c r="LSV13" s="112"/>
      <c r="LSW13" s="112"/>
      <c r="LSX13" s="112"/>
      <c r="LSY13" s="112"/>
      <c r="LSZ13" s="112"/>
      <c r="LTA13" s="112"/>
      <c r="LTB13" s="112"/>
      <c r="LTC13" s="112"/>
      <c r="LTD13" s="112"/>
      <c r="LTE13" s="112"/>
      <c r="LTF13" s="112"/>
      <c r="LTG13" s="112"/>
      <c r="LTH13" s="112"/>
      <c r="LTI13" s="112"/>
      <c r="LTJ13" s="112"/>
      <c r="LTK13" s="112"/>
      <c r="LTL13" s="112"/>
      <c r="LTM13" s="112"/>
      <c r="LTN13" s="112"/>
      <c r="LTO13" s="112"/>
      <c r="LTP13" s="112"/>
      <c r="LTQ13" s="112"/>
      <c r="LTR13" s="112"/>
      <c r="LTS13" s="112"/>
      <c r="LTT13" s="112"/>
      <c r="LTU13" s="112"/>
      <c r="LTV13" s="112"/>
      <c r="LTW13" s="112"/>
      <c r="LTX13" s="112"/>
      <c r="LTY13" s="112"/>
      <c r="LTZ13" s="112"/>
      <c r="LUA13" s="112"/>
      <c r="LUB13" s="112"/>
      <c r="LUC13" s="112"/>
      <c r="LUD13" s="112"/>
      <c r="LUE13" s="112"/>
      <c r="LUF13" s="112"/>
      <c r="LUG13" s="112"/>
      <c r="LUH13" s="112"/>
      <c r="LUI13" s="112"/>
      <c r="LUJ13" s="112"/>
      <c r="LUK13" s="112"/>
      <c r="LUL13" s="112"/>
      <c r="LUM13" s="112"/>
      <c r="LUN13" s="112"/>
      <c r="LUO13" s="112"/>
      <c r="LUP13" s="112"/>
      <c r="LUQ13" s="112"/>
      <c r="LUR13" s="112"/>
      <c r="LUS13" s="112"/>
      <c r="LUT13" s="112"/>
      <c r="LUU13" s="112"/>
      <c r="LUV13" s="112"/>
      <c r="LUW13" s="112"/>
      <c r="LUX13" s="112"/>
      <c r="LUY13" s="112"/>
      <c r="LUZ13" s="112"/>
      <c r="LVA13" s="112"/>
      <c r="LVB13" s="112"/>
      <c r="LVC13" s="112"/>
      <c r="LVD13" s="112"/>
      <c r="LVE13" s="112"/>
      <c r="LVF13" s="112"/>
      <c r="LVG13" s="112"/>
      <c r="LVH13" s="112"/>
      <c r="LVI13" s="112"/>
      <c r="LVJ13" s="112"/>
      <c r="LVK13" s="112"/>
      <c r="LVL13" s="112"/>
      <c r="LVM13" s="112"/>
      <c r="LVN13" s="112"/>
      <c r="LVO13" s="112"/>
      <c r="LVP13" s="112"/>
      <c r="LVQ13" s="112"/>
      <c r="LVR13" s="112"/>
      <c r="LVS13" s="112"/>
      <c r="LVT13" s="112"/>
      <c r="LVU13" s="112"/>
      <c r="LVV13" s="112"/>
      <c r="LVW13" s="112"/>
      <c r="LVX13" s="112"/>
      <c r="LVY13" s="112"/>
      <c r="LVZ13" s="112"/>
      <c r="LWA13" s="112"/>
      <c r="LWB13" s="112"/>
      <c r="LWC13" s="112"/>
      <c r="LWD13" s="112"/>
      <c r="LWE13" s="112"/>
      <c r="LWF13" s="112"/>
      <c r="LWG13" s="112"/>
      <c r="LWH13" s="112"/>
      <c r="LWI13" s="112"/>
      <c r="LWJ13" s="112"/>
      <c r="LWK13" s="112"/>
      <c r="LWL13" s="112"/>
      <c r="LWM13" s="112"/>
      <c r="LWN13" s="112"/>
      <c r="LWO13" s="112"/>
      <c r="LWP13" s="112"/>
      <c r="LWQ13" s="112"/>
      <c r="LWR13" s="112"/>
      <c r="LWS13" s="112"/>
      <c r="LWT13" s="112"/>
      <c r="LWU13" s="112"/>
      <c r="LWV13" s="112"/>
      <c r="LWW13" s="112"/>
      <c r="LWX13" s="112"/>
      <c r="LWY13" s="112"/>
      <c r="LWZ13" s="112"/>
      <c r="LXA13" s="112"/>
      <c r="LXB13" s="112"/>
      <c r="LXC13" s="112"/>
      <c r="LXD13" s="112"/>
      <c r="LXE13" s="112"/>
      <c r="LXF13" s="112"/>
      <c r="LXG13" s="112"/>
      <c r="LXH13" s="112"/>
      <c r="LXI13" s="112"/>
      <c r="LXJ13" s="112"/>
      <c r="LXK13" s="112"/>
      <c r="LXL13" s="112"/>
      <c r="LXM13" s="112"/>
      <c r="LXN13" s="112"/>
      <c r="LXO13" s="112"/>
      <c r="LXP13" s="112"/>
      <c r="LXQ13" s="112"/>
      <c r="LXR13" s="112"/>
      <c r="LXS13" s="112"/>
      <c r="LXT13" s="112"/>
      <c r="LXU13" s="112"/>
      <c r="LXV13" s="112"/>
      <c r="LXW13" s="112"/>
      <c r="LXX13" s="112"/>
      <c r="LXY13" s="112"/>
      <c r="LXZ13" s="112"/>
      <c r="LYA13" s="112"/>
      <c r="LYB13" s="112"/>
      <c r="LYC13" s="112"/>
      <c r="LYD13" s="112"/>
      <c r="LYE13" s="112"/>
      <c r="LYF13" s="112"/>
      <c r="LYG13" s="112"/>
      <c r="LYH13" s="112"/>
      <c r="LYI13" s="112"/>
      <c r="LYJ13" s="112"/>
      <c r="LYK13" s="112"/>
      <c r="LYL13" s="112"/>
      <c r="LYM13" s="112"/>
      <c r="LYN13" s="112"/>
      <c r="LYO13" s="112"/>
      <c r="LYP13" s="112"/>
      <c r="LYQ13" s="112"/>
      <c r="LYR13" s="112"/>
      <c r="LYS13" s="112"/>
      <c r="LYT13" s="112"/>
      <c r="LYU13" s="112"/>
      <c r="LYV13" s="112"/>
      <c r="LYW13" s="112"/>
      <c r="LYX13" s="112"/>
      <c r="LYY13" s="112"/>
      <c r="LYZ13" s="112"/>
      <c r="LZA13" s="112"/>
      <c r="LZB13" s="112"/>
      <c r="LZC13" s="112"/>
      <c r="LZD13" s="112"/>
      <c r="LZE13" s="112"/>
      <c r="LZF13" s="112"/>
      <c r="LZG13" s="112"/>
      <c r="LZH13" s="112"/>
      <c r="LZI13" s="112"/>
      <c r="LZJ13" s="112"/>
      <c r="LZK13" s="112"/>
      <c r="LZL13" s="112"/>
      <c r="LZM13" s="112"/>
      <c r="LZN13" s="112"/>
      <c r="LZO13" s="112"/>
      <c r="LZP13" s="112"/>
      <c r="LZQ13" s="112"/>
      <c r="LZR13" s="112"/>
      <c r="LZS13" s="112"/>
      <c r="LZT13" s="112"/>
      <c r="LZU13" s="112"/>
      <c r="LZV13" s="112"/>
      <c r="LZW13" s="112"/>
      <c r="LZX13" s="112"/>
      <c r="LZY13" s="112"/>
      <c r="LZZ13" s="112"/>
      <c r="MAA13" s="112"/>
      <c r="MAB13" s="112"/>
      <c r="MAC13" s="112"/>
      <c r="MAD13" s="112"/>
      <c r="MAE13" s="112"/>
      <c r="MAF13" s="112"/>
      <c r="MAG13" s="112"/>
      <c r="MAH13" s="112"/>
      <c r="MAI13" s="112"/>
      <c r="MAJ13" s="112"/>
      <c r="MAK13" s="112"/>
      <c r="MAL13" s="112"/>
      <c r="MAM13" s="112"/>
      <c r="MAN13" s="112"/>
      <c r="MAO13" s="112"/>
      <c r="MAP13" s="112"/>
      <c r="MAQ13" s="112"/>
      <c r="MAR13" s="112"/>
      <c r="MAS13" s="112"/>
      <c r="MAT13" s="112"/>
      <c r="MAU13" s="112"/>
      <c r="MAV13" s="112"/>
      <c r="MAW13" s="112"/>
      <c r="MAX13" s="112"/>
      <c r="MAY13" s="112"/>
      <c r="MAZ13" s="112"/>
      <c r="MBA13" s="112"/>
      <c r="MBB13" s="112"/>
      <c r="MBC13" s="112"/>
      <c r="MBD13" s="112"/>
      <c r="MBE13" s="112"/>
      <c r="MBF13" s="112"/>
      <c r="MBG13" s="112"/>
      <c r="MBH13" s="112"/>
      <c r="MBI13" s="112"/>
      <c r="MBJ13" s="112"/>
      <c r="MBK13" s="112"/>
      <c r="MBL13" s="112"/>
      <c r="MBM13" s="112"/>
      <c r="MBN13" s="112"/>
      <c r="MBO13" s="112"/>
      <c r="MBP13" s="112"/>
      <c r="MBQ13" s="112"/>
      <c r="MBR13" s="112"/>
      <c r="MBS13" s="112"/>
      <c r="MBT13" s="112"/>
      <c r="MBU13" s="112"/>
      <c r="MBV13" s="112"/>
      <c r="MBW13" s="112"/>
      <c r="MBX13" s="112"/>
      <c r="MBY13" s="112"/>
      <c r="MBZ13" s="112"/>
      <c r="MCA13" s="112"/>
      <c r="MCB13" s="112"/>
      <c r="MCC13" s="112"/>
      <c r="MCD13" s="112"/>
      <c r="MCE13" s="112"/>
      <c r="MCF13" s="112"/>
      <c r="MCG13" s="112"/>
      <c r="MCH13" s="112"/>
      <c r="MCI13" s="112"/>
      <c r="MCJ13" s="112"/>
      <c r="MCK13" s="112"/>
      <c r="MCL13" s="112"/>
      <c r="MCM13" s="112"/>
      <c r="MCN13" s="112"/>
      <c r="MCO13" s="112"/>
      <c r="MCP13" s="112"/>
      <c r="MCQ13" s="112"/>
      <c r="MCR13" s="112"/>
      <c r="MCS13" s="112"/>
      <c r="MCT13" s="112"/>
      <c r="MCU13" s="112"/>
      <c r="MCV13" s="112"/>
      <c r="MCW13" s="112"/>
      <c r="MCX13" s="112"/>
      <c r="MCY13" s="112"/>
      <c r="MCZ13" s="112"/>
      <c r="MDA13" s="112"/>
      <c r="MDB13" s="112"/>
      <c r="MDC13" s="112"/>
      <c r="MDD13" s="112"/>
      <c r="MDE13" s="112"/>
      <c r="MDF13" s="112"/>
      <c r="MDG13" s="112"/>
      <c r="MDH13" s="112"/>
      <c r="MDI13" s="112"/>
      <c r="MDJ13" s="112"/>
      <c r="MDK13" s="112"/>
      <c r="MDL13" s="112"/>
      <c r="MDM13" s="112"/>
      <c r="MDN13" s="112"/>
      <c r="MDO13" s="112"/>
      <c r="MDP13" s="112"/>
      <c r="MDQ13" s="112"/>
      <c r="MDR13" s="112"/>
      <c r="MDS13" s="112"/>
      <c r="MDT13" s="112"/>
      <c r="MDU13" s="112"/>
      <c r="MDV13" s="112"/>
      <c r="MDW13" s="112"/>
      <c r="MDX13" s="112"/>
      <c r="MDY13" s="112"/>
      <c r="MDZ13" s="112"/>
      <c r="MEA13" s="112"/>
      <c r="MEB13" s="112"/>
      <c r="MEC13" s="112"/>
      <c r="MED13" s="112"/>
      <c r="MEE13" s="112"/>
      <c r="MEF13" s="112"/>
      <c r="MEG13" s="112"/>
      <c r="MEH13" s="112"/>
      <c r="MEI13" s="112"/>
      <c r="MEJ13" s="112"/>
      <c r="MEK13" s="112"/>
      <c r="MEL13" s="112"/>
      <c r="MEM13" s="112"/>
      <c r="MEN13" s="112"/>
      <c r="MEO13" s="112"/>
      <c r="MEP13" s="112"/>
      <c r="MEQ13" s="112"/>
      <c r="MER13" s="112"/>
      <c r="MES13" s="112"/>
      <c r="MET13" s="112"/>
      <c r="MEU13" s="112"/>
      <c r="MEV13" s="112"/>
      <c r="MEW13" s="112"/>
      <c r="MEX13" s="112"/>
      <c r="MEY13" s="112"/>
      <c r="MEZ13" s="112"/>
      <c r="MFA13" s="112"/>
      <c r="MFB13" s="112"/>
      <c r="MFC13" s="112"/>
      <c r="MFD13" s="112"/>
      <c r="MFE13" s="112"/>
      <c r="MFF13" s="112"/>
      <c r="MFG13" s="112"/>
      <c r="MFH13" s="112"/>
      <c r="MFI13" s="112"/>
      <c r="MFJ13" s="112"/>
      <c r="MFK13" s="112"/>
      <c r="MFL13" s="112"/>
      <c r="MFM13" s="112"/>
      <c r="MFN13" s="112"/>
      <c r="MFO13" s="112"/>
      <c r="MFP13" s="112"/>
      <c r="MFQ13" s="112"/>
      <c r="MFR13" s="112"/>
      <c r="MFS13" s="112"/>
      <c r="MFT13" s="112"/>
      <c r="MFU13" s="112"/>
      <c r="MFV13" s="112"/>
      <c r="MFW13" s="112"/>
      <c r="MFX13" s="112"/>
      <c r="MFY13" s="112"/>
      <c r="MFZ13" s="112"/>
      <c r="MGA13" s="112"/>
      <c r="MGB13" s="112"/>
      <c r="MGC13" s="112"/>
      <c r="MGD13" s="112"/>
      <c r="MGE13" s="112"/>
      <c r="MGF13" s="112"/>
      <c r="MGG13" s="112"/>
      <c r="MGH13" s="112"/>
      <c r="MGI13" s="112"/>
      <c r="MGJ13" s="112"/>
      <c r="MGK13" s="112"/>
      <c r="MGL13" s="112"/>
      <c r="MGM13" s="112"/>
      <c r="MGN13" s="112"/>
      <c r="MGO13" s="112"/>
      <c r="MGP13" s="112"/>
      <c r="MGQ13" s="112"/>
      <c r="MGR13" s="112"/>
      <c r="MGS13" s="112"/>
      <c r="MGT13" s="112"/>
      <c r="MGU13" s="112"/>
      <c r="MGV13" s="112"/>
      <c r="MGW13" s="112"/>
      <c r="MGX13" s="112"/>
      <c r="MGY13" s="112"/>
      <c r="MGZ13" s="112"/>
      <c r="MHA13" s="112"/>
      <c r="MHB13" s="112"/>
      <c r="MHC13" s="112"/>
      <c r="MHD13" s="112"/>
      <c r="MHE13" s="112"/>
      <c r="MHF13" s="112"/>
      <c r="MHG13" s="112"/>
      <c r="MHH13" s="112"/>
      <c r="MHI13" s="112"/>
      <c r="MHJ13" s="112"/>
      <c r="MHK13" s="112"/>
      <c r="MHL13" s="112"/>
      <c r="MHM13" s="112"/>
      <c r="MHN13" s="112"/>
      <c r="MHO13" s="112"/>
      <c r="MHP13" s="112"/>
      <c r="MHQ13" s="112"/>
      <c r="MHR13" s="112"/>
      <c r="MHS13" s="112"/>
      <c r="MHT13" s="112"/>
      <c r="MHU13" s="112"/>
      <c r="MHV13" s="112"/>
      <c r="MHW13" s="112"/>
      <c r="MHX13" s="112"/>
      <c r="MHY13" s="112"/>
      <c r="MHZ13" s="112"/>
      <c r="MIA13" s="112"/>
      <c r="MIB13" s="112"/>
      <c r="MIC13" s="112"/>
      <c r="MID13" s="112"/>
      <c r="MIE13" s="112"/>
      <c r="MIF13" s="112"/>
      <c r="MIG13" s="112"/>
      <c r="MIH13" s="112"/>
      <c r="MII13" s="112"/>
      <c r="MIJ13" s="112"/>
      <c r="MIK13" s="112"/>
      <c r="MIL13" s="112"/>
      <c r="MIM13" s="112"/>
      <c r="MIN13" s="112"/>
      <c r="MIO13" s="112"/>
      <c r="MIP13" s="112"/>
      <c r="MIQ13" s="112"/>
      <c r="MIR13" s="112"/>
      <c r="MIS13" s="112"/>
      <c r="MIT13" s="112"/>
      <c r="MIU13" s="112"/>
      <c r="MIV13" s="112"/>
      <c r="MIW13" s="112"/>
      <c r="MIX13" s="112"/>
      <c r="MIY13" s="112"/>
      <c r="MIZ13" s="112"/>
      <c r="MJA13" s="112"/>
      <c r="MJB13" s="112"/>
      <c r="MJC13" s="112"/>
      <c r="MJD13" s="112"/>
      <c r="MJE13" s="112"/>
      <c r="MJF13" s="112"/>
      <c r="MJG13" s="112"/>
      <c r="MJH13" s="112"/>
      <c r="MJI13" s="112"/>
      <c r="MJJ13" s="112"/>
      <c r="MJK13" s="112"/>
      <c r="MJL13" s="112"/>
      <c r="MJM13" s="112"/>
      <c r="MJN13" s="112"/>
      <c r="MJO13" s="112"/>
      <c r="MJP13" s="112"/>
      <c r="MJQ13" s="112"/>
      <c r="MJR13" s="112"/>
      <c r="MJS13" s="112"/>
      <c r="MJT13" s="112"/>
      <c r="MJU13" s="112"/>
      <c r="MJV13" s="112"/>
      <c r="MJW13" s="112"/>
      <c r="MJX13" s="112"/>
      <c r="MJY13" s="112"/>
      <c r="MJZ13" s="112"/>
      <c r="MKA13" s="112"/>
      <c r="MKB13" s="112"/>
      <c r="MKC13" s="112"/>
      <c r="MKD13" s="112"/>
      <c r="MKE13" s="112"/>
      <c r="MKF13" s="112"/>
      <c r="MKG13" s="112"/>
      <c r="MKH13" s="112"/>
      <c r="MKI13" s="112"/>
      <c r="MKJ13" s="112"/>
      <c r="MKK13" s="112"/>
      <c r="MKL13" s="112"/>
      <c r="MKM13" s="112"/>
      <c r="MKN13" s="112"/>
      <c r="MKO13" s="112"/>
      <c r="MKP13" s="112"/>
      <c r="MKQ13" s="112"/>
      <c r="MKR13" s="112"/>
      <c r="MKS13" s="112"/>
      <c r="MKT13" s="112"/>
      <c r="MKU13" s="112"/>
      <c r="MKV13" s="112"/>
      <c r="MKW13" s="112"/>
      <c r="MKX13" s="112"/>
      <c r="MKY13" s="112"/>
      <c r="MKZ13" s="112"/>
      <c r="MLA13" s="112"/>
      <c r="MLB13" s="112"/>
      <c r="MLC13" s="112"/>
      <c r="MLD13" s="112"/>
      <c r="MLE13" s="112"/>
      <c r="MLF13" s="112"/>
      <c r="MLG13" s="112"/>
      <c r="MLH13" s="112"/>
      <c r="MLI13" s="112"/>
      <c r="MLJ13" s="112"/>
      <c r="MLK13" s="112"/>
      <c r="MLL13" s="112"/>
      <c r="MLM13" s="112"/>
      <c r="MLN13" s="112"/>
      <c r="MLO13" s="112"/>
      <c r="MLP13" s="112"/>
      <c r="MLQ13" s="112"/>
      <c r="MLR13" s="112"/>
      <c r="MLS13" s="112"/>
      <c r="MLT13" s="112"/>
      <c r="MLU13" s="112"/>
      <c r="MLV13" s="112"/>
      <c r="MLW13" s="112"/>
      <c r="MLX13" s="112"/>
      <c r="MLY13" s="112"/>
      <c r="MLZ13" s="112"/>
      <c r="MMA13" s="112"/>
      <c r="MMB13" s="112"/>
      <c r="MMC13" s="112"/>
      <c r="MMD13" s="112"/>
      <c r="MME13" s="112"/>
      <c r="MMF13" s="112"/>
      <c r="MMG13" s="112"/>
      <c r="MMH13" s="112"/>
      <c r="MMI13" s="112"/>
      <c r="MMJ13" s="112"/>
      <c r="MMK13" s="112"/>
      <c r="MML13" s="112"/>
      <c r="MMM13" s="112"/>
      <c r="MMN13" s="112"/>
      <c r="MMO13" s="112"/>
      <c r="MMP13" s="112"/>
      <c r="MMQ13" s="112"/>
      <c r="MMR13" s="112"/>
      <c r="MMS13" s="112"/>
      <c r="MMT13" s="112"/>
      <c r="MMU13" s="112"/>
      <c r="MMV13" s="112"/>
      <c r="MMW13" s="112"/>
      <c r="MMX13" s="112"/>
      <c r="MMY13" s="112"/>
      <c r="MMZ13" s="112"/>
      <c r="MNA13" s="112"/>
      <c r="MNB13" s="112"/>
      <c r="MNC13" s="112"/>
      <c r="MND13" s="112"/>
      <c r="MNE13" s="112"/>
      <c r="MNF13" s="112"/>
      <c r="MNG13" s="112"/>
      <c r="MNH13" s="112"/>
      <c r="MNI13" s="112"/>
      <c r="MNJ13" s="112"/>
      <c r="MNK13" s="112"/>
      <c r="MNL13" s="112"/>
      <c r="MNM13" s="112"/>
      <c r="MNN13" s="112"/>
      <c r="MNO13" s="112"/>
      <c r="MNP13" s="112"/>
      <c r="MNQ13" s="112"/>
      <c r="MNR13" s="112"/>
      <c r="MNS13" s="112"/>
      <c r="MNT13" s="112"/>
      <c r="MNU13" s="112"/>
      <c r="MNV13" s="112"/>
      <c r="MNW13" s="112"/>
      <c r="MNX13" s="112"/>
      <c r="MNY13" s="112"/>
      <c r="MNZ13" s="112"/>
      <c r="MOA13" s="112"/>
      <c r="MOB13" s="112"/>
      <c r="MOC13" s="112"/>
      <c r="MOD13" s="112"/>
      <c r="MOE13" s="112"/>
      <c r="MOF13" s="112"/>
      <c r="MOG13" s="112"/>
      <c r="MOH13" s="112"/>
      <c r="MOI13" s="112"/>
      <c r="MOJ13" s="112"/>
      <c r="MOK13" s="112"/>
      <c r="MOL13" s="112"/>
      <c r="MOM13" s="112"/>
      <c r="MON13" s="112"/>
      <c r="MOO13" s="112"/>
      <c r="MOP13" s="112"/>
      <c r="MOQ13" s="112"/>
      <c r="MOR13" s="112"/>
      <c r="MOS13" s="112"/>
      <c r="MOT13" s="112"/>
      <c r="MOU13" s="112"/>
      <c r="MOV13" s="112"/>
      <c r="MOW13" s="112"/>
      <c r="MOX13" s="112"/>
      <c r="MOY13" s="112"/>
      <c r="MOZ13" s="112"/>
      <c r="MPA13" s="112"/>
      <c r="MPB13" s="112"/>
      <c r="MPC13" s="112"/>
      <c r="MPD13" s="112"/>
      <c r="MPE13" s="112"/>
      <c r="MPF13" s="112"/>
      <c r="MPG13" s="112"/>
      <c r="MPH13" s="112"/>
      <c r="MPI13" s="112"/>
      <c r="MPJ13" s="112"/>
      <c r="MPK13" s="112"/>
      <c r="MPL13" s="112"/>
      <c r="MPM13" s="112"/>
      <c r="MPN13" s="112"/>
      <c r="MPO13" s="112"/>
      <c r="MPP13" s="112"/>
      <c r="MPQ13" s="112"/>
      <c r="MPR13" s="112"/>
      <c r="MPS13" s="112"/>
      <c r="MPT13" s="112"/>
      <c r="MPU13" s="112"/>
      <c r="MPV13" s="112"/>
      <c r="MPW13" s="112"/>
      <c r="MPX13" s="112"/>
      <c r="MPY13" s="112"/>
      <c r="MPZ13" s="112"/>
      <c r="MQA13" s="112"/>
      <c r="MQB13" s="112"/>
      <c r="MQC13" s="112"/>
      <c r="MQD13" s="112"/>
      <c r="MQE13" s="112"/>
      <c r="MQF13" s="112"/>
      <c r="MQG13" s="112"/>
      <c r="MQH13" s="112"/>
      <c r="MQI13" s="112"/>
      <c r="MQJ13" s="112"/>
      <c r="MQK13" s="112"/>
      <c r="MQL13" s="112"/>
      <c r="MQM13" s="112"/>
      <c r="MQN13" s="112"/>
      <c r="MQO13" s="112"/>
      <c r="MQP13" s="112"/>
      <c r="MQQ13" s="112"/>
      <c r="MQR13" s="112"/>
      <c r="MQS13" s="112"/>
      <c r="MQT13" s="112"/>
      <c r="MQU13" s="112"/>
      <c r="MQV13" s="112"/>
      <c r="MQW13" s="112"/>
      <c r="MQX13" s="112"/>
      <c r="MQY13" s="112"/>
      <c r="MQZ13" s="112"/>
      <c r="MRA13" s="112"/>
      <c r="MRB13" s="112"/>
      <c r="MRC13" s="112"/>
      <c r="MRD13" s="112"/>
      <c r="MRE13" s="112"/>
      <c r="MRF13" s="112"/>
      <c r="MRG13" s="112"/>
      <c r="MRH13" s="112"/>
      <c r="MRI13" s="112"/>
      <c r="MRJ13" s="112"/>
      <c r="MRK13" s="112"/>
      <c r="MRL13" s="112"/>
      <c r="MRM13" s="112"/>
      <c r="MRN13" s="112"/>
      <c r="MRO13" s="112"/>
      <c r="MRP13" s="112"/>
      <c r="MRQ13" s="112"/>
      <c r="MRR13" s="112"/>
      <c r="MRS13" s="112"/>
      <c r="MRT13" s="112"/>
      <c r="MRU13" s="112"/>
      <c r="MRV13" s="112"/>
      <c r="MRW13" s="112"/>
      <c r="MRX13" s="112"/>
      <c r="MRY13" s="112"/>
      <c r="MRZ13" s="112"/>
      <c r="MSA13" s="112"/>
      <c r="MSB13" s="112"/>
      <c r="MSC13" s="112"/>
      <c r="MSD13" s="112"/>
      <c r="MSE13" s="112"/>
      <c r="MSF13" s="112"/>
      <c r="MSG13" s="112"/>
      <c r="MSH13" s="112"/>
      <c r="MSI13" s="112"/>
      <c r="MSJ13" s="112"/>
      <c r="MSK13" s="112"/>
      <c r="MSL13" s="112"/>
      <c r="MSM13" s="112"/>
      <c r="MSN13" s="112"/>
      <c r="MSO13" s="112"/>
      <c r="MSP13" s="112"/>
      <c r="MSQ13" s="112"/>
      <c r="MSR13" s="112"/>
      <c r="MSS13" s="112"/>
      <c r="MST13" s="112"/>
      <c r="MSU13" s="112"/>
      <c r="MSV13" s="112"/>
      <c r="MSW13" s="112"/>
      <c r="MSX13" s="112"/>
      <c r="MSY13" s="112"/>
      <c r="MSZ13" s="112"/>
      <c r="MTA13" s="112"/>
      <c r="MTB13" s="112"/>
      <c r="MTC13" s="112"/>
      <c r="MTD13" s="112"/>
      <c r="MTE13" s="112"/>
      <c r="MTF13" s="112"/>
      <c r="MTG13" s="112"/>
      <c r="MTH13" s="112"/>
      <c r="MTI13" s="112"/>
      <c r="MTJ13" s="112"/>
      <c r="MTK13" s="112"/>
      <c r="MTL13" s="112"/>
      <c r="MTM13" s="112"/>
      <c r="MTN13" s="112"/>
      <c r="MTO13" s="112"/>
      <c r="MTP13" s="112"/>
      <c r="MTQ13" s="112"/>
      <c r="MTR13" s="112"/>
      <c r="MTS13" s="112"/>
      <c r="MTT13" s="112"/>
      <c r="MTU13" s="112"/>
      <c r="MTV13" s="112"/>
      <c r="MTW13" s="112"/>
      <c r="MTX13" s="112"/>
      <c r="MTY13" s="112"/>
      <c r="MTZ13" s="112"/>
      <c r="MUA13" s="112"/>
      <c r="MUB13" s="112"/>
      <c r="MUC13" s="112"/>
      <c r="MUD13" s="112"/>
      <c r="MUE13" s="112"/>
      <c r="MUF13" s="112"/>
      <c r="MUG13" s="112"/>
      <c r="MUH13" s="112"/>
      <c r="MUI13" s="112"/>
      <c r="MUJ13" s="112"/>
      <c r="MUK13" s="112"/>
      <c r="MUL13" s="112"/>
      <c r="MUM13" s="112"/>
      <c r="MUN13" s="112"/>
      <c r="MUO13" s="112"/>
      <c r="MUP13" s="112"/>
      <c r="MUQ13" s="112"/>
      <c r="MUR13" s="112"/>
      <c r="MUS13" s="112"/>
      <c r="MUT13" s="112"/>
      <c r="MUU13" s="112"/>
      <c r="MUV13" s="112"/>
      <c r="MUW13" s="112"/>
      <c r="MUX13" s="112"/>
      <c r="MUY13" s="112"/>
      <c r="MUZ13" s="112"/>
      <c r="MVA13" s="112"/>
      <c r="MVB13" s="112"/>
      <c r="MVC13" s="112"/>
      <c r="MVD13" s="112"/>
      <c r="MVE13" s="112"/>
      <c r="MVF13" s="112"/>
      <c r="MVG13" s="112"/>
      <c r="MVH13" s="112"/>
      <c r="MVI13" s="112"/>
      <c r="MVJ13" s="112"/>
      <c r="MVK13" s="112"/>
      <c r="MVL13" s="112"/>
      <c r="MVM13" s="112"/>
      <c r="MVN13" s="112"/>
      <c r="MVO13" s="112"/>
      <c r="MVP13" s="112"/>
      <c r="MVQ13" s="112"/>
      <c r="MVR13" s="112"/>
      <c r="MVS13" s="112"/>
      <c r="MVT13" s="112"/>
      <c r="MVU13" s="112"/>
      <c r="MVV13" s="112"/>
      <c r="MVW13" s="112"/>
      <c r="MVX13" s="112"/>
      <c r="MVY13" s="112"/>
      <c r="MVZ13" s="112"/>
      <c r="MWA13" s="112"/>
      <c r="MWB13" s="112"/>
      <c r="MWC13" s="112"/>
      <c r="MWD13" s="112"/>
      <c r="MWE13" s="112"/>
      <c r="MWF13" s="112"/>
      <c r="MWG13" s="112"/>
      <c r="MWH13" s="112"/>
      <c r="MWI13" s="112"/>
      <c r="MWJ13" s="112"/>
      <c r="MWK13" s="112"/>
      <c r="MWL13" s="112"/>
      <c r="MWM13" s="112"/>
      <c r="MWN13" s="112"/>
      <c r="MWO13" s="112"/>
      <c r="MWP13" s="112"/>
      <c r="MWQ13" s="112"/>
      <c r="MWR13" s="112"/>
      <c r="MWS13" s="112"/>
      <c r="MWT13" s="112"/>
      <c r="MWU13" s="112"/>
      <c r="MWV13" s="112"/>
      <c r="MWW13" s="112"/>
      <c r="MWX13" s="112"/>
      <c r="MWY13" s="112"/>
      <c r="MWZ13" s="112"/>
      <c r="MXA13" s="112"/>
      <c r="MXB13" s="112"/>
      <c r="MXC13" s="112"/>
      <c r="MXD13" s="112"/>
      <c r="MXE13" s="112"/>
      <c r="MXF13" s="112"/>
      <c r="MXG13" s="112"/>
      <c r="MXH13" s="112"/>
      <c r="MXI13" s="112"/>
      <c r="MXJ13" s="112"/>
      <c r="MXK13" s="112"/>
      <c r="MXL13" s="112"/>
      <c r="MXM13" s="112"/>
      <c r="MXN13" s="112"/>
      <c r="MXO13" s="112"/>
      <c r="MXP13" s="112"/>
      <c r="MXQ13" s="112"/>
      <c r="MXR13" s="112"/>
      <c r="MXS13" s="112"/>
      <c r="MXT13" s="112"/>
      <c r="MXU13" s="112"/>
      <c r="MXV13" s="112"/>
      <c r="MXW13" s="112"/>
      <c r="MXX13" s="112"/>
      <c r="MXY13" s="112"/>
      <c r="MXZ13" s="112"/>
      <c r="MYA13" s="112"/>
      <c r="MYB13" s="112"/>
      <c r="MYC13" s="112"/>
      <c r="MYD13" s="112"/>
      <c r="MYE13" s="112"/>
      <c r="MYF13" s="112"/>
      <c r="MYG13" s="112"/>
      <c r="MYH13" s="112"/>
      <c r="MYI13" s="112"/>
      <c r="MYJ13" s="112"/>
      <c r="MYK13" s="112"/>
      <c r="MYL13" s="112"/>
      <c r="MYM13" s="112"/>
      <c r="MYN13" s="112"/>
      <c r="MYO13" s="112"/>
      <c r="MYP13" s="112"/>
      <c r="MYQ13" s="112"/>
      <c r="MYR13" s="112"/>
      <c r="MYS13" s="112"/>
      <c r="MYT13" s="112"/>
      <c r="MYU13" s="112"/>
      <c r="MYV13" s="112"/>
      <c r="MYW13" s="112"/>
      <c r="MYX13" s="112"/>
      <c r="MYY13" s="112"/>
      <c r="MYZ13" s="112"/>
      <c r="MZA13" s="112"/>
      <c r="MZB13" s="112"/>
      <c r="MZC13" s="112"/>
      <c r="MZD13" s="112"/>
      <c r="MZE13" s="112"/>
      <c r="MZF13" s="112"/>
      <c r="MZG13" s="112"/>
      <c r="MZH13" s="112"/>
      <c r="MZI13" s="112"/>
      <c r="MZJ13" s="112"/>
      <c r="MZK13" s="112"/>
      <c r="MZL13" s="112"/>
      <c r="MZM13" s="112"/>
      <c r="MZN13" s="112"/>
      <c r="MZO13" s="112"/>
      <c r="MZP13" s="112"/>
      <c r="MZQ13" s="112"/>
      <c r="MZR13" s="112"/>
      <c r="MZS13" s="112"/>
      <c r="MZT13" s="112"/>
      <c r="MZU13" s="112"/>
      <c r="MZV13" s="112"/>
      <c r="MZW13" s="112"/>
      <c r="MZX13" s="112"/>
      <c r="MZY13" s="112"/>
      <c r="MZZ13" s="112"/>
      <c r="NAA13" s="112"/>
      <c r="NAB13" s="112"/>
      <c r="NAC13" s="112"/>
      <c r="NAD13" s="112"/>
      <c r="NAE13" s="112"/>
      <c r="NAF13" s="112"/>
      <c r="NAG13" s="112"/>
      <c r="NAH13" s="112"/>
      <c r="NAI13" s="112"/>
      <c r="NAJ13" s="112"/>
      <c r="NAK13" s="112"/>
      <c r="NAL13" s="112"/>
      <c r="NAM13" s="112"/>
      <c r="NAN13" s="112"/>
      <c r="NAO13" s="112"/>
      <c r="NAP13" s="112"/>
      <c r="NAQ13" s="112"/>
      <c r="NAR13" s="112"/>
      <c r="NAS13" s="112"/>
      <c r="NAT13" s="112"/>
      <c r="NAU13" s="112"/>
      <c r="NAV13" s="112"/>
      <c r="NAW13" s="112"/>
      <c r="NAX13" s="112"/>
      <c r="NAY13" s="112"/>
      <c r="NAZ13" s="112"/>
      <c r="NBA13" s="112"/>
      <c r="NBB13" s="112"/>
      <c r="NBC13" s="112"/>
      <c r="NBD13" s="112"/>
      <c r="NBE13" s="112"/>
      <c r="NBF13" s="112"/>
      <c r="NBG13" s="112"/>
      <c r="NBH13" s="112"/>
      <c r="NBI13" s="112"/>
      <c r="NBJ13" s="112"/>
      <c r="NBK13" s="112"/>
      <c r="NBL13" s="112"/>
      <c r="NBM13" s="112"/>
      <c r="NBN13" s="112"/>
      <c r="NBO13" s="112"/>
      <c r="NBP13" s="112"/>
      <c r="NBQ13" s="112"/>
      <c r="NBR13" s="112"/>
      <c r="NBS13" s="112"/>
      <c r="NBT13" s="112"/>
      <c r="NBU13" s="112"/>
      <c r="NBV13" s="112"/>
      <c r="NBW13" s="112"/>
      <c r="NBX13" s="112"/>
      <c r="NBY13" s="112"/>
      <c r="NBZ13" s="112"/>
      <c r="NCA13" s="112"/>
      <c r="NCB13" s="112"/>
      <c r="NCC13" s="112"/>
      <c r="NCD13" s="112"/>
      <c r="NCE13" s="112"/>
      <c r="NCF13" s="112"/>
      <c r="NCG13" s="112"/>
      <c r="NCH13" s="112"/>
      <c r="NCI13" s="112"/>
      <c r="NCJ13" s="112"/>
      <c r="NCK13" s="112"/>
      <c r="NCL13" s="112"/>
      <c r="NCM13" s="112"/>
      <c r="NCN13" s="112"/>
      <c r="NCO13" s="112"/>
      <c r="NCP13" s="112"/>
      <c r="NCQ13" s="112"/>
      <c r="NCR13" s="112"/>
      <c r="NCS13" s="112"/>
      <c r="NCT13" s="112"/>
      <c r="NCU13" s="112"/>
      <c r="NCV13" s="112"/>
      <c r="NCW13" s="112"/>
      <c r="NCX13" s="112"/>
      <c r="NCY13" s="112"/>
      <c r="NCZ13" s="112"/>
      <c r="NDA13" s="112"/>
      <c r="NDB13" s="112"/>
      <c r="NDC13" s="112"/>
      <c r="NDD13" s="112"/>
      <c r="NDE13" s="112"/>
      <c r="NDF13" s="112"/>
      <c r="NDG13" s="112"/>
      <c r="NDH13" s="112"/>
      <c r="NDI13" s="112"/>
      <c r="NDJ13" s="112"/>
      <c r="NDK13" s="112"/>
      <c r="NDL13" s="112"/>
      <c r="NDM13" s="112"/>
      <c r="NDN13" s="112"/>
      <c r="NDO13" s="112"/>
      <c r="NDP13" s="112"/>
      <c r="NDQ13" s="112"/>
      <c r="NDR13" s="112"/>
      <c r="NDS13" s="112"/>
      <c r="NDT13" s="112"/>
      <c r="NDU13" s="112"/>
      <c r="NDV13" s="112"/>
      <c r="NDW13" s="112"/>
      <c r="NDX13" s="112"/>
      <c r="NDY13" s="112"/>
      <c r="NDZ13" s="112"/>
      <c r="NEA13" s="112"/>
      <c r="NEB13" s="112"/>
      <c r="NEC13" s="112"/>
      <c r="NED13" s="112"/>
      <c r="NEE13" s="112"/>
      <c r="NEF13" s="112"/>
      <c r="NEG13" s="112"/>
      <c r="NEH13" s="112"/>
      <c r="NEI13" s="112"/>
      <c r="NEJ13" s="112"/>
      <c r="NEK13" s="112"/>
      <c r="NEL13" s="112"/>
      <c r="NEM13" s="112"/>
      <c r="NEN13" s="112"/>
      <c r="NEO13" s="112"/>
      <c r="NEP13" s="112"/>
      <c r="NEQ13" s="112"/>
      <c r="NER13" s="112"/>
      <c r="NES13" s="112"/>
      <c r="NET13" s="112"/>
      <c r="NEU13" s="112"/>
      <c r="NEV13" s="112"/>
      <c r="NEW13" s="112"/>
      <c r="NEX13" s="112"/>
      <c r="NEY13" s="112"/>
      <c r="NEZ13" s="112"/>
      <c r="NFA13" s="112"/>
      <c r="NFB13" s="112"/>
      <c r="NFC13" s="112"/>
      <c r="NFD13" s="112"/>
      <c r="NFE13" s="112"/>
      <c r="NFF13" s="112"/>
      <c r="NFG13" s="112"/>
      <c r="NFH13" s="112"/>
      <c r="NFI13" s="112"/>
      <c r="NFJ13" s="112"/>
      <c r="NFK13" s="112"/>
      <c r="NFL13" s="112"/>
      <c r="NFM13" s="112"/>
      <c r="NFN13" s="112"/>
      <c r="NFO13" s="112"/>
      <c r="NFP13" s="112"/>
      <c r="NFQ13" s="112"/>
      <c r="NFR13" s="112"/>
      <c r="NFS13" s="112"/>
      <c r="NFT13" s="112"/>
      <c r="NFU13" s="112"/>
      <c r="NFV13" s="112"/>
      <c r="NFW13" s="112"/>
      <c r="NFX13" s="112"/>
      <c r="NFY13" s="112"/>
      <c r="NFZ13" s="112"/>
      <c r="NGA13" s="112"/>
      <c r="NGB13" s="112"/>
      <c r="NGC13" s="112"/>
      <c r="NGD13" s="112"/>
      <c r="NGE13" s="112"/>
      <c r="NGF13" s="112"/>
      <c r="NGG13" s="112"/>
      <c r="NGH13" s="112"/>
      <c r="NGI13" s="112"/>
      <c r="NGJ13" s="112"/>
      <c r="NGK13" s="112"/>
      <c r="NGL13" s="112"/>
      <c r="NGM13" s="112"/>
      <c r="NGN13" s="112"/>
      <c r="NGO13" s="112"/>
      <c r="NGP13" s="112"/>
      <c r="NGQ13" s="112"/>
      <c r="NGR13" s="112"/>
      <c r="NGS13" s="112"/>
      <c r="NGT13" s="112"/>
      <c r="NGU13" s="112"/>
      <c r="NGV13" s="112"/>
      <c r="NGW13" s="112"/>
      <c r="NGX13" s="112"/>
      <c r="NGY13" s="112"/>
      <c r="NGZ13" s="112"/>
      <c r="NHA13" s="112"/>
      <c r="NHB13" s="112"/>
      <c r="NHC13" s="112"/>
      <c r="NHD13" s="112"/>
      <c r="NHE13" s="112"/>
      <c r="NHF13" s="112"/>
      <c r="NHG13" s="112"/>
      <c r="NHH13" s="112"/>
      <c r="NHI13" s="112"/>
      <c r="NHJ13" s="112"/>
      <c r="NHK13" s="112"/>
      <c r="NHL13" s="112"/>
      <c r="NHM13" s="112"/>
      <c r="NHN13" s="112"/>
      <c r="NHO13" s="112"/>
      <c r="NHP13" s="112"/>
      <c r="NHQ13" s="112"/>
      <c r="NHR13" s="112"/>
      <c r="NHS13" s="112"/>
      <c r="NHT13" s="112"/>
      <c r="NHU13" s="112"/>
      <c r="NHV13" s="112"/>
      <c r="NHW13" s="112"/>
      <c r="NHX13" s="112"/>
      <c r="NHY13" s="112"/>
      <c r="NHZ13" s="112"/>
      <c r="NIA13" s="112"/>
      <c r="NIB13" s="112"/>
      <c r="NIC13" s="112"/>
      <c r="NID13" s="112"/>
      <c r="NIE13" s="112"/>
      <c r="NIF13" s="112"/>
      <c r="NIG13" s="112"/>
      <c r="NIH13" s="112"/>
      <c r="NII13" s="112"/>
      <c r="NIJ13" s="112"/>
      <c r="NIK13" s="112"/>
      <c r="NIL13" s="112"/>
      <c r="NIM13" s="112"/>
      <c r="NIN13" s="112"/>
      <c r="NIO13" s="112"/>
      <c r="NIP13" s="112"/>
      <c r="NIQ13" s="112"/>
      <c r="NIR13" s="112"/>
      <c r="NIS13" s="112"/>
      <c r="NIT13" s="112"/>
      <c r="NIU13" s="112"/>
      <c r="NIV13" s="112"/>
      <c r="NIW13" s="112"/>
      <c r="NIX13" s="112"/>
      <c r="NIY13" s="112"/>
      <c r="NIZ13" s="112"/>
      <c r="NJA13" s="112"/>
      <c r="NJB13" s="112"/>
      <c r="NJC13" s="112"/>
      <c r="NJD13" s="112"/>
      <c r="NJE13" s="112"/>
      <c r="NJF13" s="112"/>
      <c r="NJG13" s="112"/>
      <c r="NJH13" s="112"/>
      <c r="NJI13" s="112"/>
      <c r="NJJ13" s="112"/>
      <c r="NJK13" s="112"/>
      <c r="NJL13" s="112"/>
      <c r="NJM13" s="112"/>
      <c r="NJN13" s="112"/>
      <c r="NJO13" s="112"/>
      <c r="NJP13" s="112"/>
      <c r="NJQ13" s="112"/>
      <c r="NJR13" s="112"/>
      <c r="NJS13" s="112"/>
      <c r="NJT13" s="112"/>
      <c r="NJU13" s="112"/>
      <c r="NJV13" s="112"/>
      <c r="NJW13" s="112"/>
      <c r="NJX13" s="112"/>
      <c r="NJY13" s="112"/>
      <c r="NJZ13" s="112"/>
      <c r="NKA13" s="112"/>
      <c r="NKB13" s="112"/>
      <c r="NKC13" s="112"/>
      <c r="NKD13" s="112"/>
      <c r="NKE13" s="112"/>
      <c r="NKF13" s="112"/>
      <c r="NKG13" s="112"/>
      <c r="NKH13" s="112"/>
      <c r="NKI13" s="112"/>
      <c r="NKJ13" s="112"/>
      <c r="NKK13" s="112"/>
      <c r="NKL13" s="112"/>
      <c r="NKM13" s="112"/>
      <c r="NKN13" s="112"/>
      <c r="NKO13" s="112"/>
      <c r="NKP13" s="112"/>
      <c r="NKQ13" s="112"/>
      <c r="NKR13" s="112"/>
      <c r="NKS13" s="112"/>
      <c r="NKT13" s="112"/>
      <c r="NKU13" s="112"/>
      <c r="NKV13" s="112"/>
      <c r="NKW13" s="112"/>
      <c r="NKX13" s="112"/>
      <c r="NKY13" s="112"/>
      <c r="NKZ13" s="112"/>
      <c r="NLA13" s="112"/>
      <c r="NLB13" s="112"/>
      <c r="NLC13" s="112"/>
      <c r="NLD13" s="112"/>
      <c r="NLE13" s="112"/>
      <c r="NLF13" s="112"/>
      <c r="NLG13" s="112"/>
      <c r="NLH13" s="112"/>
      <c r="NLI13" s="112"/>
      <c r="NLJ13" s="112"/>
      <c r="NLK13" s="112"/>
      <c r="NLL13" s="112"/>
      <c r="NLM13" s="112"/>
      <c r="NLN13" s="112"/>
      <c r="NLO13" s="112"/>
      <c r="NLP13" s="112"/>
      <c r="NLQ13" s="112"/>
      <c r="NLR13" s="112"/>
      <c r="NLS13" s="112"/>
      <c r="NLT13" s="112"/>
      <c r="NLU13" s="112"/>
      <c r="NLV13" s="112"/>
      <c r="NLW13" s="112"/>
      <c r="NLX13" s="112"/>
      <c r="NLY13" s="112"/>
      <c r="NLZ13" s="112"/>
      <c r="NMA13" s="112"/>
      <c r="NMB13" s="112"/>
      <c r="NMC13" s="112"/>
      <c r="NMD13" s="112"/>
      <c r="NME13" s="112"/>
      <c r="NMF13" s="112"/>
      <c r="NMG13" s="112"/>
      <c r="NMH13" s="112"/>
      <c r="NMI13" s="112"/>
      <c r="NMJ13" s="112"/>
      <c r="NMK13" s="112"/>
      <c r="NML13" s="112"/>
      <c r="NMM13" s="112"/>
      <c r="NMN13" s="112"/>
      <c r="NMO13" s="112"/>
      <c r="NMP13" s="112"/>
      <c r="NMQ13" s="112"/>
      <c r="NMR13" s="112"/>
      <c r="NMS13" s="112"/>
      <c r="NMT13" s="112"/>
      <c r="NMU13" s="112"/>
      <c r="NMV13" s="112"/>
      <c r="NMW13" s="112"/>
      <c r="NMX13" s="112"/>
      <c r="NMY13" s="112"/>
      <c r="NMZ13" s="112"/>
      <c r="NNA13" s="112"/>
      <c r="NNB13" s="112"/>
      <c r="NNC13" s="112"/>
      <c r="NND13" s="112"/>
      <c r="NNE13" s="112"/>
      <c r="NNF13" s="112"/>
      <c r="NNG13" s="112"/>
      <c r="NNH13" s="112"/>
      <c r="NNI13" s="112"/>
      <c r="NNJ13" s="112"/>
      <c r="NNK13" s="112"/>
      <c r="NNL13" s="112"/>
      <c r="NNM13" s="112"/>
      <c r="NNN13" s="112"/>
      <c r="NNO13" s="112"/>
      <c r="NNP13" s="112"/>
      <c r="NNQ13" s="112"/>
      <c r="NNR13" s="112"/>
      <c r="NNS13" s="112"/>
      <c r="NNT13" s="112"/>
      <c r="NNU13" s="112"/>
      <c r="NNV13" s="112"/>
      <c r="NNW13" s="112"/>
      <c r="NNX13" s="112"/>
      <c r="NNY13" s="112"/>
      <c r="NNZ13" s="112"/>
      <c r="NOA13" s="112"/>
      <c r="NOB13" s="112"/>
      <c r="NOC13" s="112"/>
      <c r="NOD13" s="112"/>
      <c r="NOE13" s="112"/>
      <c r="NOF13" s="112"/>
      <c r="NOG13" s="112"/>
      <c r="NOH13" s="112"/>
      <c r="NOI13" s="112"/>
      <c r="NOJ13" s="112"/>
      <c r="NOK13" s="112"/>
      <c r="NOL13" s="112"/>
      <c r="NOM13" s="112"/>
      <c r="NON13" s="112"/>
      <c r="NOO13" s="112"/>
      <c r="NOP13" s="112"/>
      <c r="NOQ13" s="112"/>
      <c r="NOR13" s="112"/>
      <c r="NOS13" s="112"/>
      <c r="NOT13" s="112"/>
      <c r="NOU13" s="112"/>
      <c r="NOV13" s="112"/>
      <c r="NOW13" s="112"/>
      <c r="NOX13" s="112"/>
      <c r="NOY13" s="112"/>
      <c r="NOZ13" s="112"/>
      <c r="NPA13" s="112"/>
      <c r="NPB13" s="112"/>
      <c r="NPC13" s="112"/>
      <c r="NPD13" s="112"/>
      <c r="NPE13" s="112"/>
      <c r="NPF13" s="112"/>
      <c r="NPG13" s="112"/>
      <c r="NPH13" s="112"/>
      <c r="NPI13" s="112"/>
      <c r="NPJ13" s="112"/>
      <c r="NPK13" s="112"/>
      <c r="NPL13" s="112"/>
      <c r="NPM13" s="112"/>
      <c r="NPN13" s="112"/>
      <c r="NPO13" s="112"/>
      <c r="NPP13" s="112"/>
      <c r="NPQ13" s="112"/>
      <c r="NPR13" s="112"/>
      <c r="NPS13" s="112"/>
      <c r="NPT13" s="112"/>
      <c r="NPU13" s="112"/>
      <c r="NPV13" s="112"/>
      <c r="NPW13" s="112"/>
      <c r="NPX13" s="112"/>
      <c r="NPY13" s="112"/>
      <c r="NPZ13" s="112"/>
      <c r="NQA13" s="112"/>
      <c r="NQB13" s="112"/>
      <c r="NQC13" s="112"/>
      <c r="NQD13" s="112"/>
      <c r="NQE13" s="112"/>
      <c r="NQF13" s="112"/>
      <c r="NQG13" s="112"/>
      <c r="NQH13" s="112"/>
      <c r="NQI13" s="112"/>
      <c r="NQJ13" s="112"/>
      <c r="NQK13" s="112"/>
      <c r="NQL13" s="112"/>
      <c r="NQM13" s="112"/>
      <c r="NQN13" s="112"/>
      <c r="NQO13" s="112"/>
      <c r="NQP13" s="112"/>
      <c r="NQQ13" s="112"/>
      <c r="NQR13" s="112"/>
      <c r="NQS13" s="112"/>
      <c r="NQT13" s="112"/>
      <c r="NQU13" s="112"/>
      <c r="NQV13" s="112"/>
      <c r="NQW13" s="112"/>
      <c r="NQX13" s="112"/>
      <c r="NQY13" s="112"/>
      <c r="NQZ13" s="112"/>
      <c r="NRA13" s="112"/>
      <c r="NRB13" s="112"/>
      <c r="NRC13" s="112"/>
      <c r="NRD13" s="112"/>
      <c r="NRE13" s="112"/>
      <c r="NRF13" s="112"/>
      <c r="NRG13" s="112"/>
      <c r="NRH13" s="112"/>
      <c r="NRI13" s="112"/>
      <c r="NRJ13" s="112"/>
      <c r="NRK13" s="112"/>
      <c r="NRL13" s="112"/>
      <c r="NRM13" s="112"/>
      <c r="NRN13" s="112"/>
      <c r="NRO13" s="112"/>
      <c r="NRP13" s="112"/>
      <c r="NRQ13" s="112"/>
      <c r="NRR13" s="112"/>
      <c r="NRS13" s="112"/>
      <c r="NRT13" s="112"/>
      <c r="NRU13" s="112"/>
      <c r="NRV13" s="112"/>
      <c r="NRW13" s="112"/>
      <c r="NRX13" s="112"/>
      <c r="NRY13" s="112"/>
      <c r="NRZ13" s="112"/>
      <c r="NSA13" s="112"/>
      <c r="NSB13" s="112"/>
      <c r="NSC13" s="112"/>
      <c r="NSD13" s="112"/>
      <c r="NSE13" s="112"/>
      <c r="NSF13" s="112"/>
      <c r="NSG13" s="112"/>
      <c r="NSH13" s="112"/>
      <c r="NSI13" s="112"/>
      <c r="NSJ13" s="112"/>
      <c r="NSK13" s="112"/>
      <c r="NSL13" s="112"/>
      <c r="NSM13" s="112"/>
      <c r="NSN13" s="112"/>
      <c r="NSO13" s="112"/>
      <c r="NSP13" s="112"/>
      <c r="NSQ13" s="112"/>
      <c r="NSR13" s="112"/>
      <c r="NSS13" s="112"/>
      <c r="NST13" s="112"/>
      <c r="NSU13" s="112"/>
      <c r="NSV13" s="112"/>
      <c r="NSW13" s="112"/>
      <c r="NSX13" s="112"/>
      <c r="NSY13" s="112"/>
      <c r="NSZ13" s="112"/>
      <c r="NTA13" s="112"/>
      <c r="NTB13" s="112"/>
      <c r="NTC13" s="112"/>
      <c r="NTD13" s="112"/>
      <c r="NTE13" s="112"/>
      <c r="NTF13" s="112"/>
      <c r="NTG13" s="112"/>
      <c r="NTH13" s="112"/>
      <c r="NTI13" s="112"/>
      <c r="NTJ13" s="112"/>
      <c r="NTK13" s="112"/>
      <c r="NTL13" s="112"/>
      <c r="NTM13" s="112"/>
      <c r="NTN13" s="112"/>
      <c r="NTO13" s="112"/>
      <c r="NTP13" s="112"/>
      <c r="NTQ13" s="112"/>
      <c r="NTR13" s="112"/>
      <c r="NTS13" s="112"/>
      <c r="NTT13" s="112"/>
      <c r="NTU13" s="112"/>
      <c r="NTV13" s="112"/>
      <c r="NTW13" s="112"/>
      <c r="NTX13" s="112"/>
      <c r="NTY13" s="112"/>
      <c r="NTZ13" s="112"/>
      <c r="NUA13" s="112"/>
      <c r="NUB13" s="112"/>
      <c r="NUC13" s="112"/>
      <c r="NUD13" s="112"/>
      <c r="NUE13" s="112"/>
      <c r="NUF13" s="112"/>
      <c r="NUG13" s="112"/>
      <c r="NUH13" s="112"/>
      <c r="NUI13" s="112"/>
      <c r="NUJ13" s="112"/>
      <c r="NUK13" s="112"/>
      <c r="NUL13" s="112"/>
      <c r="NUM13" s="112"/>
      <c r="NUN13" s="112"/>
      <c r="NUO13" s="112"/>
      <c r="NUP13" s="112"/>
      <c r="NUQ13" s="112"/>
      <c r="NUR13" s="112"/>
      <c r="NUS13" s="112"/>
      <c r="NUT13" s="112"/>
      <c r="NUU13" s="112"/>
      <c r="NUV13" s="112"/>
      <c r="NUW13" s="112"/>
      <c r="NUX13" s="112"/>
      <c r="NUY13" s="112"/>
      <c r="NUZ13" s="112"/>
      <c r="NVA13" s="112"/>
      <c r="NVB13" s="112"/>
      <c r="NVC13" s="112"/>
      <c r="NVD13" s="112"/>
      <c r="NVE13" s="112"/>
      <c r="NVF13" s="112"/>
      <c r="NVG13" s="112"/>
      <c r="NVH13" s="112"/>
      <c r="NVI13" s="112"/>
      <c r="NVJ13" s="112"/>
      <c r="NVK13" s="112"/>
      <c r="NVL13" s="112"/>
      <c r="NVM13" s="112"/>
      <c r="NVN13" s="112"/>
      <c r="NVO13" s="112"/>
      <c r="NVP13" s="112"/>
      <c r="NVQ13" s="112"/>
      <c r="NVR13" s="112"/>
      <c r="NVS13" s="112"/>
      <c r="NVT13" s="112"/>
      <c r="NVU13" s="112"/>
      <c r="NVV13" s="112"/>
      <c r="NVW13" s="112"/>
      <c r="NVX13" s="112"/>
      <c r="NVY13" s="112"/>
      <c r="NVZ13" s="112"/>
      <c r="NWA13" s="112"/>
      <c r="NWB13" s="112"/>
      <c r="NWC13" s="112"/>
      <c r="NWD13" s="112"/>
      <c r="NWE13" s="112"/>
      <c r="NWF13" s="112"/>
      <c r="NWG13" s="112"/>
      <c r="NWH13" s="112"/>
      <c r="NWI13" s="112"/>
      <c r="NWJ13" s="112"/>
      <c r="NWK13" s="112"/>
      <c r="NWL13" s="112"/>
      <c r="NWM13" s="112"/>
      <c r="NWN13" s="112"/>
      <c r="NWO13" s="112"/>
      <c r="NWP13" s="112"/>
      <c r="NWQ13" s="112"/>
      <c r="NWR13" s="112"/>
      <c r="NWS13" s="112"/>
      <c r="NWT13" s="112"/>
      <c r="NWU13" s="112"/>
      <c r="NWV13" s="112"/>
      <c r="NWW13" s="112"/>
      <c r="NWX13" s="112"/>
      <c r="NWY13" s="112"/>
      <c r="NWZ13" s="112"/>
      <c r="NXA13" s="112"/>
      <c r="NXB13" s="112"/>
      <c r="NXC13" s="112"/>
      <c r="NXD13" s="112"/>
      <c r="NXE13" s="112"/>
      <c r="NXF13" s="112"/>
      <c r="NXG13" s="112"/>
      <c r="NXH13" s="112"/>
      <c r="NXI13" s="112"/>
      <c r="NXJ13" s="112"/>
      <c r="NXK13" s="112"/>
      <c r="NXL13" s="112"/>
      <c r="NXM13" s="112"/>
      <c r="NXN13" s="112"/>
      <c r="NXO13" s="112"/>
      <c r="NXP13" s="112"/>
      <c r="NXQ13" s="112"/>
      <c r="NXR13" s="112"/>
      <c r="NXS13" s="112"/>
      <c r="NXT13" s="112"/>
      <c r="NXU13" s="112"/>
      <c r="NXV13" s="112"/>
      <c r="NXW13" s="112"/>
      <c r="NXX13" s="112"/>
      <c r="NXY13" s="112"/>
      <c r="NXZ13" s="112"/>
      <c r="NYA13" s="112"/>
      <c r="NYB13" s="112"/>
      <c r="NYC13" s="112"/>
      <c r="NYD13" s="112"/>
      <c r="NYE13" s="112"/>
      <c r="NYF13" s="112"/>
      <c r="NYG13" s="112"/>
      <c r="NYH13" s="112"/>
      <c r="NYI13" s="112"/>
      <c r="NYJ13" s="112"/>
      <c r="NYK13" s="112"/>
      <c r="NYL13" s="112"/>
      <c r="NYM13" s="112"/>
      <c r="NYN13" s="112"/>
      <c r="NYO13" s="112"/>
      <c r="NYP13" s="112"/>
      <c r="NYQ13" s="112"/>
      <c r="NYR13" s="112"/>
      <c r="NYS13" s="112"/>
      <c r="NYT13" s="112"/>
      <c r="NYU13" s="112"/>
      <c r="NYV13" s="112"/>
      <c r="NYW13" s="112"/>
      <c r="NYX13" s="112"/>
      <c r="NYY13" s="112"/>
      <c r="NYZ13" s="112"/>
      <c r="NZA13" s="112"/>
      <c r="NZB13" s="112"/>
      <c r="NZC13" s="112"/>
      <c r="NZD13" s="112"/>
      <c r="NZE13" s="112"/>
      <c r="NZF13" s="112"/>
      <c r="NZG13" s="112"/>
      <c r="NZH13" s="112"/>
      <c r="NZI13" s="112"/>
      <c r="NZJ13" s="112"/>
      <c r="NZK13" s="112"/>
      <c r="NZL13" s="112"/>
      <c r="NZM13" s="112"/>
      <c r="NZN13" s="112"/>
      <c r="NZO13" s="112"/>
      <c r="NZP13" s="112"/>
      <c r="NZQ13" s="112"/>
      <c r="NZR13" s="112"/>
      <c r="NZS13" s="112"/>
      <c r="NZT13" s="112"/>
      <c r="NZU13" s="112"/>
      <c r="NZV13" s="112"/>
      <c r="NZW13" s="112"/>
      <c r="NZX13" s="112"/>
      <c r="NZY13" s="112"/>
      <c r="NZZ13" s="112"/>
      <c r="OAA13" s="112"/>
      <c r="OAB13" s="112"/>
      <c r="OAC13" s="112"/>
      <c r="OAD13" s="112"/>
      <c r="OAE13" s="112"/>
      <c r="OAF13" s="112"/>
      <c r="OAG13" s="112"/>
      <c r="OAH13" s="112"/>
      <c r="OAI13" s="112"/>
      <c r="OAJ13" s="112"/>
      <c r="OAK13" s="112"/>
      <c r="OAL13" s="112"/>
      <c r="OAM13" s="112"/>
      <c r="OAN13" s="112"/>
      <c r="OAO13" s="112"/>
      <c r="OAP13" s="112"/>
      <c r="OAQ13" s="112"/>
      <c r="OAR13" s="112"/>
      <c r="OAS13" s="112"/>
      <c r="OAT13" s="112"/>
      <c r="OAU13" s="112"/>
      <c r="OAV13" s="112"/>
      <c r="OAW13" s="112"/>
      <c r="OAX13" s="112"/>
      <c r="OAY13" s="112"/>
      <c r="OAZ13" s="112"/>
      <c r="OBA13" s="112"/>
      <c r="OBB13" s="112"/>
      <c r="OBC13" s="112"/>
      <c r="OBD13" s="112"/>
      <c r="OBE13" s="112"/>
      <c r="OBF13" s="112"/>
      <c r="OBG13" s="112"/>
      <c r="OBH13" s="112"/>
      <c r="OBI13" s="112"/>
      <c r="OBJ13" s="112"/>
      <c r="OBK13" s="112"/>
      <c r="OBL13" s="112"/>
      <c r="OBM13" s="112"/>
      <c r="OBN13" s="112"/>
      <c r="OBO13" s="112"/>
      <c r="OBP13" s="112"/>
      <c r="OBQ13" s="112"/>
      <c r="OBR13" s="112"/>
      <c r="OBS13" s="112"/>
      <c r="OBT13" s="112"/>
      <c r="OBU13" s="112"/>
      <c r="OBV13" s="112"/>
      <c r="OBW13" s="112"/>
      <c r="OBX13" s="112"/>
      <c r="OBY13" s="112"/>
      <c r="OBZ13" s="112"/>
      <c r="OCA13" s="112"/>
      <c r="OCB13" s="112"/>
      <c r="OCC13" s="112"/>
      <c r="OCD13" s="112"/>
      <c r="OCE13" s="112"/>
      <c r="OCF13" s="112"/>
      <c r="OCG13" s="112"/>
      <c r="OCH13" s="112"/>
      <c r="OCI13" s="112"/>
      <c r="OCJ13" s="112"/>
      <c r="OCK13" s="112"/>
      <c r="OCL13" s="112"/>
      <c r="OCM13" s="112"/>
      <c r="OCN13" s="112"/>
      <c r="OCO13" s="112"/>
      <c r="OCP13" s="112"/>
      <c r="OCQ13" s="112"/>
      <c r="OCR13" s="112"/>
      <c r="OCS13" s="112"/>
      <c r="OCT13" s="112"/>
      <c r="OCU13" s="112"/>
      <c r="OCV13" s="112"/>
      <c r="OCW13" s="112"/>
      <c r="OCX13" s="112"/>
      <c r="OCY13" s="112"/>
      <c r="OCZ13" s="112"/>
      <c r="ODA13" s="112"/>
      <c r="ODB13" s="112"/>
      <c r="ODC13" s="112"/>
      <c r="ODD13" s="112"/>
      <c r="ODE13" s="112"/>
      <c r="ODF13" s="112"/>
      <c r="ODG13" s="112"/>
      <c r="ODH13" s="112"/>
      <c r="ODI13" s="112"/>
      <c r="ODJ13" s="112"/>
      <c r="ODK13" s="112"/>
      <c r="ODL13" s="112"/>
      <c r="ODM13" s="112"/>
      <c r="ODN13" s="112"/>
      <c r="ODO13" s="112"/>
      <c r="ODP13" s="112"/>
      <c r="ODQ13" s="112"/>
      <c r="ODR13" s="112"/>
      <c r="ODS13" s="112"/>
      <c r="ODT13" s="112"/>
      <c r="ODU13" s="112"/>
      <c r="ODV13" s="112"/>
      <c r="ODW13" s="112"/>
      <c r="ODX13" s="112"/>
      <c r="ODY13" s="112"/>
      <c r="ODZ13" s="112"/>
      <c r="OEA13" s="112"/>
      <c r="OEB13" s="112"/>
      <c r="OEC13" s="112"/>
      <c r="OED13" s="112"/>
      <c r="OEE13" s="112"/>
      <c r="OEF13" s="112"/>
      <c r="OEG13" s="112"/>
      <c r="OEH13" s="112"/>
      <c r="OEI13" s="112"/>
      <c r="OEJ13" s="112"/>
      <c r="OEK13" s="112"/>
      <c r="OEL13" s="112"/>
      <c r="OEM13" s="112"/>
      <c r="OEN13" s="112"/>
      <c r="OEO13" s="112"/>
      <c r="OEP13" s="112"/>
      <c r="OEQ13" s="112"/>
      <c r="OER13" s="112"/>
      <c r="OES13" s="112"/>
      <c r="OET13" s="112"/>
      <c r="OEU13" s="112"/>
      <c r="OEV13" s="112"/>
      <c r="OEW13" s="112"/>
      <c r="OEX13" s="112"/>
      <c r="OEY13" s="112"/>
      <c r="OEZ13" s="112"/>
      <c r="OFA13" s="112"/>
      <c r="OFB13" s="112"/>
      <c r="OFC13" s="112"/>
      <c r="OFD13" s="112"/>
      <c r="OFE13" s="112"/>
      <c r="OFF13" s="112"/>
      <c r="OFG13" s="112"/>
      <c r="OFH13" s="112"/>
      <c r="OFI13" s="112"/>
      <c r="OFJ13" s="112"/>
      <c r="OFK13" s="112"/>
      <c r="OFL13" s="112"/>
      <c r="OFM13" s="112"/>
      <c r="OFN13" s="112"/>
      <c r="OFO13" s="112"/>
      <c r="OFP13" s="112"/>
      <c r="OFQ13" s="112"/>
      <c r="OFR13" s="112"/>
      <c r="OFS13" s="112"/>
      <c r="OFT13" s="112"/>
      <c r="OFU13" s="112"/>
      <c r="OFV13" s="112"/>
      <c r="OFW13" s="112"/>
      <c r="OFX13" s="112"/>
      <c r="OFY13" s="112"/>
      <c r="OFZ13" s="112"/>
      <c r="OGA13" s="112"/>
      <c r="OGB13" s="112"/>
      <c r="OGC13" s="112"/>
      <c r="OGD13" s="112"/>
      <c r="OGE13" s="112"/>
      <c r="OGF13" s="112"/>
      <c r="OGG13" s="112"/>
      <c r="OGH13" s="112"/>
      <c r="OGI13" s="112"/>
      <c r="OGJ13" s="112"/>
      <c r="OGK13" s="112"/>
      <c r="OGL13" s="112"/>
      <c r="OGM13" s="112"/>
      <c r="OGN13" s="112"/>
      <c r="OGO13" s="112"/>
      <c r="OGP13" s="112"/>
      <c r="OGQ13" s="112"/>
      <c r="OGR13" s="112"/>
      <c r="OGS13" s="112"/>
      <c r="OGT13" s="112"/>
      <c r="OGU13" s="112"/>
      <c r="OGV13" s="112"/>
      <c r="OGW13" s="112"/>
      <c r="OGX13" s="112"/>
      <c r="OGY13" s="112"/>
      <c r="OGZ13" s="112"/>
      <c r="OHA13" s="112"/>
      <c r="OHB13" s="112"/>
      <c r="OHC13" s="112"/>
      <c r="OHD13" s="112"/>
      <c r="OHE13" s="112"/>
      <c r="OHF13" s="112"/>
      <c r="OHG13" s="112"/>
      <c r="OHH13" s="112"/>
      <c r="OHI13" s="112"/>
      <c r="OHJ13" s="112"/>
      <c r="OHK13" s="112"/>
      <c r="OHL13" s="112"/>
      <c r="OHM13" s="112"/>
      <c r="OHN13" s="112"/>
      <c r="OHO13" s="112"/>
      <c r="OHP13" s="112"/>
      <c r="OHQ13" s="112"/>
      <c r="OHR13" s="112"/>
      <c r="OHS13" s="112"/>
      <c r="OHT13" s="112"/>
      <c r="OHU13" s="112"/>
      <c r="OHV13" s="112"/>
      <c r="OHW13" s="112"/>
      <c r="OHX13" s="112"/>
      <c r="OHY13" s="112"/>
      <c r="OHZ13" s="112"/>
      <c r="OIA13" s="112"/>
      <c r="OIB13" s="112"/>
      <c r="OIC13" s="112"/>
      <c r="OID13" s="112"/>
      <c r="OIE13" s="112"/>
      <c r="OIF13" s="112"/>
      <c r="OIG13" s="112"/>
      <c r="OIH13" s="112"/>
      <c r="OII13" s="112"/>
      <c r="OIJ13" s="112"/>
      <c r="OIK13" s="112"/>
      <c r="OIL13" s="112"/>
      <c r="OIM13" s="112"/>
      <c r="OIN13" s="112"/>
      <c r="OIO13" s="112"/>
      <c r="OIP13" s="112"/>
      <c r="OIQ13" s="112"/>
      <c r="OIR13" s="112"/>
      <c r="OIS13" s="112"/>
      <c r="OIT13" s="112"/>
      <c r="OIU13" s="112"/>
      <c r="OIV13" s="112"/>
      <c r="OIW13" s="112"/>
      <c r="OIX13" s="112"/>
      <c r="OIY13" s="112"/>
      <c r="OIZ13" s="112"/>
      <c r="OJA13" s="112"/>
      <c r="OJB13" s="112"/>
      <c r="OJC13" s="112"/>
      <c r="OJD13" s="112"/>
      <c r="OJE13" s="112"/>
      <c r="OJF13" s="112"/>
      <c r="OJG13" s="112"/>
      <c r="OJH13" s="112"/>
      <c r="OJI13" s="112"/>
      <c r="OJJ13" s="112"/>
      <c r="OJK13" s="112"/>
      <c r="OJL13" s="112"/>
      <c r="OJM13" s="112"/>
      <c r="OJN13" s="112"/>
      <c r="OJO13" s="112"/>
      <c r="OJP13" s="112"/>
      <c r="OJQ13" s="112"/>
      <c r="OJR13" s="112"/>
      <c r="OJS13" s="112"/>
      <c r="OJT13" s="112"/>
      <c r="OJU13" s="112"/>
      <c r="OJV13" s="112"/>
      <c r="OJW13" s="112"/>
      <c r="OJX13" s="112"/>
      <c r="OJY13" s="112"/>
      <c r="OJZ13" s="112"/>
      <c r="OKA13" s="112"/>
      <c r="OKB13" s="112"/>
      <c r="OKC13" s="112"/>
      <c r="OKD13" s="112"/>
      <c r="OKE13" s="112"/>
      <c r="OKF13" s="112"/>
      <c r="OKG13" s="112"/>
      <c r="OKH13" s="112"/>
      <c r="OKI13" s="112"/>
      <c r="OKJ13" s="112"/>
      <c r="OKK13" s="112"/>
      <c r="OKL13" s="112"/>
      <c r="OKM13" s="112"/>
      <c r="OKN13" s="112"/>
      <c r="OKO13" s="112"/>
      <c r="OKP13" s="112"/>
      <c r="OKQ13" s="112"/>
      <c r="OKR13" s="112"/>
      <c r="OKS13" s="112"/>
      <c r="OKT13" s="112"/>
      <c r="OKU13" s="112"/>
      <c r="OKV13" s="112"/>
      <c r="OKW13" s="112"/>
      <c r="OKX13" s="112"/>
      <c r="OKY13" s="112"/>
      <c r="OKZ13" s="112"/>
      <c r="OLA13" s="112"/>
      <c r="OLB13" s="112"/>
      <c r="OLC13" s="112"/>
      <c r="OLD13" s="112"/>
      <c r="OLE13" s="112"/>
      <c r="OLF13" s="112"/>
      <c r="OLG13" s="112"/>
      <c r="OLH13" s="112"/>
      <c r="OLI13" s="112"/>
      <c r="OLJ13" s="112"/>
      <c r="OLK13" s="112"/>
      <c r="OLL13" s="112"/>
      <c r="OLM13" s="112"/>
      <c r="OLN13" s="112"/>
      <c r="OLO13" s="112"/>
      <c r="OLP13" s="112"/>
      <c r="OLQ13" s="112"/>
      <c r="OLR13" s="112"/>
      <c r="OLS13" s="112"/>
      <c r="OLT13" s="112"/>
      <c r="OLU13" s="112"/>
      <c r="OLV13" s="112"/>
      <c r="OLW13" s="112"/>
      <c r="OLX13" s="112"/>
      <c r="OLY13" s="112"/>
      <c r="OLZ13" s="112"/>
      <c r="OMA13" s="112"/>
      <c r="OMB13" s="112"/>
      <c r="OMC13" s="112"/>
      <c r="OMD13" s="112"/>
      <c r="OME13" s="112"/>
      <c r="OMF13" s="112"/>
      <c r="OMG13" s="112"/>
      <c r="OMH13" s="112"/>
      <c r="OMI13" s="112"/>
      <c r="OMJ13" s="112"/>
      <c r="OMK13" s="112"/>
      <c r="OML13" s="112"/>
      <c r="OMM13" s="112"/>
      <c r="OMN13" s="112"/>
      <c r="OMO13" s="112"/>
      <c r="OMP13" s="112"/>
      <c r="OMQ13" s="112"/>
      <c r="OMR13" s="112"/>
      <c r="OMS13" s="112"/>
      <c r="OMT13" s="112"/>
      <c r="OMU13" s="112"/>
      <c r="OMV13" s="112"/>
      <c r="OMW13" s="112"/>
      <c r="OMX13" s="112"/>
      <c r="OMY13" s="112"/>
      <c r="OMZ13" s="112"/>
      <c r="ONA13" s="112"/>
      <c r="ONB13" s="112"/>
      <c r="ONC13" s="112"/>
      <c r="OND13" s="112"/>
      <c r="ONE13" s="112"/>
      <c r="ONF13" s="112"/>
      <c r="ONG13" s="112"/>
      <c r="ONH13" s="112"/>
      <c r="ONI13" s="112"/>
      <c r="ONJ13" s="112"/>
      <c r="ONK13" s="112"/>
      <c r="ONL13" s="112"/>
      <c r="ONM13" s="112"/>
      <c r="ONN13" s="112"/>
      <c r="ONO13" s="112"/>
      <c r="ONP13" s="112"/>
      <c r="ONQ13" s="112"/>
      <c r="ONR13" s="112"/>
      <c r="ONS13" s="112"/>
      <c r="ONT13" s="112"/>
      <c r="ONU13" s="112"/>
      <c r="ONV13" s="112"/>
      <c r="ONW13" s="112"/>
      <c r="ONX13" s="112"/>
      <c r="ONY13" s="112"/>
      <c r="ONZ13" s="112"/>
      <c r="OOA13" s="112"/>
      <c r="OOB13" s="112"/>
      <c r="OOC13" s="112"/>
      <c r="OOD13" s="112"/>
      <c r="OOE13" s="112"/>
      <c r="OOF13" s="112"/>
      <c r="OOG13" s="112"/>
      <c r="OOH13" s="112"/>
      <c r="OOI13" s="112"/>
      <c r="OOJ13" s="112"/>
      <c r="OOK13" s="112"/>
      <c r="OOL13" s="112"/>
      <c r="OOM13" s="112"/>
      <c r="OON13" s="112"/>
      <c r="OOO13" s="112"/>
      <c r="OOP13" s="112"/>
      <c r="OOQ13" s="112"/>
      <c r="OOR13" s="112"/>
      <c r="OOS13" s="112"/>
      <c r="OOT13" s="112"/>
      <c r="OOU13" s="112"/>
      <c r="OOV13" s="112"/>
      <c r="OOW13" s="112"/>
      <c r="OOX13" s="112"/>
      <c r="OOY13" s="112"/>
      <c r="OOZ13" s="112"/>
      <c r="OPA13" s="112"/>
      <c r="OPB13" s="112"/>
      <c r="OPC13" s="112"/>
      <c r="OPD13" s="112"/>
      <c r="OPE13" s="112"/>
      <c r="OPF13" s="112"/>
      <c r="OPG13" s="112"/>
      <c r="OPH13" s="112"/>
      <c r="OPI13" s="112"/>
      <c r="OPJ13" s="112"/>
      <c r="OPK13" s="112"/>
      <c r="OPL13" s="112"/>
      <c r="OPM13" s="112"/>
      <c r="OPN13" s="112"/>
      <c r="OPO13" s="112"/>
      <c r="OPP13" s="112"/>
      <c r="OPQ13" s="112"/>
      <c r="OPR13" s="112"/>
      <c r="OPS13" s="112"/>
      <c r="OPT13" s="112"/>
      <c r="OPU13" s="112"/>
      <c r="OPV13" s="112"/>
      <c r="OPW13" s="112"/>
      <c r="OPX13" s="112"/>
      <c r="OPY13" s="112"/>
      <c r="OPZ13" s="112"/>
      <c r="OQA13" s="112"/>
      <c r="OQB13" s="112"/>
      <c r="OQC13" s="112"/>
      <c r="OQD13" s="112"/>
      <c r="OQE13" s="112"/>
      <c r="OQF13" s="112"/>
      <c r="OQG13" s="112"/>
      <c r="OQH13" s="112"/>
      <c r="OQI13" s="112"/>
      <c r="OQJ13" s="112"/>
      <c r="OQK13" s="112"/>
      <c r="OQL13" s="112"/>
      <c r="OQM13" s="112"/>
      <c r="OQN13" s="112"/>
      <c r="OQO13" s="112"/>
      <c r="OQP13" s="112"/>
      <c r="OQQ13" s="112"/>
      <c r="OQR13" s="112"/>
      <c r="OQS13" s="112"/>
      <c r="OQT13" s="112"/>
      <c r="OQU13" s="112"/>
      <c r="OQV13" s="112"/>
      <c r="OQW13" s="112"/>
      <c r="OQX13" s="112"/>
      <c r="OQY13" s="112"/>
      <c r="OQZ13" s="112"/>
      <c r="ORA13" s="112"/>
      <c r="ORB13" s="112"/>
      <c r="ORC13" s="112"/>
      <c r="ORD13" s="112"/>
      <c r="ORE13" s="112"/>
      <c r="ORF13" s="112"/>
      <c r="ORG13" s="112"/>
      <c r="ORH13" s="112"/>
      <c r="ORI13" s="112"/>
      <c r="ORJ13" s="112"/>
      <c r="ORK13" s="112"/>
      <c r="ORL13" s="112"/>
      <c r="ORM13" s="112"/>
      <c r="ORN13" s="112"/>
      <c r="ORO13" s="112"/>
      <c r="ORP13" s="112"/>
      <c r="ORQ13" s="112"/>
      <c r="ORR13" s="112"/>
      <c r="ORS13" s="112"/>
      <c r="ORT13" s="112"/>
      <c r="ORU13" s="112"/>
      <c r="ORV13" s="112"/>
      <c r="ORW13" s="112"/>
      <c r="ORX13" s="112"/>
      <c r="ORY13" s="112"/>
      <c r="ORZ13" s="112"/>
      <c r="OSA13" s="112"/>
      <c r="OSB13" s="112"/>
      <c r="OSC13" s="112"/>
      <c r="OSD13" s="112"/>
      <c r="OSE13" s="112"/>
      <c r="OSF13" s="112"/>
      <c r="OSG13" s="112"/>
      <c r="OSH13" s="112"/>
      <c r="OSI13" s="112"/>
      <c r="OSJ13" s="112"/>
      <c r="OSK13" s="112"/>
      <c r="OSL13" s="112"/>
      <c r="OSM13" s="112"/>
      <c r="OSN13" s="112"/>
      <c r="OSO13" s="112"/>
      <c r="OSP13" s="112"/>
      <c r="OSQ13" s="112"/>
      <c r="OSR13" s="112"/>
      <c r="OSS13" s="112"/>
      <c r="OST13" s="112"/>
      <c r="OSU13" s="112"/>
      <c r="OSV13" s="112"/>
      <c r="OSW13" s="112"/>
      <c r="OSX13" s="112"/>
      <c r="OSY13" s="112"/>
      <c r="OSZ13" s="112"/>
      <c r="OTA13" s="112"/>
      <c r="OTB13" s="112"/>
      <c r="OTC13" s="112"/>
      <c r="OTD13" s="112"/>
      <c r="OTE13" s="112"/>
      <c r="OTF13" s="112"/>
      <c r="OTG13" s="112"/>
      <c r="OTH13" s="112"/>
      <c r="OTI13" s="112"/>
      <c r="OTJ13" s="112"/>
      <c r="OTK13" s="112"/>
      <c r="OTL13" s="112"/>
      <c r="OTM13" s="112"/>
      <c r="OTN13" s="112"/>
      <c r="OTO13" s="112"/>
      <c r="OTP13" s="112"/>
      <c r="OTQ13" s="112"/>
      <c r="OTR13" s="112"/>
      <c r="OTS13" s="112"/>
      <c r="OTT13" s="112"/>
      <c r="OTU13" s="112"/>
      <c r="OTV13" s="112"/>
      <c r="OTW13" s="112"/>
      <c r="OTX13" s="112"/>
      <c r="OTY13" s="112"/>
      <c r="OTZ13" s="112"/>
      <c r="OUA13" s="112"/>
      <c r="OUB13" s="112"/>
      <c r="OUC13" s="112"/>
      <c r="OUD13" s="112"/>
      <c r="OUE13" s="112"/>
      <c r="OUF13" s="112"/>
      <c r="OUG13" s="112"/>
      <c r="OUH13" s="112"/>
      <c r="OUI13" s="112"/>
      <c r="OUJ13" s="112"/>
      <c r="OUK13" s="112"/>
      <c r="OUL13" s="112"/>
      <c r="OUM13" s="112"/>
      <c r="OUN13" s="112"/>
      <c r="OUO13" s="112"/>
      <c r="OUP13" s="112"/>
      <c r="OUQ13" s="112"/>
      <c r="OUR13" s="112"/>
      <c r="OUS13" s="112"/>
      <c r="OUT13" s="112"/>
      <c r="OUU13" s="112"/>
      <c r="OUV13" s="112"/>
      <c r="OUW13" s="112"/>
      <c r="OUX13" s="112"/>
      <c r="OUY13" s="112"/>
      <c r="OUZ13" s="112"/>
      <c r="OVA13" s="112"/>
      <c r="OVB13" s="112"/>
      <c r="OVC13" s="112"/>
      <c r="OVD13" s="112"/>
      <c r="OVE13" s="112"/>
      <c r="OVF13" s="112"/>
      <c r="OVG13" s="112"/>
      <c r="OVH13" s="112"/>
      <c r="OVI13" s="112"/>
      <c r="OVJ13" s="112"/>
      <c r="OVK13" s="112"/>
      <c r="OVL13" s="112"/>
      <c r="OVM13" s="112"/>
      <c r="OVN13" s="112"/>
      <c r="OVO13" s="112"/>
      <c r="OVP13" s="112"/>
      <c r="OVQ13" s="112"/>
      <c r="OVR13" s="112"/>
      <c r="OVS13" s="112"/>
      <c r="OVT13" s="112"/>
      <c r="OVU13" s="112"/>
      <c r="OVV13" s="112"/>
      <c r="OVW13" s="112"/>
      <c r="OVX13" s="112"/>
      <c r="OVY13" s="112"/>
      <c r="OVZ13" s="112"/>
      <c r="OWA13" s="112"/>
      <c r="OWB13" s="112"/>
      <c r="OWC13" s="112"/>
      <c r="OWD13" s="112"/>
      <c r="OWE13" s="112"/>
      <c r="OWF13" s="112"/>
      <c r="OWG13" s="112"/>
      <c r="OWH13" s="112"/>
      <c r="OWI13" s="112"/>
      <c r="OWJ13" s="112"/>
      <c r="OWK13" s="112"/>
      <c r="OWL13" s="112"/>
      <c r="OWM13" s="112"/>
      <c r="OWN13" s="112"/>
      <c r="OWO13" s="112"/>
      <c r="OWP13" s="112"/>
      <c r="OWQ13" s="112"/>
      <c r="OWR13" s="112"/>
      <c r="OWS13" s="112"/>
      <c r="OWT13" s="112"/>
      <c r="OWU13" s="112"/>
      <c r="OWV13" s="112"/>
      <c r="OWW13" s="112"/>
      <c r="OWX13" s="112"/>
      <c r="OWY13" s="112"/>
      <c r="OWZ13" s="112"/>
      <c r="OXA13" s="112"/>
      <c r="OXB13" s="112"/>
      <c r="OXC13" s="112"/>
      <c r="OXD13" s="112"/>
      <c r="OXE13" s="112"/>
      <c r="OXF13" s="112"/>
      <c r="OXG13" s="112"/>
      <c r="OXH13" s="112"/>
      <c r="OXI13" s="112"/>
      <c r="OXJ13" s="112"/>
      <c r="OXK13" s="112"/>
      <c r="OXL13" s="112"/>
      <c r="OXM13" s="112"/>
      <c r="OXN13" s="112"/>
      <c r="OXO13" s="112"/>
      <c r="OXP13" s="112"/>
      <c r="OXQ13" s="112"/>
      <c r="OXR13" s="112"/>
      <c r="OXS13" s="112"/>
      <c r="OXT13" s="112"/>
      <c r="OXU13" s="112"/>
      <c r="OXV13" s="112"/>
      <c r="OXW13" s="112"/>
      <c r="OXX13" s="112"/>
      <c r="OXY13" s="112"/>
      <c r="OXZ13" s="112"/>
      <c r="OYA13" s="112"/>
      <c r="OYB13" s="112"/>
      <c r="OYC13" s="112"/>
      <c r="OYD13" s="112"/>
      <c r="OYE13" s="112"/>
      <c r="OYF13" s="112"/>
      <c r="OYG13" s="112"/>
      <c r="OYH13" s="112"/>
      <c r="OYI13" s="112"/>
      <c r="OYJ13" s="112"/>
      <c r="OYK13" s="112"/>
      <c r="OYL13" s="112"/>
      <c r="OYM13" s="112"/>
      <c r="OYN13" s="112"/>
      <c r="OYO13" s="112"/>
      <c r="OYP13" s="112"/>
      <c r="OYQ13" s="112"/>
      <c r="OYR13" s="112"/>
      <c r="OYS13" s="112"/>
      <c r="OYT13" s="112"/>
      <c r="OYU13" s="112"/>
      <c r="OYV13" s="112"/>
      <c r="OYW13" s="112"/>
      <c r="OYX13" s="112"/>
      <c r="OYY13" s="112"/>
      <c r="OYZ13" s="112"/>
      <c r="OZA13" s="112"/>
      <c r="OZB13" s="112"/>
      <c r="OZC13" s="112"/>
      <c r="OZD13" s="112"/>
      <c r="OZE13" s="112"/>
      <c r="OZF13" s="112"/>
      <c r="OZG13" s="112"/>
      <c r="OZH13" s="112"/>
      <c r="OZI13" s="112"/>
      <c r="OZJ13" s="112"/>
      <c r="OZK13" s="112"/>
      <c r="OZL13" s="112"/>
      <c r="OZM13" s="112"/>
      <c r="OZN13" s="112"/>
      <c r="OZO13" s="112"/>
      <c r="OZP13" s="112"/>
      <c r="OZQ13" s="112"/>
      <c r="OZR13" s="112"/>
      <c r="OZS13" s="112"/>
      <c r="OZT13" s="112"/>
      <c r="OZU13" s="112"/>
      <c r="OZV13" s="112"/>
      <c r="OZW13" s="112"/>
      <c r="OZX13" s="112"/>
      <c r="OZY13" s="112"/>
      <c r="OZZ13" s="112"/>
      <c r="PAA13" s="112"/>
      <c r="PAB13" s="112"/>
      <c r="PAC13" s="112"/>
      <c r="PAD13" s="112"/>
      <c r="PAE13" s="112"/>
      <c r="PAF13" s="112"/>
      <c r="PAG13" s="112"/>
      <c r="PAH13" s="112"/>
      <c r="PAI13" s="112"/>
      <c r="PAJ13" s="112"/>
      <c r="PAK13" s="112"/>
      <c r="PAL13" s="112"/>
      <c r="PAM13" s="112"/>
      <c r="PAN13" s="112"/>
      <c r="PAO13" s="112"/>
      <c r="PAP13" s="112"/>
      <c r="PAQ13" s="112"/>
      <c r="PAR13" s="112"/>
      <c r="PAS13" s="112"/>
      <c r="PAT13" s="112"/>
      <c r="PAU13" s="112"/>
      <c r="PAV13" s="112"/>
      <c r="PAW13" s="112"/>
      <c r="PAX13" s="112"/>
      <c r="PAY13" s="112"/>
      <c r="PAZ13" s="112"/>
      <c r="PBA13" s="112"/>
      <c r="PBB13" s="112"/>
      <c r="PBC13" s="112"/>
      <c r="PBD13" s="112"/>
      <c r="PBE13" s="112"/>
      <c r="PBF13" s="112"/>
      <c r="PBG13" s="112"/>
      <c r="PBH13" s="112"/>
      <c r="PBI13" s="112"/>
      <c r="PBJ13" s="112"/>
      <c r="PBK13" s="112"/>
      <c r="PBL13" s="112"/>
      <c r="PBM13" s="112"/>
      <c r="PBN13" s="112"/>
      <c r="PBO13" s="112"/>
      <c r="PBP13" s="112"/>
      <c r="PBQ13" s="112"/>
      <c r="PBR13" s="112"/>
      <c r="PBS13" s="112"/>
      <c r="PBT13" s="112"/>
      <c r="PBU13" s="112"/>
      <c r="PBV13" s="112"/>
      <c r="PBW13" s="112"/>
      <c r="PBX13" s="112"/>
      <c r="PBY13" s="112"/>
      <c r="PBZ13" s="112"/>
      <c r="PCA13" s="112"/>
      <c r="PCB13" s="112"/>
      <c r="PCC13" s="112"/>
      <c r="PCD13" s="112"/>
      <c r="PCE13" s="112"/>
      <c r="PCF13" s="112"/>
      <c r="PCG13" s="112"/>
      <c r="PCH13" s="112"/>
      <c r="PCI13" s="112"/>
      <c r="PCJ13" s="112"/>
      <c r="PCK13" s="112"/>
      <c r="PCL13" s="112"/>
      <c r="PCM13" s="112"/>
      <c r="PCN13" s="112"/>
      <c r="PCO13" s="112"/>
      <c r="PCP13" s="112"/>
      <c r="PCQ13" s="112"/>
      <c r="PCR13" s="112"/>
      <c r="PCS13" s="112"/>
      <c r="PCT13" s="112"/>
      <c r="PCU13" s="112"/>
      <c r="PCV13" s="112"/>
      <c r="PCW13" s="112"/>
      <c r="PCX13" s="112"/>
      <c r="PCY13" s="112"/>
      <c r="PCZ13" s="112"/>
      <c r="PDA13" s="112"/>
      <c r="PDB13" s="112"/>
      <c r="PDC13" s="112"/>
      <c r="PDD13" s="112"/>
      <c r="PDE13" s="112"/>
      <c r="PDF13" s="112"/>
      <c r="PDG13" s="112"/>
      <c r="PDH13" s="112"/>
      <c r="PDI13" s="112"/>
      <c r="PDJ13" s="112"/>
      <c r="PDK13" s="112"/>
      <c r="PDL13" s="112"/>
      <c r="PDM13" s="112"/>
      <c r="PDN13" s="112"/>
      <c r="PDO13" s="112"/>
      <c r="PDP13" s="112"/>
      <c r="PDQ13" s="112"/>
      <c r="PDR13" s="112"/>
      <c r="PDS13" s="112"/>
      <c r="PDT13" s="112"/>
      <c r="PDU13" s="112"/>
      <c r="PDV13" s="112"/>
      <c r="PDW13" s="112"/>
      <c r="PDX13" s="112"/>
      <c r="PDY13" s="112"/>
      <c r="PDZ13" s="112"/>
      <c r="PEA13" s="112"/>
      <c r="PEB13" s="112"/>
      <c r="PEC13" s="112"/>
      <c r="PED13" s="112"/>
      <c r="PEE13" s="112"/>
      <c r="PEF13" s="112"/>
      <c r="PEG13" s="112"/>
      <c r="PEH13" s="112"/>
      <c r="PEI13" s="112"/>
      <c r="PEJ13" s="112"/>
      <c r="PEK13" s="112"/>
      <c r="PEL13" s="112"/>
      <c r="PEM13" s="112"/>
      <c r="PEN13" s="112"/>
      <c r="PEO13" s="112"/>
      <c r="PEP13" s="112"/>
      <c r="PEQ13" s="112"/>
      <c r="PER13" s="112"/>
      <c r="PES13" s="112"/>
      <c r="PET13" s="112"/>
      <c r="PEU13" s="112"/>
      <c r="PEV13" s="112"/>
      <c r="PEW13" s="112"/>
      <c r="PEX13" s="112"/>
      <c r="PEY13" s="112"/>
      <c r="PEZ13" s="112"/>
      <c r="PFA13" s="112"/>
      <c r="PFB13" s="112"/>
      <c r="PFC13" s="112"/>
      <c r="PFD13" s="112"/>
      <c r="PFE13" s="112"/>
      <c r="PFF13" s="112"/>
      <c r="PFG13" s="112"/>
      <c r="PFH13" s="112"/>
      <c r="PFI13" s="112"/>
      <c r="PFJ13" s="112"/>
      <c r="PFK13" s="112"/>
      <c r="PFL13" s="112"/>
      <c r="PFM13" s="112"/>
      <c r="PFN13" s="112"/>
      <c r="PFO13" s="112"/>
      <c r="PFP13" s="112"/>
      <c r="PFQ13" s="112"/>
      <c r="PFR13" s="112"/>
      <c r="PFS13" s="112"/>
      <c r="PFT13" s="112"/>
      <c r="PFU13" s="112"/>
      <c r="PFV13" s="112"/>
      <c r="PFW13" s="112"/>
      <c r="PFX13" s="112"/>
      <c r="PFY13" s="112"/>
      <c r="PFZ13" s="112"/>
      <c r="PGA13" s="112"/>
      <c r="PGB13" s="112"/>
      <c r="PGC13" s="112"/>
      <c r="PGD13" s="112"/>
      <c r="PGE13" s="112"/>
      <c r="PGF13" s="112"/>
      <c r="PGG13" s="112"/>
      <c r="PGH13" s="112"/>
      <c r="PGI13" s="112"/>
      <c r="PGJ13" s="112"/>
      <c r="PGK13" s="112"/>
      <c r="PGL13" s="112"/>
      <c r="PGM13" s="112"/>
      <c r="PGN13" s="112"/>
      <c r="PGO13" s="112"/>
      <c r="PGP13" s="112"/>
      <c r="PGQ13" s="112"/>
      <c r="PGR13" s="112"/>
      <c r="PGS13" s="112"/>
      <c r="PGT13" s="112"/>
      <c r="PGU13" s="112"/>
      <c r="PGV13" s="112"/>
      <c r="PGW13" s="112"/>
      <c r="PGX13" s="112"/>
      <c r="PGY13" s="112"/>
      <c r="PGZ13" s="112"/>
      <c r="PHA13" s="112"/>
      <c r="PHB13" s="112"/>
      <c r="PHC13" s="112"/>
      <c r="PHD13" s="112"/>
      <c r="PHE13" s="112"/>
      <c r="PHF13" s="112"/>
      <c r="PHG13" s="112"/>
      <c r="PHH13" s="112"/>
      <c r="PHI13" s="112"/>
      <c r="PHJ13" s="112"/>
      <c r="PHK13" s="112"/>
      <c r="PHL13" s="112"/>
      <c r="PHM13" s="112"/>
      <c r="PHN13" s="112"/>
      <c r="PHO13" s="112"/>
      <c r="PHP13" s="112"/>
      <c r="PHQ13" s="112"/>
      <c r="PHR13" s="112"/>
      <c r="PHS13" s="112"/>
      <c r="PHT13" s="112"/>
      <c r="PHU13" s="112"/>
      <c r="PHV13" s="112"/>
      <c r="PHW13" s="112"/>
      <c r="PHX13" s="112"/>
      <c r="PHY13" s="112"/>
      <c r="PHZ13" s="112"/>
      <c r="PIA13" s="112"/>
      <c r="PIB13" s="112"/>
      <c r="PIC13" s="112"/>
      <c r="PID13" s="112"/>
      <c r="PIE13" s="112"/>
      <c r="PIF13" s="112"/>
      <c r="PIG13" s="112"/>
      <c r="PIH13" s="112"/>
      <c r="PII13" s="112"/>
      <c r="PIJ13" s="112"/>
      <c r="PIK13" s="112"/>
      <c r="PIL13" s="112"/>
      <c r="PIM13" s="112"/>
      <c r="PIN13" s="112"/>
      <c r="PIO13" s="112"/>
      <c r="PIP13" s="112"/>
      <c r="PIQ13" s="112"/>
      <c r="PIR13" s="112"/>
      <c r="PIS13" s="112"/>
      <c r="PIT13" s="112"/>
      <c r="PIU13" s="112"/>
      <c r="PIV13" s="112"/>
      <c r="PIW13" s="112"/>
      <c r="PIX13" s="112"/>
      <c r="PIY13" s="112"/>
      <c r="PIZ13" s="112"/>
      <c r="PJA13" s="112"/>
      <c r="PJB13" s="112"/>
      <c r="PJC13" s="112"/>
      <c r="PJD13" s="112"/>
      <c r="PJE13" s="112"/>
      <c r="PJF13" s="112"/>
      <c r="PJG13" s="112"/>
      <c r="PJH13" s="112"/>
      <c r="PJI13" s="112"/>
      <c r="PJJ13" s="112"/>
      <c r="PJK13" s="112"/>
      <c r="PJL13" s="112"/>
      <c r="PJM13" s="112"/>
      <c r="PJN13" s="112"/>
      <c r="PJO13" s="112"/>
      <c r="PJP13" s="112"/>
      <c r="PJQ13" s="112"/>
      <c r="PJR13" s="112"/>
      <c r="PJS13" s="112"/>
      <c r="PJT13" s="112"/>
      <c r="PJU13" s="112"/>
      <c r="PJV13" s="112"/>
      <c r="PJW13" s="112"/>
      <c r="PJX13" s="112"/>
      <c r="PJY13" s="112"/>
      <c r="PJZ13" s="112"/>
      <c r="PKA13" s="112"/>
      <c r="PKB13" s="112"/>
      <c r="PKC13" s="112"/>
      <c r="PKD13" s="112"/>
      <c r="PKE13" s="112"/>
      <c r="PKF13" s="112"/>
      <c r="PKG13" s="112"/>
      <c r="PKH13" s="112"/>
      <c r="PKI13" s="112"/>
      <c r="PKJ13" s="112"/>
      <c r="PKK13" s="112"/>
      <c r="PKL13" s="112"/>
      <c r="PKM13" s="112"/>
      <c r="PKN13" s="112"/>
      <c r="PKO13" s="112"/>
      <c r="PKP13" s="112"/>
      <c r="PKQ13" s="112"/>
      <c r="PKR13" s="112"/>
      <c r="PKS13" s="112"/>
      <c r="PKT13" s="112"/>
      <c r="PKU13" s="112"/>
      <c r="PKV13" s="112"/>
      <c r="PKW13" s="112"/>
      <c r="PKX13" s="112"/>
      <c r="PKY13" s="112"/>
      <c r="PKZ13" s="112"/>
      <c r="PLA13" s="112"/>
      <c r="PLB13" s="112"/>
      <c r="PLC13" s="112"/>
      <c r="PLD13" s="112"/>
      <c r="PLE13" s="112"/>
      <c r="PLF13" s="112"/>
      <c r="PLG13" s="112"/>
      <c r="PLH13" s="112"/>
      <c r="PLI13" s="112"/>
      <c r="PLJ13" s="112"/>
      <c r="PLK13" s="112"/>
      <c r="PLL13" s="112"/>
      <c r="PLM13" s="112"/>
      <c r="PLN13" s="112"/>
      <c r="PLO13" s="112"/>
      <c r="PLP13" s="112"/>
      <c r="PLQ13" s="112"/>
      <c r="PLR13" s="112"/>
      <c r="PLS13" s="112"/>
      <c r="PLT13" s="112"/>
      <c r="PLU13" s="112"/>
      <c r="PLV13" s="112"/>
      <c r="PLW13" s="112"/>
      <c r="PLX13" s="112"/>
      <c r="PLY13" s="112"/>
      <c r="PLZ13" s="112"/>
      <c r="PMA13" s="112"/>
      <c r="PMB13" s="112"/>
      <c r="PMC13" s="112"/>
      <c r="PMD13" s="112"/>
      <c r="PME13" s="112"/>
      <c r="PMF13" s="112"/>
      <c r="PMG13" s="112"/>
      <c r="PMH13" s="112"/>
      <c r="PMI13" s="112"/>
      <c r="PMJ13" s="112"/>
      <c r="PMK13" s="112"/>
      <c r="PML13" s="112"/>
      <c r="PMM13" s="112"/>
      <c r="PMN13" s="112"/>
      <c r="PMO13" s="112"/>
      <c r="PMP13" s="112"/>
      <c r="PMQ13" s="112"/>
      <c r="PMR13" s="112"/>
      <c r="PMS13" s="112"/>
      <c r="PMT13" s="112"/>
      <c r="PMU13" s="112"/>
      <c r="PMV13" s="112"/>
      <c r="PMW13" s="112"/>
      <c r="PMX13" s="112"/>
      <c r="PMY13" s="112"/>
      <c r="PMZ13" s="112"/>
      <c r="PNA13" s="112"/>
      <c r="PNB13" s="112"/>
      <c r="PNC13" s="112"/>
      <c r="PND13" s="112"/>
      <c r="PNE13" s="112"/>
      <c r="PNF13" s="112"/>
      <c r="PNG13" s="112"/>
      <c r="PNH13" s="112"/>
      <c r="PNI13" s="112"/>
      <c r="PNJ13" s="112"/>
      <c r="PNK13" s="112"/>
      <c r="PNL13" s="112"/>
      <c r="PNM13" s="112"/>
      <c r="PNN13" s="112"/>
      <c r="PNO13" s="112"/>
      <c r="PNP13" s="112"/>
      <c r="PNQ13" s="112"/>
      <c r="PNR13" s="112"/>
      <c r="PNS13" s="112"/>
      <c r="PNT13" s="112"/>
      <c r="PNU13" s="112"/>
      <c r="PNV13" s="112"/>
      <c r="PNW13" s="112"/>
      <c r="PNX13" s="112"/>
      <c r="PNY13" s="112"/>
      <c r="PNZ13" s="112"/>
      <c r="POA13" s="112"/>
      <c r="POB13" s="112"/>
      <c r="POC13" s="112"/>
      <c r="POD13" s="112"/>
      <c r="POE13" s="112"/>
      <c r="POF13" s="112"/>
      <c r="POG13" s="112"/>
      <c r="POH13" s="112"/>
      <c r="POI13" s="112"/>
      <c r="POJ13" s="112"/>
      <c r="POK13" s="112"/>
      <c r="POL13" s="112"/>
      <c r="POM13" s="112"/>
      <c r="PON13" s="112"/>
      <c r="POO13" s="112"/>
      <c r="POP13" s="112"/>
      <c r="POQ13" s="112"/>
      <c r="POR13" s="112"/>
      <c r="POS13" s="112"/>
      <c r="POT13" s="112"/>
      <c r="POU13" s="112"/>
      <c r="POV13" s="112"/>
      <c r="POW13" s="112"/>
      <c r="POX13" s="112"/>
      <c r="POY13" s="112"/>
      <c r="POZ13" s="112"/>
      <c r="PPA13" s="112"/>
      <c r="PPB13" s="112"/>
      <c r="PPC13" s="112"/>
      <c r="PPD13" s="112"/>
      <c r="PPE13" s="112"/>
      <c r="PPF13" s="112"/>
      <c r="PPG13" s="112"/>
      <c r="PPH13" s="112"/>
      <c r="PPI13" s="112"/>
      <c r="PPJ13" s="112"/>
      <c r="PPK13" s="112"/>
      <c r="PPL13" s="112"/>
      <c r="PPM13" s="112"/>
      <c r="PPN13" s="112"/>
      <c r="PPO13" s="112"/>
      <c r="PPP13" s="112"/>
      <c r="PPQ13" s="112"/>
      <c r="PPR13" s="112"/>
      <c r="PPS13" s="112"/>
      <c r="PPT13" s="112"/>
      <c r="PPU13" s="112"/>
      <c r="PPV13" s="112"/>
      <c r="PPW13" s="112"/>
      <c r="PPX13" s="112"/>
      <c r="PPY13" s="112"/>
      <c r="PPZ13" s="112"/>
      <c r="PQA13" s="112"/>
      <c r="PQB13" s="112"/>
      <c r="PQC13" s="112"/>
      <c r="PQD13" s="112"/>
      <c r="PQE13" s="112"/>
      <c r="PQF13" s="112"/>
      <c r="PQG13" s="112"/>
      <c r="PQH13" s="112"/>
      <c r="PQI13" s="112"/>
      <c r="PQJ13" s="112"/>
      <c r="PQK13" s="112"/>
      <c r="PQL13" s="112"/>
      <c r="PQM13" s="112"/>
      <c r="PQN13" s="112"/>
      <c r="PQO13" s="112"/>
      <c r="PQP13" s="112"/>
      <c r="PQQ13" s="112"/>
      <c r="PQR13" s="112"/>
      <c r="PQS13" s="112"/>
      <c r="PQT13" s="112"/>
      <c r="PQU13" s="112"/>
      <c r="PQV13" s="112"/>
      <c r="PQW13" s="112"/>
      <c r="PQX13" s="112"/>
      <c r="PQY13" s="112"/>
      <c r="PQZ13" s="112"/>
      <c r="PRA13" s="112"/>
      <c r="PRB13" s="112"/>
      <c r="PRC13" s="112"/>
      <c r="PRD13" s="112"/>
      <c r="PRE13" s="112"/>
      <c r="PRF13" s="112"/>
      <c r="PRG13" s="112"/>
      <c r="PRH13" s="112"/>
      <c r="PRI13" s="112"/>
      <c r="PRJ13" s="112"/>
      <c r="PRK13" s="112"/>
      <c r="PRL13" s="112"/>
      <c r="PRM13" s="112"/>
      <c r="PRN13" s="112"/>
      <c r="PRO13" s="112"/>
      <c r="PRP13" s="112"/>
      <c r="PRQ13" s="112"/>
      <c r="PRR13" s="112"/>
      <c r="PRS13" s="112"/>
      <c r="PRT13" s="112"/>
      <c r="PRU13" s="112"/>
      <c r="PRV13" s="112"/>
      <c r="PRW13" s="112"/>
      <c r="PRX13" s="112"/>
      <c r="PRY13" s="112"/>
      <c r="PRZ13" s="112"/>
      <c r="PSA13" s="112"/>
      <c r="PSB13" s="112"/>
      <c r="PSC13" s="112"/>
      <c r="PSD13" s="112"/>
      <c r="PSE13" s="112"/>
      <c r="PSF13" s="112"/>
      <c r="PSG13" s="112"/>
      <c r="PSH13" s="112"/>
      <c r="PSI13" s="112"/>
      <c r="PSJ13" s="112"/>
      <c r="PSK13" s="112"/>
      <c r="PSL13" s="112"/>
      <c r="PSM13" s="112"/>
      <c r="PSN13" s="112"/>
      <c r="PSO13" s="112"/>
      <c r="PSP13" s="112"/>
      <c r="PSQ13" s="112"/>
      <c r="PSR13" s="112"/>
      <c r="PSS13" s="112"/>
      <c r="PST13" s="112"/>
      <c r="PSU13" s="112"/>
      <c r="PSV13" s="112"/>
      <c r="PSW13" s="112"/>
      <c r="PSX13" s="112"/>
      <c r="PSY13" s="112"/>
      <c r="PSZ13" s="112"/>
      <c r="PTA13" s="112"/>
      <c r="PTB13" s="112"/>
      <c r="PTC13" s="112"/>
      <c r="PTD13" s="112"/>
      <c r="PTE13" s="112"/>
      <c r="PTF13" s="112"/>
      <c r="PTG13" s="112"/>
      <c r="PTH13" s="112"/>
      <c r="PTI13" s="112"/>
      <c r="PTJ13" s="112"/>
      <c r="PTK13" s="112"/>
      <c r="PTL13" s="112"/>
      <c r="PTM13" s="112"/>
      <c r="PTN13" s="112"/>
      <c r="PTO13" s="112"/>
      <c r="PTP13" s="112"/>
      <c r="PTQ13" s="112"/>
      <c r="PTR13" s="112"/>
      <c r="PTS13" s="112"/>
      <c r="PTT13" s="112"/>
      <c r="PTU13" s="112"/>
      <c r="PTV13" s="112"/>
      <c r="PTW13" s="112"/>
      <c r="PTX13" s="112"/>
      <c r="PTY13" s="112"/>
      <c r="PTZ13" s="112"/>
      <c r="PUA13" s="112"/>
      <c r="PUB13" s="112"/>
      <c r="PUC13" s="112"/>
      <c r="PUD13" s="112"/>
      <c r="PUE13" s="112"/>
      <c r="PUF13" s="112"/>
      <c r="PUG13" s="112"/>
      <c r="PUH13" s="112"/>
      <c r="PUI13" s="112"/>
      <c r="PUJ13" s="112"/>
      <c r="PUK13" s="112"/>
      <c r="PUL13" s="112"/>
      <c r="PUM13" s="112"/>
      <c r="PUN13" s="112"/>
      <c r="PUO13" s="112"/>
      <c r="PUP13" s="112"/>
      <c r="PUQ13" s="112"/>
      <c r="PUR13" s="112"/>
      <c r="PUS13" s="112"/>
      <c r="PUT13" s="112"/>
      <c r="PUU13" s="112"/>
      <c r="PUV13" s="112"/>
      <c r="PUW13" s="112"/>
      <c r="PUX13" s="112"/>
      <c r="PUY13" s="112"/>
      <c r="PUZ13" s="112"/>
      <c r="PVA13" s="112"/>
      <c r="PVB13" s="112"/>
      <c r="PVC13" s="112"/>
      <c r="PVD13" s="112"/>
      <c r="PVE13" s="112"/>
      <c r="PVF13" s="112"/>
      <c r="PVG13" s="112"/>
      <c r="PVH13" s="112"/>
      <c r="PVI13" s="112"/>
      <c r="PVJ13" s="112"/>
      <c r="PVK13" s="112"/>
      <c r="PVL13" s="112"/>
      <c r="PVM13" s="112"/>
      <c r="PVN13" s="112"/>
      <c r="PVO13" s="112"/>
      <c r="PVP13" s="112"/>
      <c r="PVQ13" s="112"/>
      <c r="PVR13" s="112"/>
      <c r="PVS13" s="112"/>
      <c r="PVT13" s="112"/>
      <c r="PVU13" s="112"/>
      <c r="PVV13" s="112"/>
      <c r="PVW13" s="112"/>
      <c r="PVX13" s="112"/>
      <c r="PVY13" s="112"/>
      <c r="PVZ13" s="112"/>
      <c r="PWA13" s="112"/>
      <c r="PWB13" s="112"/>
      <c r="PWC13" s="112"/>
      <c r="PWD13" s="112"/>
      <c r="PWE13" s="112"/>
      <c r="PWF13" s="112"/>
      <c r="PWG13" s="112"/>
      <c r="PWH13" s="112"/>
      <c r="PWI13" s="112"/>
      <c r="PWJ13" s="112"/>
      <c r="PWK13" s="112"/>
      <c r="PWL13" s="112"/>
      <c r="PWM13" s="112"/>
      <c r="PWN13" s="112"/>
      <c r="PWO13" s="112"/>
      <c r="PWP13" s="112"/>
      <c r="PWQ13" s="112"/>
      <c r="PWR13" s="112"/>
      <c r="PWS13" s="112"/>
      <c r="PWT13" s="112"/>
      <c r="PWU13" s="112"/>
      <c r="PWV13" s="112"/>
      <c r="PWW13" s="112"/>
      <c r="PWX13" s="112"/>
      <c r="PWY13" s="112"/>
      <c r="PWZ13" s="112"/>
      <c r="PXA13" s="112"/>
      <c r="PXB13" s="112"/>
      <c r="PXC13" s="112"/>
      <c r="PXD13" s="112"/>
      <c r="PXE13" s="112"/>
      <c r="PXF13" s="112"/>
      <c r="PXG13" s="112"/>
      <c r="PXH13" s="112"/>
      <c r="PXI13" s="112"/>
      <c r="PXJ13" s="112"/>
      <c r="PXK13" s="112"/>
      <c r="PXL13" s="112"/>
      <c r="PXM13" s="112"/>
      <c r="PXN13" s="112"/>
      <c r="PXO13" s="112"/>
      <c r="PXP13" s="112"/>
      <c r="PXQ13" s="112"/>
      <c r="PXR13" s="112"/>
      <c r="PXS13" s="112"/>
      <c r="PXT13" s="112"/>
      <c r="PXU13" s="112"/>
      <c r="PXV13" s="112"/>
      <c r="PXW13" s="112"/>
      <c r="PXX13" s="112"/>
      <c r="PXY13" s="112"/>
      <c r="PXZ13" s="112"/>
      <c r="PYA13" s="112"/>
      <c r="PYB13" s="112"/>
      <c r="PYC13" s="112"/>
      <c r="PYD13" s="112"/>
      <c r="PYE13" s="112"/>
      <c r="PYF13" s="112"/>
      <c r="PYG13" s="112"/>
      <c r="PYH13" s="112"/>
      <c r="PYI13" s="112"/>
      <c r="PYJ13" s="112"/>
      <c r="PYK13" s="112"/>
      <c r="PYL13" s="112"/>
      <c r="PYM13" s="112"/>
      <c r="PYN13" s="112"/>
      <c r="PYO13" s="112"/>
      <c r="PYP13" s="112"/>
      <c r="PYQ13" s="112"/>
      <c r="PYR13" s="112"/>
      <c r="PYS13" s="112"/>
      <c r="PYT13" s="112"/>
      <c r="PYU13" s="112"/>
      <c r="PYV13" s="112"/>
      <c r="PYW13" s="112"/>
      <c r="PYX13" s="112"/>
      <c r="PYY13" s="112"/>
      <c r="PYZ13" s="112"/>
      <c r="PZA13" s="112"/>
      <c r="PZB13" s="112"/>
      <c r="PZC13" s="112"/>
      <c r="PZD13" s="112"/>
      <c r="PZE13" s="112"/>
      <c r="PZF13" s="112"/>
      <c r="PZG13" s="112"/>
      <c r="PZH13" s="112"/>
      <c r="PZI13" s="112"/>
      <c r="PZJ13" s="112"/>
      <c r="PZK13" s="112"/>
      <c r="PZL13" s="112"/>
      <c r="PZM13" s="112"/>
      <c r="PZN13" s="112"/>
      <c r="PZO13" s="112"/>
      <c r="PZP13" s="112"/>
      <c r="PZQ13" s="112"/>
      <c r="PZR13" s="112"/>
      <c r="PZS13" s="112"/>
      <c r="PZT13" s="112"/>
      <c r="PZU13" s="112"/>
      <c r="PZV13" s="112"/>
      <c r="PZW13" s="112"/>
      <c r="PZX13" s="112"/>
      <c r="PZY13" s="112"/>
      <c r="PZZ13" s="112"/>
      <c r="QAA13" s="112"/>
      <c r="QAB13" s="112"/>
      <c r="QAC13" s="112"/>
      <c r="QAD13" s="112"/>
      <c r="QAE13" s="112"/>
      <c r="QAF13" s="112"/>
      <c r="QAG13" s="112"/>
      <c r="QAH13" s="112"/>
      <c r="QAI13" s="112"/>
      <c r="QAJ13" s="112"/>
      <c r="QAK13" s="112"/>
      <c r="QAL13" s="112"/>
      <c r="QAM13" s="112"/>
      <c r="QAN13" s="112"/>
      <c r="QAO13" s="112"/>
      <c r="QAP13" s="112"/>
      <c r="QAQ13" s="112"/>
      <c r="QAR13" s="112"/>
      <c r="QAS13" s="112"/>
      <c r="QAT13" s="112"/>
      <c r="QAU13" s="112"/>
      <c r="QAV13" s="112"/>
      <c r="QAW13" s="112"/>
      <c r="QAX13" s="112"/>
      <c r="QAY13" s="112"/>
      <c r="QAZ13" s="112"/>
      <c r="QBA13" s="112"/>
      <c r="QBB13" s="112"/>
      <c r="QBC13" s="112"/>
      <c r="QBD13" s="112"/>
      <c r="QBE13" s="112"/>
      <c r="QBF13" s="112"/>
      <c r="QBG13" s="112"/>
      <c r="QBH13" s="112"/>
      <c r="QBI13" s="112"/>
      <c r="QBJ13" s="112"/>
      <c r="QBK13" s="112"/>
      <c r="QBL13" s="112"/>
      <c r="QBM13" s="112"/>
      <c r="QBN13" s="112"/>
      <c r="QBO13" s="112"/>
      <c r="QBP13" s="112"/>
      <c r="QBQ13" s="112"/>
      <c r="QBR13" s="112"/>
      <c r="QBS13" s="112"/>
      <c r="QBT13" s="112"/>
      <c r="QBU13" s="112"/>
      <c r="QBV13" s="112"/>
      <c r="QBW13" s="112"/>
      <c r="QBX13" s="112"/>
      <c r="QBY13" s="112"/>
      <c r="QBZ13" s="112"/>
      <c r="QCA13" s="112"/>
      <c r="QCB13" s="112"/>
      <c r="QCC13" s="112"/>
      <c r="QCD13" s="112"/>
      <c r="QCE13" s="112"/>
      <c r="QCF13" s="112"/>
      <c r="QCG13" s="112"/>
      <c r="QCH13" s="112"/>
      <c r="QCI13" s="112"/>
      <c r="QCJ13" s="112"/>
      <c r="QCK13" s="112"/>
      <c r="QCL13" s="112"/>
      <c r="QCM13" s="112"/>
      <c r="QCN13" s="112"/>
      <c r="QCO13" s="112"/>
      <c r="QCP13" s="112"/>
      <c r="QCQ13" s="112"/>
      <c r="QCR13" s="112"/>
      <c r="QCS13" s="112"/>
      <c r="QCT13" s="112"/>
      <c r="QCU13" s="112"/>
      <c r="QCV13" s="112"/>
      <c r="QCW13" s="112"/>
      <c r="QCX13" s="112"/>
      <c r="QCY13" s="112"/>
      <c r="QCZ13" s="112"/>
      <c r="QDA13" s="112"/>
      <c r="QDB13" s="112"/>
      <c r="QDC13" s="112"/>
      <c r="QDD13" s="112"/>
      <c r="QDE13" s="112"/>
      <c r="QDF13" s="112"/>
      <c r="QDG13" s="112"/>
      <c r="QDH13" s="112"/>
      <c r="QDI13" s="112"/>
      <c r="QDJ13" s="112"/>
      <c r="QDK13" s="112"/>
      <c r="QDL13" s="112"/>
      <c r="QDM13" s="112"/>
      <c r="QDN13" s="112"/>
      <c r="QDO13" s="112"/>
      <c r="QDP13" s="112"/>
      <c r="QDQ13" s="112"/>
      <c r="QDR13" s="112"/>
      <c r="QDS13" s="112"/>
      <c r="QDT13" s="112"/>
      <c r="QDU13" s="112"/>
      <c r="QDV13" s="112"/>
      <c r="QDW13" s="112"/>
      <c r="QDX13" s="112"/>
      <c r="QDY13" s="112"/>
      <c r="QDZ13" s="112"/>
      <c r="QEA13" s="112"/>
      <c r="QEB13" s="112"/>
      <c r="QEC13" s="112"/>
      <c r="QED13" s="112"/>
      <c r="QEE13" s="112"/>
      <c r="QEF13" s="112"/>
      <c r="QEG13" s="112"/>
      <c r="QEH13" s="112"/>
      <c r="QEI13" s="112"/>
      <c r="QEJ13" s="112"/>
      <c r="QEK13" s="112"/>
      <c r="QEL13" s="112"/>
      <c r="QEM13" s="112"/>
      <c r="QEN13" s="112"/>
      <c r="QEO13" s="112"/>
      <c r="QEP13" s="112"/>
      <c r="QEQ13" s="112"/>
      <c r="QER13" s="112"/>
      <c r="QES13" s="112"/>
      <c r="QET13" s="112"/>
      <c r="QEU13" s="112"/>
      <c r="QEV13" s="112"/>
      <c r="QEW13" s="112"/>
      <c r="QEX13" s="112"/>
      <c r="QEY13" s="112"/>
      <c r="QEZ13" s="112"/>
      <c r="QFA13" s="112"/>
      <c r="QFB13" s="112"/>
      <c r="QFC13" s="112"/>
      <c r="QFD13" s="112"/>
      <c r="QFE13" s="112"/>
      <c r="QFF13" s="112"/>
      <c r="QFG13" s="112"/>
      <c r="QFH13" s="112"/>
      <c r="QFI13" s="112"/>
      <c r="QFJ13" s="112"/>
      <c r="QFK13" s="112"/>
      <c r="QFL13" s="112"/>
      <c r="QFM13" s="112"/>
      <c r="QFN13" s="112"/>
      <c r="QFO13" s="112"/>
      <c r="QFP13" s="112"/>
      <c r="QFQ13" s="112"/>
      <c r="QFR13" s="112"/>
      <c r="QFS13" s="112"/>
      <c r="QFT13" s="112"/>
      <c r="QFU13" s="112"/>
      <c r="QFV13" s="112"/>
      <c r="QFW13" s="112"/>
      <c r="QFX13" s="112"/>
      <c r="QFY13" s="112"/>
      <c r="QFZ13" s="112"/>
      <c r="QGA13" s="112"/>
      <c r="QGB13" s="112"/>
      <c r="QGC13" s="112"/>
      <c r="QGD13" s="112"/>
      <c r="QGE13" s="112"/>
      <c r="QGF13" s="112"/>
      <c r="QGG13" s="112"/>
      <c r="QGH13" s="112"/>
      <c r="QGI13" s="112"/>
      <c r="QGJ13" s="112"/>
      <c r="QGK13" s="112"/>
      <c r="QGL13" s="112"/>
      <c r="QGM13" s="112"/>
      <c r="QGN13" s="112"/>
      <c r="QGO13" s="112"/>
      <c r="QGP13" s="112"/>
      <c r="QGQ13" s="112"/>
      <c r="QGR13" s="112"/>
      <c r="QGS13" s="112"/>
      <c r="QGT13" s="112"/>
      <c r="QGU13" s="112"/>
      <c r="QGV13" s="112"/>
      <c r="QGW13" s="112"/>
      <c r="QGX13" s="112"/>
      <c r="QGY13" s="112"/>
      <c r="QGZ13" s="112"/>
      <c r="QHA13" s="112"/>
      <c r="QHB13" s="112"/>
      <c r="QHC13" s="112"/>
      <c r="QHD13" s="112"/>
      <c r="QHE13" s="112"/>
      <c r="QHF13" s="112"/>
      <c r="QHG13" s="112"/>
      <c r="QHH13" s="112"/>
      <c r="QHI13" s="112"/>
      <c r="QHJ13" s="112"/>
      <c r="QHK13" s="112"/>
      <c r="QHL13" s="112"/>
      <c r="QHM13" s="112"/>
      <c r="QHN13" s="112"/>
      <c r="QHO13" s="112"/>
      <c r="QHP13" s="112"/>
      <c r="QHQ13" s="112"/>
      <c r="QHR13" s="112"/>
      <c r="QHS13" s="112"/>
      <c r="QHT13" s="112"/>
      <c r="QHU13" s="112"/>
      <c r="QHV13" s="112"/>
      <c r="QHW13" s="112"/>
      <c r="QHX13" s="112"/>
      <c r="QHY13" s="112"/>
      <c r="QHZ13" s="112"/>
      <c r="QIA13" s="112"/>
      <c r="QIB13" s="112"/>
      <c r="QIC13" s="112"/>
      <c r="QID13" s="112"/>
      <c r="QIE13" s="112"/>
      <c r="QIF13" s="112"/>
      <c r="QIG13" s="112"/>
      <c r="QIH13" s="112"/>
      <c r="QII13" s="112"/>
      <c r="QIJ13" s="112"/>
      <c r="QIK13" s="112"/>
      <c r="QIL13" s="112"/>
      <c r="QIM13" s="112"/>
      <c r="QIN13" s="112"/>
      <c r="QIO13" s="112"/>
      <c r="QIP13" s="112"/>
      <c r="QIQ13" s="112"/>
      <c r="QIR13" s="112"/>
      <c r="QIS13" s="112"/>
      <c r="QIT13" s="112"/>
      <c r="QIU13" s="112"/>
      <c r="QIV13" s="112"/>
      <c r="QIW13" s="112"/>
      <c r="QIX13" s="112"/>
      <c r="QIY13" s="112"/>
      <c r="QIZ13" s="112"/>
      <c r="QJA13" s="112"/>
      <c r="QJB13" s="112"/>
      <c r="QJC13" s="112"/>
      <c r="QJD13" s="112"/>
      <c r="QJE13" s="112"/>
      <c r="QJF13" s="112"/>
      <c r="QJG13" s="112"/>
      <c r="QJH13" s="112"/>
      <c r="QJI13" s="112"/>
      <c r="QJJ13" s="112"/>
      <c r="QJK13" s="112"/>
      <c r="QJL13" s="112"/>
      <c r="QJM13" s="112"/>
      <c r="QJN13" s="112"/>
      <c r="QJO13" s="112"/>
      <c r="QJP13" s="112"/>
      <c r="QJQ13" s="112"/>
      <c r="QJR13" s="112"/>
      <c r="QJS13" s="112"/>
      <c r="QJT13" s="112"/>
      <c r="QJU13" s="112"/>
      <c r="QJV13" s="112"/>
      <c r="QJW13" s="112"/>
      <c r="QJX13" s="112"/>
      <c r="QJY13" s="112"/>
      <c r="QJZ13" s="112"/>
      <c r="QKA13" s="112"/>
      <c r="QKB13" s="112"/>
      <c r="QKC13" s="112"/>
      <c r="QKD13" s="112"/>
      <c r="QKE13" s="112"/>
      <c r="QKF13" s="112"/>
      <c r="QKG13" s="112"/>
      <c r="QKH13" s="112"/>
      <c r="QKI13" s="112"/>
      <c r="QKJ13" s="112"/>
      <c r="QKK13" s="112"/>
      <c r="QKL13" s="112"/>
      <c r="QKM13" s="112"/>
      <c r="QKN13" s="112"/>
      <c r="QKO13" s="112"/>
      <c r="QKP13" s="112"/>
      <c r="QKQ13" s="112"/>
      <c r="QKR13" s="112"/>
      <c r="QKS13" s="112"/>
      <c r="QKT13" s="112"/>
      <c r="QKU13" s="112"/>
      <c r="QKV13" s="112"/>
      <c r="QKW13" s="112"/>
      <c r="QKX13" s="112"/>
      <c r="QKY13" s="112"/>
      <c r="QKZ13" s="112"/>
      <c r="QLA13" s="112"/>
      <c r="QLB13" s="112"/>
      <c r="QLC13" s="112"/>
      <c r="QLD13" s="112"/>
      <c r="QLE13" s="112"/>
      <c r="QLF13" s="112"/>
      <c r="QLG13" s="112"/>
      <c r="QLH13" s="112"/>
      <c r="QLI13" s="112"/>
      <c r="QLJ13" s="112"/>
      <c r="QLK13" s="112"/>
      <c r="QLL13" s="112"/>
      <c r="QLM13" s="112"/>
      <c r="QLN13" s="112"/>
      <c r="QLO13" s="112"/>
      <c r="QLP13" s="112"/>
      <c r="QLQ13" s="112"/>
      <c r="QLR13" s="112"/>
      <c r="QLS13" s="112"/>
      <c r="QLT13" s="112"/>
      <c r="QLU13" s="112"/>
      <c r="QLV13" s="112"/>
      <c r="QLW13" s="112"/>
      <c r="QLX13" s="112"/>
      <c r="QLY13" s="112"/>
      <c r="QLZ13" s="112"/>
      <c r="QMA13" s="112"/>
      <c r="QMB13" s="112"/>
      <c r="QMC13" s="112"/>
      <c r="QMD13" s="112"/>
      <c r="QME13" s="112"/>
      <c r="QMF13" s="112"/>
      <c r="QMG13" s="112"/>
      <c r="QMH13" s="112"/>
      <c r="QMI13" s="112"/>
      <c r="QMJ13" s="112"/>
      <c r="QMK13" s="112"/>
      <c r="QML13" s="112"/>
      <c r="QMM13" s="112"/>
      <c r="QMN13" s="112"/>
      <c r="QMO13" s="112"/>
      <c r="QMP13" s="112"/>
      <c r="QMQ13" s="112"/>
      <c r="QMR13" s="112"/>
      <c r="QMS13" s="112"/>
      <c r="QMT13" s="112"/>
      <c r="QMU13" s="112"/>
      <c r="QMV13" s="112"/>
      <c r="QMW13" s="112"/>
      <c r="QMX13" s="112"/>
      <c r="QMY13" s="112"/>
      <c r="QMZ13" s="112"/>
      <c r="QNA13" s="112"/>
      <c r="QNB13" s="112"/>
      <c r="QNC13" s="112"/>
      <c r="QND13" s="112"/>
      <c r="QNE13" s="112"/>
      <c r="QNF13" s="112"/>
      <c r="QNG13" s="112"/>
      <c r="QNH13" s="112"/>
      <c r="QNI13" s="112"/>
      <c r="QNJ13" s="112"/>
      <c r="QNK13" s="112"/>
      <c r="QNL13" s="112"/>
      <c r="QNM13" s="112"/>
      <c r="QNN13" s="112"/>
      <c r="QNO13" s="112"/>
      <c r="QNP13" s="112"/>
      <c r="QNQ13" s="112"/>
      <c r="QNR13" s="112"/>
      <c r="QNS13" s="112"/>
      <c r="QNT13" s="112"/>
      <c r="QNU13" s="112"/>
      <c r="QNV13" s="112"/>
      <c r="QNW13" s="112"/>
      <c r="QNX13" s="112"/>
      <c r="QNY13" s="112"/>
      <c r="QNZ13" s="112"/>
      <c r="QOA13" s="112"/>
      <c r="QOB13" s="112"/>
      <c r="QOC13" s="112"/>
      <c r="QOD13" s="112"/>
      <c r="QOE13" s="112"/>
      <c r="QOF13" s="112"/>
      <c r="QOG13" s="112"/>
      <c r="QOH13" s="112"/>
      <c r="QOI13" s="112"/>
      <c r="QOJ13" s="112"/>
      <c r="QOK13" s="112"/>
      <c r="QOL13" s="112"/>
      <c r="QOM13" s="112"/>
      <c r="QON13" s="112"/>
      <c r="QOO13" s="112"/>
      <c r="QOP13" s="112"/>
      <c r="QOQ13" s="112"/>
      <c r="QOR13" s="112"/>
      <c r="QOS13" s="112"/>
      <c r="QOT13" s="112"/>
      <c r="QOU13" s="112"/>
      <c r="QOV13" s="112"/>
      <c r="QOW13" s="112"/>
      <c r="QOX13" s="112"/>
      <c r="QOY13" s="112"/>
      <c r="QOZ13" s="112"/>
      <c r="QPA13" s="112"/>
      <c r="QPB13" s="112"/>
      <c r="QPC13" s="112"/>
      <c r="QPD13" s="112"/>
      <c r="QPE13" s="112"/>
      <c r="QPF13" s="112"/>
      <c r="QPG13" s="112"/>
      <c r="QPH13" s="112"/>
      <c r="QPI13" s="112"/>
      <c r="QPJ13" s="112"/>
      <c r="QPK13" s="112"/>
      <c r="QPL13" s="112"/>
      <c r="QPM13" s="112"/>
      <c r="QPN13" s="112"/>
      <c r="QPO13" s="112"/>
      <c r="QPP13" s="112"/>
      <c r="QPQ13" s="112"/>
      <c r="QPR13" s="112"/>
      <c r="QPS13" s="112"/>
      <c r="QPT13" s="112"/>
      <c r="QPU13" s="112"/>
      <c r="QPV13" s="112"/>
      <c r="QPW13" s="112"/>
      <c r="QPX13" s="112"/>
      <c r="QPY13" s="112"/>
      <c r="QPZ13" s="112"/>
      <c r="QQA13" s="112"/>
      <c r="QQB13" s="112"/>
      <c r="QQC13" s="112"/>
      <c r="QQD13" s="112"/>
      <c r="QQE13" s="112"/>
      <c r="QQF13" s="112"/>
      <c r="QQG13" s="112"/>
      <c r="QQH13" s="112"/>
      <c r="QQI13" s="112"/>
      <c r="QQJ13" s="112"/>
      <c r="QQK13" s="112"/>
      <c r="QQL13" s="112"/>
      <c r="QQM13" s="112"/>
      <c r="QQN13" s="112"/>
      <c r="QQO13" s="112"/>
      <c r="QQP13" s="112"/>
      <c r="QQQ13" s="112"/>
      <c r="QQR13" s="112"/>
      <c r="QQS13" s="112"/>
      <c r="QQT13" s="112"/>
      <c r="QQU13" s="112"/>
      <c r="QQV13" s="112"/>
      <c r="QQW13" s="112"/>
      <c r="QQX13" s="112"/>
      <c r="QQY13" s="112"/>
      <c r="QQZ13" s="112"/>
      <c r="QRA13" s="112"/>
      <c r="QRB13" s="112"/>
      <c r="QRC13" s="112"/>
      <c r="QRD13" s="112"/>
      <c r="QRE13" s="112"/>
      <c r="QRF13" s="112"/>
      <c r="QRG13" s="112"/>
      <c r="QRH13" s="112"/>
      <c r="QRI13" s="112"/>
      <c r="QRJ13" s="112"/>
      <c r="QRK13" s="112"/>
      <c r="QRL13" s="112"/>
      <c r="QRM13" s="112"/>
      <c r="QRN13" s="112"/>
      <c r="QRO13" s="112"/>
      <c r="QRP13" s="112"/>
      <c r="QRQ13" s="112"/>
      <c r="QRR13" s="112"/>
      <c r="QRS13" s="112"/>
      <c r="QRT13" s="112"/>
      <c r="QRU13" s="112"/>
      <c r="QRV13" s="112"/>
      <c r="QRW13" s="112"/>
      <c r="QRX13" s="112"/>
      <c r="QRY13" s="112"/>
      <c r="QRZ13" s="112"/>
      <c r="QSA13" s="112"/>
      <c r="QSB13" s="112"/>
      <c r="QSC13" s="112"/>
      <c r="QSD13" s="112"/>
      <c r="QSE13" s="112"/>
      <c r="QSF13" s="112"/>
      <c r="QSG13" s="112"/>
      <c r="QSH13" s="112"/>
      <c r="QSI13" s="112"/>
      <c r="QSJ13" s="112"/>
      <c r="QSK13" s="112"/>
      <c r="QSL13" s="112"/>
      <c r="QSM13" s="112"/>
      <c r="QSN13" s="112"/>
      <c r="QSO13" s="112"/>
      <c r="QSP13" s="112"/>
      <c r="QSQ13" s="112"/>
      <c r="QSR13" s="112"/>
      <c r="QSS13" s="112"/>
      <c r="QST13" s="112"/>
      <c r="QSU13" s="112"/>
      <c r="QSV13" s="112"/>
      <c r="QSW13" s="112"/>
      <c r="QSX13" s="112"/>
      <c r="QSY13" s="112"/>
      <c r="QSZ13" s="112"/>
      <c r="QTA13" s="112"/>
      <c r="QTB13" s="112"/>
      <c r="QTC13" s="112"/>
      <c r="QTD13" s="112"/>
      <c r="QTE13" s="112"/>
      <c r="QTF13" s="112"/>
      <c r="QTG13" s="112"/>
      <c r="QTH13" s="112"/>
      <c r="QTI13" s="112"/>
      <c r="QTJ13" s="112"/>
      <c r="QTK13" s="112"/>
      <c r="QTL13" s="112"/>
      <c r="QTM13" s="112"/>
      <c r="QTN13" s="112"/>
      <c r="QTO13" s="112"/>
      <c r="QTP13" s="112"/>
      <c r="QTQ13" s="112"/>
      <c r="QTR13" s="112"/>
      <c r="QTS13" s="112"/>
      <c r="QTT13" s="112"/>
      <c r="QTU13" s="112"/>
      <c r="QTV13" s="112"/>
      <c r="QTW13" s="112"/>
      <c r="QTX13" s="112"/>
      <c r="QTY13" s="112"/>
      <c r="QTZ13" s="112"/>
      <c r="QUA13" s="112"/>
      <c r="QUB13" s="112"/>
      <c r="QUC13" s="112"/>
      <c r="QUD13" s="112"/>
      <c r="QUE13" s="112"/>
      <c r="QUF13" s="112"/>
      <c r="QUG13" s="112"/>
      <c r="QUH13" s="112"/>
      <c r="QUI13" s="112"/>
      <c r="QUJ13" s="112"/>
      <c r="QUK13" s="112"/>
      <c r="QUL13" s="112"/>
      <c r="QUM13" s="112"/>
      <c r="QUN13" s="112"/>
      <c r="QUO13" s="112"/>
      <c r="QUP13" s="112"/>
      <c r="QUQ13" s="112"/>
      <c r="QUR13" s="112"/>
      <c r="QUS13" s="112"/>
      <c r="QUT13" s="112"/>
      <c r="QUU13" s="112"/>
      <c r="QUV13" s="112"/>
      <c r="QUW13" s="112"/>
      <c r="QUX13" s="112"/>
      <c r="QUY13" s="112"/>
      <c r="QUZ13" s="112"/>
      <c r="QVA13" s="112"/>
      <c r="QVB13" s="112"/>
      <c r="QVC13" s="112"/>
      <c r="QVD13" s="112"/>
      <c r="QVE13" s="112"/>
      <c r="QVF13" s="112"/>
      <c r="QVG13" s="112"/>
      <c r="QVH13" s="112"/>
      <c r="QVI13" s="112"/>
      <c r="QVJ13" s="112"/>
      <c r="QVK13" s="112"/>
      <c r="QVL13" s="112"/>
      <c r="QVM13" s="112"/>
      <c r="QVN13" s="112"/>
      <c r="QVO13" s="112"/>
      <c r="QVP13" s="112"/>
      <c r="QVQ13" s="112"/>
      <c r="QVR13" s="112"/>
      <c r="QVS13" s="112"/>
      <c r="QVT13" s="112"/>
      <c r="QVU13" s="112"/>
      <c r="QVV13" s="112"/>
      <c r="QVW13" s="112"/>
      <c r="QVX13" s="112"/>
      <c r="QVY13" s="112"/>
      <c r="QVZ13" s="112"/>
      <c r="QWA13" s="112"/>
      <c r="QWB13" s="112"/>
      <c r="QWC13" s="112"/>
      <c r="QWD13" s="112"/>
      <c r="QWE13" s="112"/>
      <c r="QWF13" s="112"/>
      <c r="QWG13" s="112"/>
      <c r="QWH13" s="112"/>
      <c r="QWI13" s="112"/>
      <c r="QWJ13" s="112"/>
      <c r="QWK13" s="112"/>
      <c r="QWL13" s="112"/>
      <c r="QWM13" s="112"/>
      <c r="QWN13" s="112"/>
      <c r="QWO13" s="112"/>
      <c r="QWP13" s="112"/>
      <c r="QWQ13" s="112"/>
      <c r="QWR13" s="112"/>
      <c r="QWS13" s="112"/>
      <c r="QWT13" s="112"/>
      <c r="QWU13" s="112"/>
      <c r="QWV13" s="112"/>
      <c r="QWW13" s="112"/>
      <c r="QWX13" s="112"/>
      <c r="QWY13" s="112"/>
      <c r="QWZ13" s="112"/>
      <c r="QXA13" s="112"/>
      <c r="QXB13" s="112"/>
      <c r="QXC13" s="112"/>
      <c r="QXD13" s="112"/>
      <c r="QXE13" s="112"/>
      <c r="QXF13" s="112"/>
      <c r="QXG13" s="112"/>
      <c r="QXH13" s="112"/>
      <c r="QXI13" s="112"/>
      <c r="QXJ13" s="112"/>
      <c r="QXK13" s="112"/>
      <c r="QXL13" s="112"/>
      <c r="QXM13" s="112"/>
      <c r="QXN13" s="112"/>
      <c r="QXO13" s="112"/>
      <c r="QXP13" s="112"/>
      <c r="QXQ13" s="112"/>
      <c r="QXR13" s="112"/>
      <c r="QXS13" s="112"/>
      <c r="QXT13" s="112"/>
      <c r="QXU13" s="112"/>
      <c r="QXV13" s="112"/>
      <c r="QXW13" s="112"/>
      <c r="QXX13" s="112"/>
      <c r="QXY13" s="112"/>
      <c r="QXZ13" s="112"/>
      <c r="QYA13" s="112"/>
      <c r="QYB13" s="112"/>
      <c r="QYC13" s="112"/>
      <c r="QYD13" s="112"/>
      <c r="QYE13" s="112"/>
      <c r="QYF13" s="112"/>
      <c r="QYG13" s="112"/>
      <c r="QYH13" s="112"/>
      <c r="QYI13" s="112"/>
      <c r="QYJ13" s="112"/>
      <c r="QYK13" s="112"/>
      <c r="QYL13" s="112"/>
      <c r="QYM13" s="112"/>
      <c r="QYN13" s="112"/>
      <c r="QYO13" s="112"/>
      <c r="QYP13" s="112"/>
      <c r="QYQ13" s="112"/>
      <c r="QYR13" s="112"/>
      <c r="QYS13" s="112"/>
      <c r="QYT13" s="112"/>
      <c r="QYU13" s="112"/>
      <c r="QYV13" s="112"/>
      <c r="QYW13" s="112"/>
      <c r="QYX13" s="112"/>
      <c r="QYY13" s="112"/>
      <c r="QYZ13" s="112"/>
      <c r="QZA13" s="112"/>
      <c r="QZB13" s="112"/>
      <c r="QZC13" s="112"/>
      <c r="QZD13" s="112"/>
      <c r="QZE13" s="112"/>
      <c r="QZF13" s="112"/>
      <c r="QZG13" s="112"/>
      <c r="QZH13" s="112"/>
      <c r="QZI13" s="112"/>
      <c r="QZJ13" s="112"/>
      <c r="QZK13" s="112"/>
      <c r="QZL13" s="112"/>
      <c r="QZM13" s="112"/>
      <c r="QZN13" s="112"/>
      <c r="QZO13" s="112"/>
      <c r="QZP13" s="112"/>
      <c r="QZQ13" s="112"/>
      <c r="QZR13" s="112"/>
      <c r="QZS13" s="112"/>
      <c r="QZT13" s="112"/>
      <c r="QZU13" s="112"/>
      <c r="QZV13" s="112"/>
      <c r="QZW13" s="112"/>
      <c r="QZX13" s="112"/>
      <c r="QZY13" s="112"/>
      <c r="QZZ13" s="112"/>
      <c r="RAA13" s="112"/>
      <c r="RAB13" s="112"/>
      <c r="RAC13" s="112"/>
      <c r="RAD13" s="112"/>
      <c r="RAE13" s="112"/>
      <c r="RAF13" s="112"/>
      <c r="RAG13" s="112"/>
      <c r="RAH13" s="112"/>
      <c r="RAI13" s="112"/>
      <c r="RAJ13" s="112"/>
      <c r="RAK13" s="112"/>
      <c r="RAL13" s="112"/>
      <c r="RAM13" s="112"/>
      <c r="RAN13" s="112"/>
      <c r="RAO13" s="112"/>
      <c r="RAP13" s="112"/>
      <c r="RAQ13" s="112"/>
      <c r="RAR13" s="112"/>
      <c r="RAS13" s="112"/>
      <c r="RAT13" s="112"/>
      <c r="RAU13" s="112"/>
      <c r="RAV13" s="112"/>
      <c r="RAW13" s="112"/>
      <c r="RAX13" s="112"/>
      <c r="RAY13" s="112"/>
      <c r="RAZ13" s="112"/>
      <c r="RBA13" s="112"/>
      <c r="RBB13" s="112"/>
      <c r="RBC13" s="112"/>
      <c r="RBD13" s="112"/>
      <c r="RBE13" s="112"/>
      <c r="RBF13" s="112"/>
      <c r="RBG13" s="112"/>
      <c r="RBH13" s="112"/>
      <c r="RBI13" s="112"/>
      <c r="RBJ13" s="112"/>
      <c r="RBK13" s="112"/>
      <c r="RBL13" s="112"/>
      <c r="RBM13" s="112"/>
      <c r="RBN13" s="112"/>
      <c r="RBO13" s="112"/>
      <c r="RBP13" s="112"/>
      <c r="RBQ13" s="112"/>
      <c r="RBR13" s="112"/>
      <c r="RBS13" s="112"/>
      <c r="RBT13" s="112"/>
      <c r="RBU13" s="112"/>
      <c r="RBV13" s="112"/>
      <c r="RBW13" s="112"/>
      <c r="RBX13" s="112"/>
      <c r="RBY13" s="112"/>
      <c r="RBZ13" s="112"/>
      <c r="RCA13" s="112"/>
      <c r="RCB13" s="112"/>
      <c r="RCC13" s="112"/>
      <c r="RCD13" s="112"/>
      <c r="RCE13" s="112"/>
      <c r="RCF13" s="112"/>
      <c r="RCG13" s="112"/>
      <c r="RCH13" s="112"/>
      <c r="RCI13" s="112"/>
      <c r="RCJ13" s="112"/>
      <c r="RCK13" s="112"/>
      <c r="RCL13" s="112"/>
      <c r="RCM13" s="112"/>
      <c r="RCN13" s="112"/>
      <c r="RCO13" s="112"/>
      <c r="RCP13" s="112"/>
      <c r="RCQ13" s="112"/>
      <c r="RCR13" s="112"/>
      <c r="RCS13" s="112"/>
      <c r="RCT13" s="112"/>
      <c r="RCU13" s="112"/>
      <c r="RCV13" s="112"/>
      <c r="RCW13" s="112"/>
      <c r="RCX13" s="112"/>
      <c r="RCY13" s="112"/>
      <c r="RCZ13" s="112"/>
      <c r="RDA13" s="112"/>
      <c r="RDB13" s="112"/>
      <c r="RDC13" s="112"/>
      <c r="RDD13" s="112"/>
      <c r="RDE13" s="112"/>
      <c r="RDF13" s="112"/>
      <c r="RDG13" s="112"/>
      <c r="RDH13" s="112"/>
      <c r="RDI13" s="112"/>
      <c r="RDJ13" s="112"/>
      <c r="RDK13" s="112"/>
      <c r="RDL13" s="112"/>
      <c r="RDM13" s="112"/>
      <c r="RDN13" s="112"/>
      <c r="RDO13" s="112"/>
      <c r="RDP13" s="112"/>
      <c r="RDQ13" s="112"/>
      <c r="RDR13" s="112"/>
      <c r="RDS13" s="112"/>
      <c r="RDT13" s="112"/>
      <c r="RDU13" s="112"/>
      <c r="RDV13" s="112"/>
      <c r="RDW13" s="112"/>
      <c r="RDX13" s="112"/>
      <c r="RDY13" s="112"/>
      <c r="RDZ13" s="112"/>
      <c r="REA13" s="112"/>
      <c r="REB13" s="112"/>
      <c r="REC13" s="112"/>
      <c r="RED13" s="112"/>
      <c r="REE13" s="112"/>
      <c r="REF13" s="112"/>
      <c r="REG13" s="112"/>
      <c r="REH13" s="112"/>
      <c r="REI13" s="112"/>
      <c r="REJ13" s="112"/>
      <c r="REK13" s="112"/>
      <c r="REL13" s="112"/>
      <c r="REM13" s="112"/>
      <c r="REN13" s="112"/>
      <c r="REO13" s="112"/>
      <c r="REP13" s="112"/>
      <c r="REQ13" s="112"/>
      <c r="RER13" s="112"/>
      <c r="RES13" s="112"/>
      <c r="RET13" s="112"/>
      <c r="REU13" s="112"/>
      <c r="REV13" s="112"/>
      <c r="REW13" s="112"/>
      <c r="REX13" s="112"/>
      <c r="REY13" s="112"/>
      <c r="REZ13" s="112"/>
      <c r="RFA13" s="112"/>
      <c r="RFB13" s="112"/>
      <c r="RFC13" s="112"/>
      <c r="RFD13" s="112"/>
      <c r="RFE13" s="112"/>
      <c r="RFF13" s="112"/>
      <c r="RFG13" s="112"/>
      <c r="RFH13" s="112"/>
      <c r="RFI13" s="112"/>
      <c r="RFJ13" s="112"/>
      <c r="RFK13" s="112"/>
      <c r="RFL13" s="112"/>
      <c r="RFM13" s="112"/>
      <c r="RFN13" s="112"/>
      <c r="RFO13" s="112"/>
      <c r="RFP13" s="112"/>
      <c r="RFQ13" s="112"/>
      <c r="RFR13" s="112"/>
      <c r="RFS13" s="112"/>
      <c r="RFT13" s="112"/>
      <c r="RFU13" s="112"/>
      <c r="RFV13" s="112"/>
      <c r="RFW13" s="112"/>
      <c r="RFX13" s="112"/>
      <c r="RFY13" s="112"/>
      <c r="RFZ13" s="112"/>
      <c r="RGA13" s="112"/>
      <c r="RGB13" s="112"/>
      <c r="RGC13" s="112"/>
      <c r="RGD13" s="112"/>
      <c r="RGE13" s="112"/>
      <c r="RGF13" s="112"/>
      <c r="RGG13" s="112"/>
      <c r="RGH13" s="112"/>
      <c r="RGI13" s="112"/>
      <c r="RGJ13" s="112"/>
      <c r="RGK13" s="112"/>
      <c r="RGL13" s="112"/>
      <c r="RGM13" s="112"/>
      <c r="RGN13" s="112"/>
      <c r="RGO13" s="112"/>
      <c r="RGP13" s="112"/>
      <c r="RGQ13" s="112"/>
      <c r="RGR13" s="112"/>
      <c r="RGS13" s="112"/>
      <c r="RGT13" s="112"/>
      <c r="RGU13" s="112"/>
      <c r="RGV13" s="112"/>
      <c r="RGW13" s="112"/>
      <c r="RGX13" s="112"/>
      <c r="RGY13" s="112"/>
      <c r="RGZ13" s="112"/>
      <c r="RHA13" s="112"/>
      <c r="RHB13" s="112"/>
      <c r="RHC13" s="112"/>
      <c r="RHD13" s="112"/>
      <c r="RHE13" s="112"/>
      <c r="RHF13" s="112"/>
      <c r="RHG13" s="112"/>
      <c r="RHH13" s="112"/>
      <c r="RHI13" s="112"/>
      <c r="RHJ13" s="112"/>
      <c r="RHK13" s="112"/>
      <c r="RHL13" s="112"/>
      <c r="RHM13" s="112"/>
      <c r="RHN13" s="112"/>
      <c r="RHO13" s="112"/>
      <c r="RHP13" s="112"/>
      <c r="RHQ13" s="112"/>
      <c r="RHR13" s="112"/>
      <c r="RHS13" s="112"/>
      <c r="RHT13" s="112"/>
      <c r="RHU13" s="112"/>
      <c r="RHV13" s="112"/>
      <c r="RHW13" s="112"/>
      <c r="RHX13" s="112"/>
      <c r="RHY13" s="112"/>
      <c r="RHZ13" s="112"/>
      <c r="RIA13" s="112"/>
      <c r="RIB13" s="112"/>
      <c r="RIC13" s="112"/>
      <c r="RID13" s="112"/>
      <c r="RIE13" s="112"/>
      <c r="RIF13" s="112"/>
      <c r="RIG13" s="112"/>
      <c r="RIH13" s="112"/>
      <c r="RII13" s="112"/>
      <c r="RIJ13" s="112"/>
      <c r="RIK13" s="112"/>
      <c r="RIL13" s="112"/>
      <c r="RIM13" s="112"/>
      <c r="RIN13" s="112"/>
      <c r="RIO13" s="112"/>
      <c r="RIP13" s="112"/>
      <c r="RIQ13" s="112"/>
      <c r="RIR13" s="112"/>
      <c r="RIS13" s="112"/>
      <c r="RIT13" s="112"/>
      <c r="RIU13" s="112"/>
      <c r="RIV13" s="112"/>
      <c r="RIW13" s="112"/>
      <c r="RIX13" s="112"/>
      <c r="RIY13" s="112"/>
      <c r="RIZ13" s="112"/>
      <c r="RJA13" s="112"/>
      <c r="RJB13" s="112"/>
      <c r="RJC13" s="112"/>
      <c r="RJD13" s="112"/>
      <c r="RJE13" s="112"/>
      <c r="RJF13" s="112"/>
      <c r="RJG13" s="112"/>
      <c r="RJH13" s="112"/>
      <c r="RJI13" s="112"/>
      <c r="RJJ13" s="112"/>
      <c r="RJK13" s="112"/>
      <c r="RJL13" s="112"/>
      <c r="RJM13" s="112"/>
      <c r="RJN13" s="112"/>
      <c r="RJO13" s="112"/>
      <c r="RJP13" s="112"/>
      <c r="RJQ13" s="112"/>
      <c r="RJR13" s="112"/>
      <c r="RJS13" s="112"/>
      <c r="RJT13" s="112"/>
      <c r="RJU13" s="112"/>
      <c r="RJV13" s="112"/>
      <c r="RJW13" s="112"/>
      <c r="RJX13" s="112"/>
      <c r="RJY13" s="112"/>
      <c r="RJZ13" s="112"/>
      <c r="RKA13" s="112"/>
      <c r="RKB13" s="112"/>
      <c r="RKC13" s="112"/>
      <c r="RKD13" s="112"/>
      <c r="RKE13" s="112"/>
      <c r="RKF13" s="112"/>
      <c r="RKG13" s="112"/>
      <c r="RKH13" s="112"/>
      <c r="RKI13" s="112"/>
      <c r="RKJ13" s="112"/>
      <c r="RKK13" s="112"/>
      <c r="RKL13" s="112"/>
      <c r="RKM13" s="112"/>
      <c r="RKN13" s="112"/>
      <c r="RKO13" s="112"/>
      <c r="RKP13" s="112"/>
      <c r="RKQ13" s="112"/>
      <c r="RKR13" s="112"/>
      <c r="RKS13" s="112"/>
      <c r="RKT13" s="112"/>
      <c r="RKU13" s="112"/>
      <c r="RKV13" s="112"/>
      <c r="RKW13" s="112"/>
      <c r="RKX13" s="112"/>
      <c r="RKY13" s="112"/>
      <c r="RKZ13" s="112"/>
      <c r="RLA13" s="112"/>
      <c r="RLB13" s="112"/>
      <c r="RLC13" s="112"/>
      <c r="RLD13" s="112"/>
      <c r="RLE13" s="112"/>
      <c r="RLF13" s="112"/>
      <c r="RLG13" s="112"/>
      <c r="RLH13" s="112"/>
      <c r="RLI13" s="112"/>
      <c r="RLJ13" s="112"/>
      <c r="RLK13" s="112"/>
      <c r="RLL13" s="112"/>
      <c r="RLM13" s="112"/>
      <c r="RLN13" s="112"/>
      <c r="RLO13" s="112"/>
      <c r="RLP13" s="112"/>
      <c r="RLQ13" s="112"/>
      <c r="RLR13" s="112"/>
      <c r="RLS13" s="112"/>
      <c r="RLT13" s="112"/>
      <c r="RLU13" s="112"/>
      <c r="RLV13" s="112"/>
      <c r="RLW13" s="112"/>
      <c r="RLX13" s="112"/>
      <c r="RLY13" s="112"/>
      <c r="RLZ13" s="112"/>
      <c r="RMA13" s="112"/>
      <c r="RMB13" s="112"/>
      <c r="RMC13" s="112"/>
      <c r="RMD13" s="112"/>
      <c r="RME13" s="112"/>
      <c r="RMF13" s="112"/>
      <c r="RMG13" s="112"/>
      <c r="RMH13" s="112"/>
      <c r="RMI13" s="112"/>
      <c r="RMJ13" s="112"/>
      <c r="RMK13" s="112"/>
      <c r="RML13" s="112"/>
      <c r="RMM13" s="112"/>
      <c r="RMN13" s="112"/>
      <c r="RMO13" s="112"/>
      <c r="RMP13" s="112"/>
      <c r="RMQ13" s="112"/>
      <c r="RMR13" s="112"/>
      <c r="RMS13" s="112"/>
      <c r="RMT13" s="112"/>
      <c r="RMU13" s="112"/>
      <c r="RMV13" s="112"/>
      <c r="RMW13" s="112"/>
      <c r="RMX13" s="112"/>
      <c r="RMY13" s="112"/>
      <c r="RMZ13" s="112"/>
      <c r="RNA13" s="112"/>
      <c r="RNB13" s="112"/>
      <c r="RNC13" s="112"/>
      <c r="RND13" s="112"/>
      <c r="RNE13" s="112"/>
      <c r="RNF13" s="112"/>
      <c r="RNG13" s="112"/>
      <c r="RNH13" s="112"/>
      <c r="RNI13" s="112"/>
      <c r="RNJ13" s="112"/>
      <c r="RNK13" s="112"/>
      <c r="RNL13" s="112"/>
      <c r="RNM13" s="112"/>
      <c r="RNN13" s="112"/>
      <c r="RNO13" s="112"/>
      <c r="RNP13" s="112"/>
      <c r="RNQ13" s="112"/>
      <c r="RNR13" s="112"/>
      <c r="RNS13" s="112"/>
      <c r="RNT13" s="112"/>
      <c r="RNU13" s="112"/>
      <c r="RNV13" s="112"/>
      <c r="RNW13" s="112"/>
      <c r="RNX13" s="112"/>
      <c r="RNY13" s="112"/>
      <c r="RNZ13" s="112"/>
      <c r="ROA13" s="112"/>
      <c r="ROB13" s="112"/>
      <c r="ROC13" s="112"/>
      <c r="ROD13" s="112"/>
      <c r="ROE13" s="112"/>
      <c r="ROF13" s="112"/>
      <c r="ROG13" s="112"/>
      <c r="ROH13" s="112"/>
      <c r="ROI13" s="112"/>
      <c r="ROJ13" s="112"/>
      <c r="ROK13" s="112"/>
      <c r="ROL13" s="112"/>
      <c r="ROM13" s="112"/>
      <c r="RON13" s="112"/>
      <c r="ROO13" s="112"/>
      <c r="ROP13" s="112"/>
      <c r="ROQ13" s="112"/>
      <c r="ROR13" s="112"/>
      <c r="ROS13" s="112"/>
      <c r="ROT13" s="112"/>
      <c r="ROU13" s="112"/>
      <c r="ROV13" s="112"/>
      <c r="ROW13" s="112"/>
      <c r="ROX13" s="112"/>
      <c r="ROY13" s="112"/>
      <c r="ROZ13" s="112"/>
      <c r="RPA13" s="112"/>
      <c r="RPB13" s="112"/>
      <c r="RPC13" s="112"/>
      <c r="RPD13" s="112"/>
      <c r="RPE13" s="112"/>
      <c r="RPF13" s="112"/>
      <c r="RPG13" s="112"/>
      <c r="RPH13" s="112"/>
      <c r="RPI13" s="112"/>
      <c r="RPJ13" s="112"/>
      <c r="RPK13" s="112"/>
      <c r="RPL13" s="112"/>
      <c r="RPM13" s="112"/>
      <c r="RPN13" s="112"/>
      <c r="RPO13" s="112"/>
      <c r="RPP13" s="112"/>
      <c r="RPQ13" s="112"/>
      <c r="RPR13" s="112"/>
      <c r="RPS13" s="112"/>
      <c r="RPT13" s="112"/>
      <c r="RPU13" s="112"/>
      <c r="RPV13" s="112"/>
      <c r="RPW13" s="112"/>
      <c r="RPX13" s="112"/>
      <c r="RPY13" s="112"/>
      <c r="RPZ13" s="112"/>
      <c r="RQA13" s="112"/>
      <c r="RQB13" s="112"/>
      <c r="RQC13" s="112"/>
      <c r="RQD13" s="112"/>
      <c r="RQE13" s="112"/>
      <c r="RQF13" s="112"/>
      <c r="RQG13" s="112"/>
      <c r="RQH13" s="112"/>
      <c r="RQI13" s="112"/>
      <c r="RQJ13" s="112"/>
      <c r="RQK13" s="112"/>
      <c r="RQL13" s="112"/>
      <c r="RQM13" s="112"/>
      <c r="RQN13" s="112"/>
      <c r="RQO13" s="112"/>
      <c r="RQP13" s="112"/>
      <c r="RQQ13" s="112"/>
      <c r="RQR13" s="112"/>
      <c r="RQS13" s="112"/>
      <c r="RQT13" s="112"/>
      <c r="RQU13" s="112"/>
      <c r="RQV13" s="112"/>
      <c r="RQW13" s="112"/>
      <c r="RQX13" s="112"/>
      <c r="RQY13" s="112"/>
      <c r="RQZ13" s="112"/>
      <c r="RRA13" s="112"/>
      <c r="RRB13" s="112"/>
      <c r="RRC13" s="112"/>
      <c r="RRD13" s="112"/>
      <c r="RRE13" s="112"/>
      <c r="RRF13" s="112"/>
      <c r="RRG13" s="112"/>
      <c r="RRH13" s="112"/>
      <c r="RRI13" s="112"/>
      <c r="RRJ13" s="112"/>
      <c r="RRK13" s="112"/>
      <c r="RRL13" s="112"/>
      <c r="RRM13" s="112"/>
      <c r="RRN13" s="112"/>
      <c r="RRO13" s="112"/>
      <c r="RRP13" s="112"/>
      <c r="RRQ13" s="112"/>
      <c r="RRR13" s="112"/>
      <c r="RRS13" s="112"/>
      <c r="RRT13" s="112"/>
      <c r="RRU13" s="112"/>
      <c r="RRV13" s="112"/>
      <c r="RRW13" s="112"/>
      <c r="RRX13" s="112"/>
      <c r="RRY13" s="112"/>
      <c r="RRZ13" s="112"/>
      <c r="RSA13" s="112"/>
      <c r="RSB13" s="112"/>
      <c r="RSC13" s="112"/>
      <c r="RSD13" s="112"/>
      <c r="RSE13" s="112"/>
      <c r="RSF13" s="112"/>
      <c r="RSG13" s="112"/>
      <c r="RSH13" s="112"/>
      <c r="RSI13" s="112"/>
      <c r="RSJ13" s="112"/>
      <c r="RSK13" s="112"/>
      <c r="RSL13" s="112"/>
      <c r="RSM13" s="112"/>
      <c r="RSN13" s="112"/>
      <c r="RSO13" s="112"/>
      <c r="RSP13" s="112"/>
      <c r="RSQ13" s="112"/>
      <c r="RSR13" s="112"/>
      <c r="RSS13" s="112"/>
      <c r="RST13" s="112"/>
      <c r="RSU13" s="112"/>
      <c r="RSV13" s="112"/>
      <c r="RSW13" s="112"/>
      <c r="RSX13" s="112"/>
      <c r="RSY13" s="112"/>
      <c r="RSZ13" s="112"/>
      <c r="RTA13" s="112"/>
      <c r="RTB13" s="112"/>
      <c r="RTC13" s="112"/>
      <c r="RTD13" s="112"/>
      <c r="RTE13" s="112"/>
      <c r="RTF13" s="112"/>
      <c r="RTG13" s="112"/>
      <c r="RTH13" s="112"/>
      <c r="RTI13" s="112"/>
      <c r="RTJ13" s="112"/>
      <c r="RTK13" s="112"/>
      <c r="RTL13" s="112"/>
      <c r="RTM13" s="112"/>
      <c r="RTN13" s="112"/>
      <c r="RTO13" s="112"/>
      <c r="RTP13" s="112"/>
      <c r="RTQ13" s="112"/>
      <c r="RTR13" s="112"/>
      <c r="RTS13" s="112"/>
      <c r="RTT13" s="112"/>
      <c r="RTU13" s="112"/>
      <c r="RTV13" s="112"/>
      <c r="RTW13" s="112"/>
      <c r="RTX13" s="112"/>
      <c r="RTY13" s="112"/>
      <c r="RTZ13" s="112"/>
      <c r="RUA13" s="112"/>
      <c r="RUB13" s="112"/>
      <c r="RUC13" s="112"/>
      <c r="RUD13" s="112"/>
      <c r="RUE13" s="112"/>
      <c r="RUF13" s="112"/>
      <c r="RUG13" s="112"/>
      <c r="RUH13" s="112"/>
      <c r="RUI13" s="112"/>
      <c r="RUJ13" s="112"/>
      <c r="RUK13" s="112"/>
      <c r="RUL13" s="112"/>
      <c r="RUM13" s="112"/>
      <c r="RUN13" s="112"/>
      <c r="RUO13" s="112"/>
      <c r="RUP13" s="112"/>
      <c r="RUQ13" s="112"/>
      <c r="RUR13" s="112"/>
      <c r="RUS13" s="112"/>
      <c r="RUT13" s="112"/>
      <c r="RUU13" s="112"/>
      <c r="RUV13" s="112"/>
      <c r="RUW13" s="112"/>
      <c r="RUX13" s="112"/>
      <c r="RUY13" s="112"/>
      <c r="RUZ13" s="112"/>
      <c r="RVA13" s="112"/>
      <c r="RVB13" s="112"/>
      <c r="RVC13" s="112"/>
      <c r="RVD13" s="112"/>
      <c r="RVE13" s="112"/>
      <c r="RVF13" s="112"/>
      <c r="RVG13" s="112"/>
      <c r="RVH13" s="112"/>
      <c r="RVI13" s="112"/>
      <c r="RVJ13" s="112"/>
      <c r="RVK13" s="112"/>
      <c r="RVL13" s="112"/>
      <c r="RVM13" s="112"/>
      <c r="RVN13" s="112"/>
      <c r="RVO13" s="112"/>
      <c r="RVP13" s="112"/>
      <c r="RVQ13" s="112"/>
      <c r="RVR13" s="112"/>
      <c r="RVS13" s="112"/>
      <c r="RVT13" s="112"/>
      <c r="RVU13" s="112"/>
      <c r="RVV13" s="112"/>
      <c r="RVW13" s="112"/>
      <c r="RVX13" s="112"/>
      <c r="RVY13" s="112"/>
      <c r="RVZ13" s="112"/>
      <c r="RWA13" s="112"/>
      <c r="RWB13" s="112"/>
      <c r="RWC13" s="112"/>
      <c r="RWD13" s="112"/>
      <c r="RWE13" s="112"/>
      <c r="RWF13" s="112"/>
      <c r="RWG13" s="112"/>
      <c r="RWH13" s="112"/>
      <c r="RWI13" s="112"/>
      <c r="RWJ13" s="112"/>
      <c r="RWK13" s="112"/>
      <c r="RWL13" s="112"/>
      <c r="RWM13" s="112"/>
      <c r="RWN13" s="112"/>
      <c r="RWO13" s="112"/>
      <c r="RWP13" s="112"/>
      <c r="RWQ13" s="112"/>
      <c r="RWR13" s="112"/>
      <c r="RWS13" s="112"/>
      <c r="RWT13" s="112"/>
      <c r="RWU13" s="112"/>
      <c r="RWV13" s="112"/>
      <c r="RWW13" s="112"/>
      <c r="RWX13" s="112"/>
      <c r="RWY13" s="112"/>
      <c r="RWZ13" s="112"/>
      <c r="RXA13" s="112"/>
      <c r="RXB13" s="112"/>
      <c r="RXC13" s="112"/>
      <c r="RXD13" s="112"/>
      <c r="RXE13" s="112"/>
      <c r="RXF13" s="112"/>
      <c r="RXG13" s="112"/>
      <c r="RXH13" s="112"/>
      <c r="RXI13" s="112"/>
      <c r="RXJ13" s="112"/>
      <c r="RXK13" s="112"/>
      <c r="RXL13" s="112"/>
      <c r="RXM13" s="112"/>
      <c r="RXN13" s="112"/>
      <c r="RXO13" s="112"/>
      <c r="RXP13" s="112"/>
      <c r="RXQ13" s="112"/>
      <c r="RXR13" s="112"/>
      <c r="RXS13" s="112"/>
      <c r="RXT13" s="112"/>
      <c r="RXU13" s="112"/>
      <c r="RXV13" s="112"/>
      <c r="RXW13" s="112"/>
      <c r="RXX13" s="112"/>
      <c r="RXY13" s="112"/>
      <c r="RXZ13" s="112"/>
      <c r="RYA13" s="112"/>
      <c r="RYB13" s="112"/>
      <c r="RYC13" s="112"/>
      <c r="RYD13" s="112"/>
      <c r="RYE13" s="112"/>
      <c r="RYF13" s="112"/>
      <c r="RYG13" s="112"/>
      <c r="RYH13" s="112"/>
      <c r="RYI13" s="112"/>
      <c r="RYJ13" s="112"/>
      <c r="RYK13" s="112"/>
      <c r="RYL13" s="112"/>
      <c r="RYM13" s="112"/>
      <c r="RYN13" s="112"/>
      <c r="RYO13" s="112"/>
      <c r="RYP13" s="112"/>
      <c r="RYQ13" s="112"/>
      <c r="RYR13" s="112"/>
      <c r="RYS13" s="112"/>
      <c r="RYT13" s="112"/>
      <c r="RYU13" s="112"/>
      <c r="RYV13" s="112"/>
      <c r="RYW13" s="112"/>
      <c r="RYX13" s="112"/>
      <c r="RYY13" s="112"/>
      <c r="RYZ13" s="112"/>
      <c r="RZA13" s="112"/>
      <c r="RZB13" s="112"/>
      <c r="RZC13" s="112"/>
      <c r="RZD13" s="112"/>
      <c r="RZE13" s="112"/>
      <c r="RZF13" s="112"/>
      <c r="RZG13" s="112"/>
      <c r="RZH13" s="112"/>
      <c r="RZI13" s="112"/>
      <c r="RZJ13" s="112"/>
      <c r="RZK13" s="112"/>
      <c r="RZL13" s="112"/>
      <c r="RZM13" s="112"/>
      <c r="RZN13" s="112"/>
      <c r="RZO13" s="112"/>
      <c r="RZP13" s="112"/>
      <c r="RZQ13" s="112"/>
      <c r="RZR13" s="112"/>
      <c r="RZS13" s="112"/>
      <c r="RZT13" s="112"/>
      <c r="RZU13" s="112"/>
      <c r="RZV13" s="112"/>
      <c r="RZW13" s="112"/>
      <c r="RZX13" s="112"/>
      <c r="RZY13" s="112"/>
      <c r="RZZ13" s="112"/>
      <c r="SAA13" s="112"/>
      <c r="SAB13" s="112"/>
      <c r="SAC13" s="112"/>
      <c r="SAD13" s="112"/>
      <c r="SAE13" s="112"/>
      <c r="SAF13" s="112"/>
      <c r="SAG13" s="112"/>
      <c r="SAH13" s="112"/>
      <c r="SAI13" s="112"/>
      <c r="SAJ13" s="112"/>
      <c r="SAK13" s="112"/>
      <c r="SAL13" s="112"/>
      <c r="SAM13" s="112"/>
      <c r="SAN13" s="112"/>
      <c r="SAO13" s="112"/>
      <c r="SAP13" s="112"/>
      <c r="SAQ13" s="112"/>
      <c r="SAR13" s="112"/>
      <c r="SAS13" s="112"/>
      <c r="SAT13" s="112"/>
      <c r="SAU13" s="112"/>
      <c r="SAV13" s="112"/>
      <c r="SAW13" s="112"/>
      <c r="SAX13" s="112"/>
      <c r="SAY13" s="112"/>
      <c r="SAZ13" s="112"/>
      <c r="SBA13" s="112"/>
      <c r="SBB13" s="112"/>
      <c r="SBC13" s="112"/>
      <c r="SBD13" s="112"/>
      <c r="SBE13" s="112"/>
      <c r="SBF13" s="112"/>
      <c r="SBG13" s="112"/>
      <c r="SBH13" s="112"/>
      <c r="SBI13" s="112"/>
      <c r="SBJ13" s="112"/>
      <c r="SBK13" s="112"/>
      <c r="SBL13" s="112"/>
      <c r="SBM13" s="112"/>
      <c r="SBN13" s="112"/>
      <c r="SBO13" s="112"/>
      <c r="SBP13" s="112"/>
      <c r="SBQ13" s="112"/>
      <c r="SBR13" s="112"/>
      <c r="SBS13" s="112"/>
      <c r="SBT13" s="112"/>
      <c r="SBU13" s="112"/>
      <c r="SBV13" s="112"/>
      <c r="SBW13" s="112"/>
      <c r="SBX13" s="112"/>
      <c r="SBY13" s="112"/>
      <c r="SBZ13" s="112"/>
      <c r="SCA13" s="112"/>
      <c r="SCB13" s="112"/>
      <c r="SCC13" s="112"/>
      <c r="SCD13" s="112"/>
      <c r="SCE13" s="112"/>
      <c r="SCF13" s="112"/>
      <c r="SCG13" s="112"/>
      <c r="SCH13" s="112"/>
      <c r="SCI13" s="112"/>
      <c r="SCJ13" s="112"/>
      <c r="SCK13" s="112"/>
      <c r="SCL13" s="112"/>
      <c r="SCM13" s="112"/>
      <c r="SCN13" s="112"/>
      <c r="SCO13" s="112"/>
      <c r="SCP13" s="112"/>
      <c r="SCQ13" s="112"/>
      <c r="SCR13" s="112"/>
      <c r="SCS13" s="112"/>
      <c r="SCT13" s="112"/>
      <c r="SCU13" s="112"/>
      <c r="SCV13" s="112"/>
      <c r="SCW13" s="112"/>
      <c r="SCX13" s="112"/>
      <c r="SCY13" s="112"/>
      <c r="SCZ13" s="112"/>
      <c r="SDA13" s="112"/>
      <c r="SDB13" s="112"/>
      <c r="SDC13" s="112"/>
      <c r="SDD13" s="112"/>
      <c r="SDE13" s="112"/>
      <c r="SDF13" s="112"/>
      <c r="SDG13" s="112"/>
      <c r="SDH13" s="112"/>
      <c r="SDI13" s="112"/>
      <c r="SDJ13" s="112"/>
      <c r="SDK13" s="112"/>
      <c r="SDL13" s="112"/>
      <c r="SDM13" s="112"/>
      <c r="SDN13" s="112"/>
      <c r="SDO13" s="112"/>
      <c r="SDP13" s="112"/>
      <c r="SDQ13" s="112"/>
      <c r="SDR13" s="112"/>
      <c r="SDS13" s="112"/>
      <c r="SDT13" s="112"/>
      <c r="SDU13" s="112"/>
      <c r="SDV13" s="112"/>
      <c r="SDW13" s="112"/>
      <c r="SDX13" s="112"/>
      <c r="SDY13" s="112"/>
      <c r="SDZ13" s="112"/>
      <c r="SEA13" s="112"/>
      <c r="SEB13" s="112"/>
      <c r="SEC13" s="112"/>
      <c r="SED13" s="112"/>
      <c r="SEE13" s="112"/>
      <c r="SEF13" s="112"/>
      <c r="SEG13" s="112"/>
      <c r="SEH13" s="112"/>
      <c r="SEI13" s="112"/>
      <c r="SEJ13" s="112"/>
      <c r="SEK13" s="112"/>
      <c r="SEL13" s="112"/>
      <c r="SEM13" s="112"/>
      <c r="SEN13" s="112"/>
      <c r="SEO13" s="112"/>
      <c r="SEP13" s="112"/>
      <c r="SEQ13" s="112"/>
      <c r="SER13" s="112"/>
      <c r="SES13" s="112"/>
      <c r="SET13" s="112"/>
      <c r="SEU13" s="112"/>
      <c r="SEV13" s="112"/>
      <c r="SEW13" s="112"/>
      <c r="SEX13" s="112"/>
      <c r="SEY13" s="112"/>
      <c r="SEZ13" s="112"/>
      <c r="SFA13" s="112"/>
      <c r="SFB13" s="112"/>
      <c r="SFC13" s="112"/>
      <c r="SFD13" s="112"/>
      <c r="SFE13" s="112"/>
      <c r="SFF13" s="112"/>
      <c r="SFG13" s="112"/>
      <c r="SFH13" s="112"/>
      <c r="SFI13" s="112"/>
      <c r="SFJ13" s="112"/>
      <c r="SFK13" s="112"/>
      <c r="SFL13" s="112"/>
      <c r="SFM13" s="112"/>
      <c r="SFN13" s="112"/>
      <c r="SFO13" s="112"/>
      <c r="SFP13" s="112"/>
      <c r="SFQ13" s="112"/>
      <c r="SFR13" s="112"/>
      <c r="SFS13" s="112"/>
      <c r="SFT13" s="112"/>
      <c r="SFU13" s="112"/>
      <c r="SFV13" s="112"/>
      <c r="SFW13" s="112"/>
      <c r="SFX13" s="112"/>
      <c r="SFY13" s="112"/>
      <c r="SFZ13" s="112"/>
      <c r="SGA13" s="112"/>
      <c r="SGB13" s="112"/>
      <c r="SGC13" s="112"/>
      <c r="SGD13" s="112"/>
      <c r="SGE13" s="112"/>
      <c r="SGF13" s="112"/>
      <c r="SGG13" s="112"/>
      <c r="SGH13" s="112"/>
      <c r="SGI13" s="112"/>
      <c r="SGJ13" s="112"/>
      <c r="SGK13" s="112"/>
      <c r="SGL13" s="112"/>
      <c r="SGM13" s="112"/>
      <c r="SGN13" s="112"/>
      <c r="SGO13" s="112"/>
      <c r="SGP13" s="112"/>
      <c r="SGQ13" s="112"/>
      <c r="SGR13" s="112"/>
      <c r="SGS13" s="112"/>
      <c r="SGT13" s="112"/>
      <c r="SGU13" s="112"/>
      <c r="SGV13" s="112"/>
      <c r="SGW13" s="112"/>
      <c r="SGX13" s="112"/>
      <c r="SGY13" s="112"/>
      <c r="SGZ13" s="112"/>
      <c r="SHA13" s="112"/>
      <c r="SHB13" s="112"/>
      <c r="SHC13" s="112"/>
      <c r="SHD13" s="112"/>
      <c r="SHE13" s="112"/>
      <c r="SHF13" s="112"/>
      <c r="SHG13" s="112"/>
      <c r="SHH13" s="112"/>
      <c r="SHI13" s="112"/>
      <c r="SHJ13" s="112"/>
      <c r="SHK13" s="112"/>
      <c r="SHL13" s="112"/>
      <c r="SHM13" s="112"/>
      <c r="SHN13" s="112"/>
      <c r="SHO13" s="112"/>
      <c r="SHP13" s="112"/>
      <c r="SHQ13" s="112"/>
      <c r="SHR13" s="112"/>
      <c r="SHS13" s="112"/>
      <c r="SHT13" s="112"/>
      <c r="SHU13" s="112"/>
      <c r="SHV13" s="112"/>
      <c r="SHW13" s="112"/>
      <c r="SHX13" s="112"/>
      <c r="SHY13" s="112"/>
      <c r="SHZ13" s="112"/>
      <c r="SIA13" s="112"/>
      <c r="SIB13" s="112"/>
      <c r="SIC13" s="112"/>
      <c r="SID13" s="112"/>
      <c r="SIE13" s="112"/>
      <c r="SIF13" s="112"/>
      <c r="SIG13" s="112"/>
      <c r="SIH13" s="112"/>
      <c r="SII13" s="112"/>
      <c r="SIJ13" s="112"/>
      <c r="SIK13" s="112"/>
      <c r="SIL13" s="112"/>
      <c r="SIM13" s="112"/>
      <c r="SIN13" s="112"/>
      <c r="SIO13" s="112"/>
      <c r="SIP13" s="112"/>
      <c r="SIQ13" s="112"/>
      <c r="SIR13" s="112"/>
      <c r="SIS13" s="112"/>
      <c r="SIT13" s="112"/>
      <c r="SIU13" s="112"/>
      <c r="SIV13" s="112"/>
      <c r="SIW13" s="112"/>
      <c r="SIX13" s="112"/>
      <c r="SIY13" s="112"/>
      <c r="SIZ13" s="112"/>
      <c r="SJA13" s="112"/>
      <c r="SJB13" s="112"/>
      <c r="SJC13" s="112"/>
      <c r="SJD13" s="112"/>
      <c r="SJE13" s="112"/>
      <c r="SJF13" s="112"/>
      <c r="SJG13" s="112"/>
      <c r="SJH13" s="112"/>
      <c r="SJI13" s="112"/>
      <c r="SJJ13" s="112"/>
      <c r="SJK13" s="112"/>
      <c r="SJL13" s="112"/>
      <c r="SJM13" s="112"/>
      <c r="SJN13" s="112"/>
      <c r="SJO13" s="112"/>
      <c r="SJP13" s="112"/>
      <c r="SJQ13" s="112"/>
      <c r="SJR13" s="112"/>
      <c r="SJS13" s="112"/>
      <c r="SJT13" s="112"/>
      <c r="SJU13" s="112"/>
      <c r="SJV13" s="112"/>
      <c r="SJW13" s="112"/>
      <c r="SJX13" s="112"/>
      <c r="SJY13" s="112"/>
      <c r="SJZ13" s="112"/>
      <c r="SKA13" s="112"/>
      <c r="SKB13" s="112"/>
      <c r="SKC13" s="112"/>
      <c r="SKD13" s="112"/>
      <c r="SKE13" s="112"/>
      <c r="SKF13" s="112"/>
      <c r="SKG13" s="112"/>
      <c r="SKH13" s="112"/>
      <c r="SKI13" s="112"/>
      <c r="SKJ13" s="112"/>
      <c r="SKK13" s="112"/>
      <c r="SKL13" s="112"/>
      <c r="SKM13" s="112"/>
      <c r="SKN13" s="112"/>
      <c r="SKO13" s="112"/>
      <c r="SKP13" s="112"/>
      <c r="SKQ13" s="112"/>
      <c r="SKR13" s="112"/>
      <c r="SKS13" s="112"/>
      <c r="SKT13" s="112"/>
      <c r="SKU13" s="112"/>
      <c r="SKV13" s="112"/>
      <c r="SKW13" s="112"/>
      <c r="SKX13" s="112"/>
      <c r="SKY13" s="112"/>
      <c r="SKZ13" s="112"/>
      <c r="SLA13" s="112"/>
      <c r="SLB13" s="112"/>
      <c r="SLC13" s="112"/>
      <c r="SLD13" s="112"/>
      <c r="SLE13" s="112"/>
      <c r="SLF13" s="112"/>
      <c r="SLG13" s="112"/>
      <c r="SLH13" s="112"/>
      <c r="SLI13" s="112"/>
      <c r="SLJ13" s="112"/>
      <c r="SLK13" s="112"/>
      <c r="SLL13" s="112"/>
      <c r="SLM13" s="112"/>
      <c r="SLN13" s="112"/>
      <c r="SLO13" s="112"/>
      <c r="SLP13" s="112"/>
      <c r="SLQ13" s="112"/>
      <c r="SLR13" s="112"/>
      <c r="SLS13" s="112"/>
      <c r="SLT13" s="112"/>
      <c r="SLU13" s="112"/>
      <c r="SLV13" s="112"/>
      <c r="SLW13" s="112"/>
      <c r="SLX13" s="112"/>
      <c r="SLY13" s="112"/>
      <c r="SLZ13" s="112"/>
      <c r="SMA13" s="112"/>
      <c r="SMB13" s="112"/>
      <c r="SMC13" s="112"/>
      <c r="SMD13" s="112"/>
      <c r="SME13" s="112"/>
      <c r="SMF13" s="112"/>
      <c r="SMG13" s="112"/>
      <c r="SMH13" s="112"/>
      <c r="SMI13" s="112"/>
      <c r="SMJ13" s="112"/>
      <c r="SMK13" s="112"/>
      <c r="SML13" s="112"/>
      <c r="SMM13" s="112"/>
      <c r="SMN13" s="112"/>
      <c r="SMO13" s="112"/>
      <c r="SMP13" s="112"/>
      <c r="SMQ13" s="112"/>
      <c r="SMR13" s="112"/>
      <c r="SMS13" s="112"/>
      <c r="SMT13" s="112"/>
      <c r="SMU13" s="112"/>
      <c r="SMV13" s="112"/>
      <c r="SMW13" s="112"/>
      <c r="SMX13" s="112"/>
      <c r="SMY13" s="112"/>
      <c r="SMZ13" s="112"/>
      <c r="SNA13" s="112"/>
      <c r="SNB13" s="112"/>
      <c r="SNC13" s="112"/>
      <c r="SND13" s="112"/>
      <c r="SNE13" s="112"/>
      <c r="SNF13" s="112"/>
      <c r="SNG13" s="112"/>
      <c r="SNH13" s="112"/>
      <c r="SNI13" s="112"/>
      <c r="SNJ13" s="112"/>
      <c r="SNK13" s="112"/>
      <c r="SNL13" s="112"/>
      <c r="SNM13" s="112"/>
      <c r="SNN13" s="112"/>
      <c r="SNO13" s="112"/>
      <c r="SNP13" s="112"/>
      <c r="SNQ13" s="112"/>
      <c r="SNR13" s="112"/>
      <c r="SNS13" s="112"/>
      <c r="SNT13" s="112"/>
      <c r="SNU13" s="112"/>
      <c r="SNV13" s="112"/>
      <c r="SNW13" s="112"/>
      <c r="SNX13" s="112"/>
      <c r="SNY13" s="112"/>
      <c r="SNZ13" s="112"/>
      <c r="SOA13" s="112"/>
      <c r="SOB13" s="112"/>
      <c r="SOC13" s="112"/>
      <c r="SOD13" s="112"/>
      <c r="SOE13" s="112"/>
      <c r="SOF13" s="112"/>
      <c r="SOG13" s="112"/>
      <c r="SOH13" s="112"/>
      <c r="SOI13" s="112"/>
      <c r="SOJ13" s="112"/>
      <c r="SOK13" s="112"/>
      <c r="SOL13" s="112"/>
      <c r="SOM13" s="112"/>
      <c r="SON13" s="112"/>
      <c r="SOO13" s="112"/>
      <c r="SOP13" s="112"/>
      <c r="SOQ13" s="112"/>
      <c r="SOR13" s="112"/>
      <c r="SOS13" s="112"/>
      <c r="SOT13" s="112"/>
      <c r="SOU13" s="112"/>
      <c r="SOV13" s="112"/>
      <c r="SOW13" s="112"/>
      <c r="SOX13" s="112"/>
      <c r="SOY13" s="112"/>
      <c r="SOZ13" s="112"/>
      <c r="SPA13" s="112"/>
      <c r="SPB13" s="112"/>
      <c r="SPC13" s="112"/>
      <c r="SPD13" s="112"/>
      <c r="SPE13" s="112"/>
      <c r="SPF13" s="112"/>
      <c r="SPG13" s="112"/>
      <c r="SPH13" s="112"/>
      <c r="SPI13" s="112"/>
      <c r="SPJ13" s="112"/>
      <c r="SPK13" s="112"/>
      <c r="SPL13" s="112"/>
      <c r="SPM13" s="112"/>
      <c r="SPN13" s="112"/>
      <c r="SPO13" s="112"/>
      <c r="SPP13" s="112"/>
      <c r="SPQ13" s="112"/>
      <c r="SPR13" s="112"/>
      <c r="SPS13" s="112"/>
      <c r="SPT13" s="112"/>
      <c r="SPU13" s="112"/>
      <c r="SPV13" s="112"/>
      <c r="SPW13" s="112"/>
      <c r="SPX13" s="112"/>
      <c r="SPY13" s="112"/>
      <c r="SPZ13" s="112"/>
      <c r="SQA13" s="112"/>
      <c r="SQB13" s="112"/>
      <c r="SQC13" s="112"/>
      <c r="SQD13" s="112"/>
      <c r="SQE13" s="112"/>
      <c r="SQF13" s="112"/>
      <c r="SQG13" s="112"/>
      <c r="SQH13" s="112"/>
      <c r="SQI13" s="112"/>
      <c r="SQJ13" s="112"/>
      <c r="SQK13" s="112"/>
      <c r="SQL13" s="112"/>
      <c r="SQM13" s="112"/>
      <c r="SQN13" s="112"/>
      <c r="SQO13" s="112"/>
      <c r="SQP13" s="112"/>
      <c r="SQQ13" s="112"/>
      <c r="SQR13" s="112"/>
      <c r="SQS13" s="112"/>
      <c r="SQT13" s="112"/>
      <c r="SQU13" s="112"/>
      <c r="SQV13" s="112"/>
      <c r="SQW13" s="112"/>
      <c r="SQX13" s="112"/>
      <c r="SQY13" s="112"/>
      <c r="SQZ13" s="112"/>
      <c r="SRA13" s="112"/>
      <c r="SRB13" s="112"/>
      <c r="SRC13" s="112"/>
      <c r="SRD13" s="112"/>
      <c r="SRE13" s="112"/>
      <c r="SRF13" s="112"/>
      <c r="SRG13" s="112"/>
      <c r="SRH13" s="112"/>
      <c r="SRI13" s="112"/>
      <c r="SRJ13" s="112"/>
      <c r="SRK13" s="112"/>
      <c r="SRL13" s="112"/>
      <c r="SRM13" s="112"/>
      <c r="SRN13" s="112"/>
      <c r="SRO13" s="112"/>
      <c r="SRP13" s="112"/>
      <c r="SRQ13" s="112"/>
      <c r="SRR13" s="112"/>
      <c r="SRS13" s="112"/>
      <c r="SRT13" s="112"/>
      <c r="SRU13" s="112"/>
      <c r="SRV13" s="112"/>
      <c r="SRW13" s="112"/>
      <c r="SRX13" s="112"/>
      <c r="SRY13" s="112"/>
      <c r="SRZ13" s="112"/>
      <c r="SSA13" s="112"/>
      <c r="SSB13" s="112"/>
      <c r="SSC13" s="112"/>
      <c r="SSD13" s="112"/>
      <c r="SSE13" s="112"/>
      <c r="SSF13" s="112"/>
      <c r="SSG13" s="112"/>
      <c r="SSH13" s="112"/>
      <c r="SSI13" s="112"/>
      <c r="SSJ13" s="112"/>
      <c r="SSK13" s="112"/>
      <c r="SSL13" s="112"/>
      <c r="SSM13" s="112"/>
      <c r="SSN13" s="112"/>
      <c r="SSO13" s="112"/>
      <c r="SSP13" s="112"/>
      <c r="SSQ13" s="112"/>
      <c r="SSR13" s="112"/>
      <c r="SSS13" s="112"/>
      <c r="SST13" s="112"/>
      <c r="SSU13" s="112"/>
      <c r="SSV13" s="112"/>
      <c r="SSW13" s="112"/>
      <c r="SSX13" s="112"/>
      <c r="SSY13" s="112"/>
      <c r="SSZ13" s="112"/>
      <c r="STA13" s="112"/>
      <c r="STB13" s="112"/>
      <c r="STC13" s="112"/>
      <c r="STD13" s="112"/>
      <c r="STE13" s="112"/>
      <c r="STF13" s="112"/>
      <c r="STG13" s="112"/>
      <c r="STH13" s="112"/>
      <c r="STI13" s="112"/>
      <c r="STJ13" s="112"/>
      <c r="STK13" s="112"/>
      <c r="STL13" s="112"/>
      <c r="STM13" s="112"/>
      <c r="STN13" s="112"/>
      <c r="STO13" s="112"/>
      <c r="STP13" s="112"/>
      <c r="STQ13" s="112"/>
      <c r="STR13" s="112"/>
      <c r="STS13" s="112"/>
      <c r="STT13" s="112"/>
      <c r="STU13" s="112"/>
      <c r="STV13" s="112"/>
      <c r="STW13" s="112"/>
      <c r="STX13" s="112"/>
      <c r="STY13" s="112"/>
      <c r="STZ13" s="112"/>
      <c r="SUA13" s="112"/>
      <c r="SUB13" s="112"/>
      <c r="SUC13" s="112"/>
      <c r="SUD13" s="112"/>
      <c r="SUE13" s="112"/>
      <c r="SUF13" s="112"/>
      <c r="SUG13" s="112"/>
      <c r="SUH13" s="112"/>
      <c r="SUI13" s="112"/>
      <c r="SUJ13" s="112"/>
      <c r="SUK13" s="112"/>
      <c r="SUL13" s="112"/>
      <c r="SUM13" s="112"/>
      <c r="SUN13" s="112"/>
      <c r="SUO13" s="112"/>
      <c r="SUP13" s="112"/>
      <c r="SUQ13" s="112"/>
      <c r="SUR13" s="112"/>
      <c r="SUS13" s="112"/>
      <c r="SUT13" s="112"/>
      <c r="SUU13" s="112"/>
      <c r="SUV13" s="112"/>
      <c r="SUW13" s="112"/>
      <c r="SUX13" s="112"/>
      <c r="SUY13" s="112"/>
      <c r="SUZ13" s="112"/>
      <c r="SVA13" s="112"/>
      <c r="SVB13" s="112"/>
      <c r="SVC13" s="112"/>
      <c r="SVD13" s="112"/>
      <c r="SVE13" s="112"/>
      <c r="SVF13" s="112"/>
      <c r="SVG13" s="112"/>
      <c r="SVH13" s="112"/>
      <c r="SVI13" s="112"/>
      <c r="SVJ13" s="112"/>
      <c r="SVK13" s="112"/>
      <c r="SVL13" s="112"/>
      <c r="SVM13" s="112"/>
      <c r="SVN13" s="112"/>
      <c r="SVO13" s="112"/>
      <c r="SVP13" s="112"/>
      <c r="SVQ13" s="112"/>
      <c r="SVR13" s="112"/>
      <c r="SVS13" s="112"/>
      <c r="SVT13" s="112"/>
      <c r="SVU13" s="112"/>
      <c r="SVV13" s="112"/>
      <c r="SVW13" s="112"/>
      <c r="SVX13" s="112"/>
      <c r="SVY13" s="112"/>
      <c r="SVZ13" s="112"/>
      <c r="SWA13" s="112"/>
      <c r="SWB13" s="112"/>
      <c r="SWC13" s="112"/>
      <c r="SWD13" s="112"/>
      <c r="SWE13" s="112"/>
      <c r="SWF13" s="112"/>
      <c r="SWG13" s="112"/>
      <c r="SWH13" s="112"/>
      <c r="SWI13" s="112"/>
      <c r="SWJ13" s="112"/>
      <c r="SWK13" s="112"/>
      <c r="SWL13" s="112"/>
      <c r="SWM13" s="112"/>
      <c r="SWN13" s="112"/>
      <c r="SWO13" s="112"/>
      <c r="SWP13" s="112"/>
      <c r="SWQ13" s="112"/>
      <c r="SWR13" s="112"/>
      <c r="SWS13" s="112"/>
      <c r="SWT13" s="112"/>
      <c r="SWU13" s="112"/>
      <c r="SWV13" s="112"/>
      <c r="SWW13" s="112"/>
      <c r="SWX13" s="112"/>
      <c r="SWY13" s="112"/>
      <c r="SWZ13" s="112"/>
      <c r="SXA13" s="112"/>
      <c r="SXB13" s="112"/>
      <c r="SXC13" s="112"/>
      <c r="SXD13" s="112"/>
      <c r="SXE13" s="112"/>
      <c r="SXF13" s="112"/>
      <c r="SXG13" s="112"/>
      <c r="SXH13" s="112"/>
      <c r="SXI13" s="112"/>
      <c r="SXJ13" s="112"/>
      <c r="SXK13" s="112"/>
      <c r="SXL13" s="112"/>
      <c r="SXM13" s="112"/>
      <c r="SXN13" s="112"/>
      <c r="SXO13" s="112"/>
      <c r="SXP13" s="112"/>
      <c r="SXQ13" s="112"/>
      <c r="SXR13" s="112"/>
      <c r="SXS13" s="112"/>
      <c r="SXT13" s="112"/>
      <c r="SXU13" s="112"/>
      <c r="SXV13" s="112"/>
      <c r="SXW13" s="112"/>
      <c r="SXX13" s="112"/>
      <c r="SXY13" s="112"/>
      <c r="SXZ13" s="112"/>
      <c r="SYA13" s="112"/>
      <c r="SYB13" s="112"/>
      <c r="SYC13" s="112"/>
      <c r="SYD13" s="112"/>
      <c r="SYE13" s="112"/>
      <c r="SYF13" s="112"/>
      <c r="SYG13" s="112"/>
      <c r="SYH13" s="112"/>
      <c r="SYI13" s="112"/>
      <c r="SYJ13" s="112"/>
      <c r="SYK13" s="112"/>
      <c r="SYL13" s="112"/>
      <c r="SYM13" s="112"/>
      <c r="SYN13" s="112"/>
      <c r="SYO13" s="112"/>
      <c r="SYP13" s="112"/>
      <c r="SYQ13" s="112"/>
      <c r="SYR13" s="112"/>
      <c r="SYS13" s="112"/>
      <c r="SYT13" s="112"/>
      <c r="SYU13" s="112"/>
      <c r="SYV13" s="112"/>
      <c r="SYW13" s="112"/>
      <c r="SYX13" s="112"/>
      <c r="SYY13" s="112"/>
      <c r="SYZ13" s="112"/>
      <c r="SZA13" s="112"/>
      <c r="SZB13" s="112"/>
      <c r="SZC13" s="112"/>
      <c r="SZD13" s="112"/>
      <c r="SZE13" s="112"/>
      <c r="SZF13" s="112"/>
      <c r="SZG13" s="112"/>
      <c r="SZH13" s="112"/>
      <c r="SZI13" s="112"/>
      <c r="SZJ13" s="112"/>
      <c r="SZK13" s="112"/>
      <c r="SZL13" s="112"/>
      <c r="SZM13" s="112"/>
      <c r="SZN13" s="112"/>
      <c r="SZO13" s="112"/>
      <c r="SZP13" s="112"/>
      <c r="SZQ13" s="112"/>
      <c r="SZR13" s="112"/>
      <c r="SZS13" s="112"/>
      <c r="SZT13" s="112"/>
      <c r="SZU13" s="112"/>
      <c r="SZV13" s="112"/>
      <c r="SZW13" s="112"/>
      <c r="SZX13" s="112"/>
      <c r="SZY13" s="112"/>
      <c r="SZZ13" s="112"/>
      <c r="TAA13" s="112"/>
      <c r="TAB13" s="112"/>
      <c r="TAC13" s="112"/>
      <c r="TAD13" s="112"/>
      <c r="TAE13" s="112"/>
      <c r="TAF13" s="112"/>
      <c r="TAG13" s="112"/>
      <c r="TAH13" s="112"/>
      <c r="TAI13" s="112"/>
      <c r="TAJ13" s="112"/>
      <c r="TAK13" s="112"/>
      <c r="TAL13" s="112"/>
      <c r="TAM13" s="112"/>
      <c r="TAN13" s="112"/>
      <c r="TAO13" s="112"/>
      <c r="TAP13" s="112"/>
      <c r="TAQ13" s="112"/>
      <c r="TAR13" s="112"/>
      <c r="TAS13" s="112"/>
      <c r="TAT13" s="112"/>
      <c r="TAU13" s="112"/>
      <c r="TAV13" s="112"/>
      <c r="TAW13" s="112"/>
      <c r="TAX13" s="112"/>
      <c r="TAY13" s="112"/>
      <c r="TAZ13" s="112"/>
      <c r="TBA13" s="112"/>
      <c r="TBB13" s="112"/>
      <c r="TBC13" s="112"/>
      <c r="TBD13" s="112"/>
      <c r="TBE13" s="112"/>
      <c r="TBF13" s="112"/>
      <c r="TBG13" s="112"/>
      <c r="TBH13" s="112"/>
      <c r="TBI13" s="112"/>
      <c r="TBJ13" s="112"/>
      <c r="TBK13" s="112"/>
      <c r="TBL13" s="112"/>
      <c r="TBM13" s="112"/>
      <c r="TBN13" s="112"/>
      <c r="TBO13" s="112"/>
      <c r="TBP13" s="112"/>
      <c r="TBQ13" s="112"/>
      <c r="TBR13" s="112"/>
      <c r="TBS13" s="112"/>
      <c r="TBT13" s="112"/>
      <c r="TBU13" s="112"/>
      <c r="TBV13" s="112"/>
      <c r="TBW13" s="112"/>
      <c r="TBX13" s="112"/>
      <c r="TBY13" s="112"/>
      <c r="TBZ13" s="112"/>
      <c r="TCA13" s="112"/>
      <c r="TCB13" s="112"/>
      <c r="TCC13" s="112"/>
      <c r="TCD13" s="112"/>
      <c r="TCE13" s="112"/>
      <c r="TCF13" s="112"/>
      <c r="TCG13" s="112"/>
      <c r="TCH13" s="112"/>
      <c r="TCI13" s="112"/>
      <c r="TCJ13" s="112"/>
      <c r="TCK13" s="112"/>
      <c r="TCL13" s="112"/>
      <c r="TCM13" s="112"/>
      <c r="TCN13" s="112"/>
      <c r="TCO13" s="112"/>
      <c r="TCP13" s="112"/>
      <c r="TCQ13" s="112"/>
      <c r="TCR13" s="112"/>
      <c r="TCS13" s="112"/>
      <c r="TCT13" s="112"/>
      <c r="TCU13" s="112"/>
      <c r="TCV13" s="112"/>
      <c r="TCW13" s="112"/>
      <c r="TCX13" s="112"/>
      <c r="TCY13" s="112"/>
      <c r="TCZ13" s="112"/>
      <c r="TDA13" s="112"/>
      <c r="TDB13" s="112"/>
      <c r="TDC13" s="112"/>
      <c r="TDD13" s="112"/>
      <c r="TDE13" s="112"/>
      <c r="TDF13" s="112"/>
      <c r="TDG13" s="112"/>
      <c r="TDH13" s="112"/>
      <c r="TDI13" s="112"/>
      <c r="TDJ13" s="112"/>
      <c r="TDK13" s="112"/>
      <c r="TDL13" s="112"/>
      <c r="TDM13" s="112"/>
      <c r="TDN13" s="112"/>
      <c r="TDO13" s="112"/>
      <c r="TDP13" s="112"/>
      <c r="TDQ13" s="112"/>
      <c r="TDR13" s="112"/>
      <c r="TDS13" s="112"/>
      <c r="TDT13" s="112"/>
      <c r="TDU13" s="112"/>
      <c r="TDV13" s="112"/>
      <c r="TDW13" s="112"/>
      <c r="TDX13" s="112"/>
      <c r="TDY13" s="112"/>
      <c r="TDZ13" s="112"/>
      <c r="TEA13" s="112"/>
      <c r="TEB13" s="112"/>
      <c r="TEC13" s="112"/>
      <c r="TED13" s="112"/>
      <c r="TEE13" s="112"/>
      <c r="TEF13" s="112"/>
      <c r="TEG13" s="112"/>
      <c r="TEH13" s="112"/>
      <c r="TEI13" s="112"/>
      <c r="TEJ13" s="112"/>
      <c r="TEK13" s="112"/>
      <c r="TEL13" s="112"/>
      <c r="TEM13" s="112"/>
      <c r="TEN13" s="112"/>
      <c r="TEO13" s="112"/>
      <c r="TEP13" s="112"/>
      <c r="TEQ13" s="112"/>
      <c r="TER13" s="112"/>
      <c r="TES13" s="112"/>
      <c r="TET13" s="112"/>
      <c r="TEU13" s="112"/>
      <c r="TEV13" s="112"/>
      <c r="TEW13" s="112"/>
      <c r="TEX13" s="112"/>
      <c r="TEY13" s="112"/>
      <c r="TEZ13" s="112"/>
      <c r="TFA13" s="112"/>
      <c r="TFB13" s="112"/>
      <c r="TFC13" s="112"/>
      <c r="TFD13" s="112"/>
      <c r="TFE13" s="112"/>
      <c r="TFF13" s="112"/>
      <c r="TFG13" s="112"/>
      <c r="TFH13" s="112"/>
      <c r="TFI13" s="112"/>
      <c r="TFJ13" s="112"/>
      <c r="TFK13" s="112"/>
      <c r="TFL13" s="112"/>
      <c r="TFM13" s="112"/>
      <c r="TFN13" s="112"/>
      <c r="TFO13" s="112"/>
      <c r="TFP13" s="112"/>
      <c r="TFQ13" s="112"/>
      <c r="TFR13" s="112"/>
      <c r="TFS13" s="112"/>
      <c r="TFT13" s="112"/>
      <c r="TFU13" s="112"/>
      <c r="TFV13" s="112"/>
      <c r="TFW13" s="112"/>
      <c r="TFX13" s="112"/>
      <c r="TFY13" s="112"/>
      <c r="TFZ13" s="112"/>
      <c r="TGA13" s="112"/>
      <c r="TGB13" s="112"/>
      <c r="TGC13" s="112"/>
      <c r="TGD13" s="112"/>
      <c r="TGE13" s="112"/>
      <c r="TGF13" s="112"/>
      <c r="TGG13" s="112"/>
      <c r="TGH13" s="112"/>
      <c r="TGI13" s="112"/>
      <c r="TGJ13" s="112"/>
      <c r="TGK13" s="112"/>
      <c r="TGL13" s="112"/>
      <c r="TGM13" s="112"/>
      <c r="TGN13" s="112"/>
      <c r="TGO13" s="112"/>
      <c r="TGP13" s="112"/>
      <c r="TGQ13" s="112"/>
      <c r="TGR13" s="112"/>
      <c r="TGS13" s="112"/>
      <c r="TGT13" s="112"/>
      <c r="TGU13" s="112"/>
      <c r="TGV13" s="112"/>
      <c r="TGW13" s="112"/>
      <c r="TGX13" s="112"/>
      <c r="TGY13" s="112"/>
      <c r="TGZ13" s="112"/>
      <c r="THA13" s="112"/>
      <c r="THB13" s="112"/>
      <c r="THC13" s="112"/>
      <c r="THD13" s="112"/>
      <c r="THE13" s="112"/>
      <c r="THF13" s="112"/>
      <c r="THG13" s="112"/>
      <c r="THH13" s="112"/>
      <c r="THI13" s="112"/>
      <c r="THJ13" s="112"/>
      <c r="THK13" s="112"/>
      <c r="THL13" s="112"/>
      <c r="THM13" s="112"/>
      <c r="THN13" s="112"/>
      <c r="THO13" s="112"/>
      <c r="THP13" s="112"/>
      <c r="THQ13" s="112"/>
      <c r="THR13" s="112"/>
      <c r="THS13" s="112"/>
      <c r="THT13" s="112"/>
      <c r="THU13" s="112"/>
      <c r="THV13" s="112"/>
      <c r="THW13" s="112"/>
      <c r="THX13" s="112"/>
      <c r="THY13" s="112"/>
      <c r="THZ13" s="112"/>
      <c r="TIA13" s="112"/>
      <c r="TIB13" s="112"/>
      <c r="TIC13" s="112"/>
      <c r="TID13" s="112"/>
      <c r="TIE13" s="112"/>
      <c r="TIF13" s="112"/>
      <c r="TIG13" s="112"/>
      <c r="TIH13" s="112"/>
      <c r="TII13" s="112"/>
      <c r="TIJ13" s="112"/>
      <c r="TIK13" s="112"/>
      <c r="TIL13" s="112"/>
      <c r="TIM13" s="112"/>
      <c r="TIN13" s="112"/>
      <c r="TIO13" s="112"/>
      <c r="TIP13" s="112"/>
      <c r="TIQ13" s="112"/>
      <c r="TIR13" s="112"/>
      <c r="TIS13" s="112"/>
      <c r="TIT13" s="112"/>
      <c r="TIU13" s="112"/>
      <c r="TIV13" s="112"/>
      <c r="TIW13" s="112"/>
      <c r="TIX13" s="112"/>
      <c r="TIY13" s="112"/>
      <c r="TIZ13" s="112"/>
      <c r="TJA13" s="112"/>
      <c r="TJB13" s="112"/>
      <c r="TJC13" s="112"/>
      <c r="TJD13" s="112"/>
      <c r="TJE13" s="112"/>
      <c r="TJF13" s="112"/>
      <c r="TJG13" s="112"/>
      <c r="TJH13" s="112"/>
      <c r="TJI13" s="112"/>
      <c r="TJJ13" s="112"/>
      <c r="TJK13" s="112"/>
      <c r="TJL13" s="112"/>
      <c r="TJM13" s="112"/>
      <c r="TJN13" s="112"/>
      <c r="TJO13" s="112"/>
      <c r="TJP13" s="112"/>
      <c r="TJQ13" s="112"/>
      <c r="TJR13" s="112"/>
      <c r="TJS13" s="112"/>
      <c r="TJT13" s="112"/>
      <c r="TJU13" s="112"/>
      <c r="TJV13" s="112"/>
      <c r="TJW13" s="112"/>
      <c r="TJX13" s="112"/>
      <c r="TJY13" s="112"/>
      <c r="TJZ13" s="112"/>
      <c r="TKA13" s="112"/>
      <c r="TKB13" s="112"/>
      <c r="TKC13" s="112"/>
      <c r="TKD13" s="112"/>
      <c r="TKE13" s="112"/>
      <c r="TKF13" s="112"/>
      <c r="TKG13" s="112"/>
      <c r="TKH13" s="112"/>
      <c r="TKI13" s="112"/>
      <c r="TKJ13" s="112"/>
      <c r="TKK13" s="112"/>
      <c r="TKL13" s="112"/>
      <c r="TKM13" s="112"/>
      <c r="TKN13" s="112"/>
      <c r="TKO13" s="112"/>
      <c r="TKP13" s="112"/>
      <c r="TKQ13" s="112"/>
      <c r="TKR13" s="112"/>
      <c r="TKS13" s="112"/>
      <c r="TKT13" s="112"/>
      <c r="TKU13" s="112"/>
      <c r="TKV13" s="112"/>
      <c r="TKW13" s="112"/>
      <c r="TKX13" s="112"/>
      <c r="TKY13" s="112"/>
      <c r="TKZ13" s="112"/>
      <c r="TLA13" s="112"/>
      <c r="TLB13" s="112"/>
      <c r="TLC13" s="112"/>
      <c r="TLD13" s="112"/>
      <c r="TLE13" s="112"/>
      <c r="TLF13" s="112"/>
      <c r="TLG13" s="112"/>
      <c r="TLH13" s="112"/>
      <c r="TLI13" s="112"/>
      <c r="TLJ13" s="112"/>
      <c r="TLK13" s="112"/>
      <c r="TLL13" s="112"/>
      <c r="TLM13" s="112"/>
      <c r="TLN13" s="112"/>
      <c r="TLO13" s="112"/>
      <c r="TLP13" s="112"/>
      <c r="TLQ13" s="112"/>
      <c r="TLR13" s="112"/>
      <c r="TLS13" s="112"/>
      <c r="TLT13" s="112"/>
      <c r="TLU13" s="112"/>
      <c r="TLV13" s="112"/>
      <c r="TLW13" s="112"/>
      <c r="TLX13" s="112"/>
      <c r="TLY13" s="112"/>
      <c r="TLZ13" s="112"/>
      <c r="TMA13" s="112"/>
      <c r="TMB13" s="112"/>
      <c r="TMC13" s="112"/>
      <c r="TMD13" s="112"/>
      <c r="TME13" s="112"/>
      <c r="TMF13" s="112"/>
      <c r="TMG13" s="112"/>
      <c r="TMH13" s="112"/>
      <c r="TMI13" s="112"/>
      <c r="TMJ13" s="112"/>
      <c r="TMK13" s="112"/>
      <c r="TML13" s="112"/>
      <c r="TMM13" s="112"/>
      <c r="TMN13" s="112"/>
      <c r="TMO13" s="112"/>
      <c r="TMP13" s="112"/>
      <c r="TMQ13" s="112"/>
      <c r="TMR13" s="112"/>
      <c r="TMS13" s="112"/>
      <c r="TMT13" s="112"/>
      <c r="TMU13" s="112"/>
      <c r="TMV13" s="112"/>
      <c r="TMW13" s="112"/>
      <c r="TMX13" s="112"/>
      <c r="TMY13" s="112"/>
      <c r="TMZ13" s="112"/>
      <c r="TNA13" s="112"/>
      <c r="TNB13" s="112"/>
      <c r="TNC13" s="112"/>
      <c r="TND13" s="112"/>
      <c r="TNE13" s="112"/>
      <c r="TNF13" s="112"/>
      <c r="TNG13" s="112"/>
      <c r="TNH13" s="112"/>
      <c r="TNI13" s="112"/>
      <c r="TNJ13" s="112"/>
      <c r="TNK13" s="112"/>
      <c r="TNL13" s="112"/>
      <c r="TNM13" s="112"/>
      <c r="TNN13" s="112"/>
      <c r="TNO13" s="112"/>
      <c r="TNP13" s="112"/>
      <c r="TNQ13" s="112"/>
      <c r="TNR13" s="112"/>
      <c r="TNS13" s="112"/>
      <c r="TNT13" s="112"/>
      <c r="TNU13" s="112"/>
      <c r="TNV13" s="112"/>
      <c r="TNW13" s="112"/>
      <c r="TNX13" s="112"/>
      <c r="TNY13" s="112"/>
      <c r="TNZ13" s="112"/>
      <c r="TOA13" s="112"/>
      <c r="TOB13" s="112"/>
      <c r="TOC13" s="112"/>
      <c r="TOD13" s="112"/>
      <c r="TOE13" s="112"/>
      <c r="TOF13" s="112"/>
      <c r="TOG13" s="112"/>
      <c r="TOH13" s="112"/>
      <c r="TOI13" s="112"/>
      <c r="TOJ13" s="112"/>
      <c r="TOK13" s="112"/>
      <c r="TOL13" s="112"/>
      <c r="TOM13" s="112"/>
      <c r="TON13" s="112"/>
      <c r="TOO13" s="112"/>
      <c r="TOP13" s="112"/>
      <c r="TOQ13" s="112"/>
      <c r="TOR13" s="112"/>
      <c r="TOS13" s="112"/>
      <c r="TOT13" s="112"/>
      <c r="TOU13" s="112"/>
      <c r="TOV13" s="112"/>
      <c r="TOW13" s="112"/>
      <c r="TOX13" s="112"/>
      <c r="TOY13" s="112"/>
      <c r="TOZ13" s="112"/>
      <c r="TPA13" s="112"/>
      <c r="TPB13" s="112"/>
      <c r="TPC13" s="112"/>
      <c r="TPD13" s="112"/>
      <c r="TPE13" s="112"/>
      <c r="TPF13" s="112"/>
      <c r="TPG13" s="112"/>
      <c r="TPH13" s="112"/>
      <c r="TPI13" s="112"/>
      <c r="TPJ13" s="112"/>
      <c r="TPK13" s="112"/>
      <c r="TPL13" s="112"/>
      <c r="TPM13" s="112"/>
      <c r="TPN13" s="112"/>
      <c r="TPO13" s="112"/>
      <c r="TPP13" s="112"/>
      <c r="TPQ13" s="112"/>
      <c r="TPR13" s="112"/>
      <c r="TPS13" s="112"/>
      <c r="TPT13" s="112"/>
      <c r="TPU13" s="112"/>
      <c r="TPV13" s="112"/>
      <c r="TPW13" s="112"/>
      <c r="TPX13" s="112"/>
      <c r="TPY13" s="112"/>
      <c r="TPZ13" s="112"/>
      <c r="TQA13" s="112"/>
      <c r="TQB13" s="112"/>
      <c r="TQC13" s="112"/>
      <c r="TQD13" s="112"/>
      <c r="TQE13" s="112"/>
      <c r="TQF13" s="112"/>
      <c r="TQG13" s="112"/>
      <c r="TQH13" s="112"/>
      <c r="TQI13" s="112"/>
      <c r="TQJ13" s="112"/>
      <c r="TQK13" s="112"/>
      <c r="TQL13" s="112"/>
      <c r="TQM13" s="112"/>
      <c r="TQN13" s="112"/>
      <c r="TQO13" s="112"/>
      <c r="TQP13" s="112"/>
      <c r="TQQ13" s="112"/>
      <c r="TQR13" s="112"/>
      <c r="TQS13" s="112"/>
      <c r="TQT13" s="112"/>
      <c r="TQU13" s="112"/>
      <c r="TQV13" s="112"/>
      <c r="TQW13" s="112"/>
      <c r="TQX13" s="112"/>
      <c r="TQY13" s="112"/>
      <c r="TQZ13" s="112"/>
      <c r="TRA13" s="112"/>
      <c r="TRB13" s="112"/>
      <c r="TRC13" s="112"/>
      <c r="TRD13" s="112"/>
      <c r="TRE13" s="112"/>
      <c r="TRF13" s="112"/>
      <c r="TRG13" s="112"/>
      <c r="TRH13" s="112"/>
      <c r="TRI13" s="112"/>
      <c r="TRJ13" s="112"/>
      <c r="TRK13" s="112"/>
      <c r="TRL13" s="112"/>
      <c r="TRM13" s="112"/>
      <c r="TRN13" s="112"/>
      <c r="TRO13" s="112"/>
      <c r="TRP13" s="112"/>
      <c r="TRQ13" s="112"/>
      <c r="TRR13" s="112"/>
      <c r="TRS13" s="112"/>
      <c r="TRT13" s="112"/>
      <c r="TRU13" s="112"/>
      <c r="TRV13" s="112"/>
      <c r="TRW13" s="112"/>
      <c r="TRX13" s="112"/>
      <c r="TRY13" s="112"/>
      <c r="TRZ13" s="112"/>
      <c r="TSA13" s="112"/>
      <c r="TSB13" s="112"/>
      <c r="TSC13" s="112"/>
      <c r="TSD13" s="112"/>
      <c r="TSE13" s="112"/>
      <c r="TSF13" s="112"/>
      <c r="TSG13" s="112"/>
      <c r="TSH13" s="112"/>
      <c r="TSI13" s="112"/>
      <c r="TSJ13" s="112"/>
      <c r="TSK13" s="112"/>
      <c r="TSL13" s="112"/>
      <c r="TSM13" s="112"/>
      <c r="TSN13" s="112"/>
      <c r="TSO13" s="112"/>
      <c r="TSP13" s="112"/>
      <c r="TSQ13" s="112"/>
      <c r="TSR13" s="112"/>
      <c r="TSS13" s="112"/>
      <c r="TST13" s="112"/>
      <c r="TSU13" s="112"/>
      <c r="TSV13" s="112"/>
      <c r="TSW13" s="112"/>
      <c r="TSX13" s="112"/>
      <c r="TSY13" s="112"/>
      <c r="TSZ13" s="112"/>
      <c r="TTA13" s="112"/>
      <c r="TTB13" s="112"/>
      <c r="TTC13" s="112"/>
      <c r="TTD13" s="112"/>
      <c r="TTE13" s="112"/>
      <c r="TTF13" s="112"/>
      <c r="TTG13" s="112"/>
      <c r="TTH13" s="112"/>
      <c r="TTI13" s="112"/>
      <c r="TTJ13" s="112"/>
      <c r="TTK13" s="112"/>
      <c r="TTL13" s="112"/>
      <c r="TTM13" s="112"/>
      <c r="TTN13" s="112"/>
      <c r="TTO13" s="112"/>
      <c r="TTP13" s="112"/>
      <c r="TTQ13" s="112"/>
      <c r="TTR13" s="112"/>
      <c r="TTS13" s="112"/>
      <c r="TTT13" s="112"/>
      <c r="TTU13" s="112"/>
      <c r="TTV13" s="112"/>
      <c r="TTW13" s="112"/>
      <c r="TTX13" s="112"/>
      <c r="TTY13" s="112"/>
      <c r="TTZ13" s="112"/>
      <c r="TUA13" s="112"/>
      <c r="TUB13" s="112"/>
      <c r="TUC13" s="112"/>
      <c r="TUD13" s="112"/>
      <c r="TUE13" s="112"/>
      <c r="TUF13" s="112"/>
      <c r="TUG13" s="112"/>
      <c r="TUH13" s="112"/>
      <c r="TUI13" s="112"/>
      <c r="TUJ13" s="112"/>
      <c r="TUK13" s="112"/>
      <c r="TUL13" s="112"/>
      <c r="TUM13" s="112"/>
      <c r="TUN13" s="112"/>
      <c r="TUO13" s="112"/>
      <c r="TUP13" s="112"/>
      <c r="TUQ13" s="112"/>
      <c r="TUR13" s="112"/>
      <c r="TUS13" s="112"/>
      <c r="TUT13" s="112"/>
      <c r="TUU13" s="112"/>
      <c r="TUV13" s="112"/>
      <c r="TUW13" s="112"/>
      <c r="TUX13" s="112"/>
      <c r="TUY13" s="112"/>
      <c r="TUZ13" s="112"/>
      <c r="TVA13" s="112"/>
      <c r="TVB13" s="112"/>
      <c r="TVC13" s="112"/>
      <c r="TVD13" s="112"/>
      <c r="TVE13" s="112"/>
      <c r="TVF13" s="112"/>
      <c r="TVG13" s="112"/>
      <c r="TVH13" s="112"/>
      <c r="TVI13" s="112"/>
      <c r="TVJ13" s="112"/>
      <c r="TVK13" s="112"/>
      <c r="TVL13" s="112"/>
      <c r="TVM13" s="112"/>
      <c r="TVN13" s="112"/>
      <c r="TVO13" s="112"/>
      <c r="TVP13" s="112"/>
      <c r="TVQ13" s="112"/>
      <c r="TVR13" s="112"/>
      <c r="TVS13" s="112"/>
      <c r="TVT13" s="112"/>
      <c r="TVU13" s="112"/>
      <c r="TVV13" s="112"/>
      <c r="TVW13" s="112"/>
      <c r="TVX13" s="112"/>
      <c r="TVY13" s="112"/>
      <c r="TVZ13" s="112"/>
      <c r="TWA13" s="112"/>
      <c r="TWB13" s="112"/>
      <c r="TWC13" s="112"/>
      <c r="TWD13" s="112"/>
      <c r="TWE13" s="112"/>
      <c r="TWF13" s="112"/>
      <c r="TWG13" s="112"/>
      <c r="TWH13" s="112"/>
      <c r="TWI13" s="112"/>
      <c r="TWJ13" s="112"/>
      <c r="TWK13" s="112"/>
      <c r="TWL13" s="112"/>
      <c r="TWM13" s="112"/>
      <c r="TWN13" s="112"/>
      <c r="TWO13" s="112"/>
      <c r="TWP13" s="112"/>
      <c r="TWQ13" s="112"/>
      <c r="TWR13" s="112"/>
      <c r="TWS13" s="112"/>
      <c r="TWT13" s="112"/>
      <c r="TWU13" s="112"/>
      <c r="TWV13" s="112"/>
      <c r="TWW13" s="112"/>
      <c r="TWX13" s="112"/>
      <c r="TWY13" s="112"/>
      <c r="TWZ13" s="112"/>
      <c r="TXA13" s="112"/>
      <c r="TXB13" s="112"/>
      <c r="TXC13" s="112"/>
      <c r="TXD13" s="112"/>
      <c r="TXE13" s="112"/>
      <c r="TXF13" s="112"/>
      <c r="TXG13" s="112"/>
      <c r="TXH13" s="112"/>
      <c r="TXI13" s="112"/>
      <c r="TXJ13" s="112"/>
      <c r="TXK13" s="112"/>
      <c r="TXL13" s="112"/>
      <c r="TXM13" s="112"/>
      <c r="TXN13" s="112"/>
      <c r="TXO13" s="112"/>
      <c r="TXP13" s="112"/>
      <c r="TXQ13" s="112"/>
      <c r="TXR13" s="112"/>
      <c r="TXS13" s="112"/>
      <c r="TXT13" s="112"/>
      <c r="TXU13" s="112"/>
      <c r="TXV13" s="112"/>
      <c r="TXW13" s="112"/>
      <c r="TXX13" s="112"/>
      <c r="TXY13" s="112"/>
      <c r="TXZ13" s="112"/>
      <c r="TYA13" s="112"/>
      <c r="TYB13" s="112"/>
      <c r="TYC13" s="112"/>
      <c r="TYD13" s="112"/>
      <c r="TYE13" s="112"/>
      <c r="TYF13" s="112"/>
      <c r="TYG13" s="112"/>
      <c r="TYH13" s="112"/>
      <c r="TYI13" s="112"/>
      <c r="TYJ13" s="112"/>
      <c r="TYK13" s="112"/>
      <c r="TYL13" s="112"/>
      <c r="TYM13" s="112"/>
      <c r="TYN13" s="112"/>
      <c r="TYO13" s="112"/>
      <c r="TYP13" s="112"/>
      <c r="TYQ13" s="112"/>
      <c r="TYR13" s="112"/>
      <c r="TYS13" s="112"/>
      <c r="TYT13" s="112"/>
      <c r="TYU13" s="112"/>
      <c r="TYV13" s="112"/>
      <c r="TYW13" s="112"/>
      <c r="TYX13" s="112"/>
      <c r="TYY13" s="112"/>
      <c r="TYZ13" s="112"/>
      <c r="TZA13" s="112"/>
      <c r="TZB13" s="112"/>
      <c r="TZC13" s="112"/>
      <c r="TZD13" s="112"/>
      <c r="TZE13" s="112"/>
      <c r="TZF13" s="112"/>
      <c r="TZG13" s="112"/>
      <c r="TZH13" s="112"/>
      <c r="TZI13" s="112"/>
      <c r="TZJ13" s="112"/>
      <c r="TZK13" s="112"/>
      <c r="TZL13" s="112"/>
      <c r="TZM13" s="112"/>
      <c r="TZN13" s="112"/>
      <c r="TZO13" s="112"/>
      <c r="TZP13" s="112"/>
      <c r="TZQ13" s="112"/>
      <c r="TZR13" s="112"/>
      <c r="TZS13" s="112"/>
      <c r="TZT13" s="112"/>
      <c r="TZU13" s="112"/>
      <c r="TZV13" s="112"/>
      <c r="TZW13" s="112"/>
      <c r="TZX13" s="112"/>
      <c r="TZY13" s="112"/>
      <c r="TZZ13" s="112"/>
      <c r="UAA13" s="112"/>
      <c r="UAB13" s="112"/>
      <c r="UAC13" s="112"/>
      <c r="UAD13" s="112"/>
      <c r="UAE13" s="112"/>
      <c r="UAF13" s="112"/>
      <c r="UAG13" s="112"/>
      <c r="UAH13" s="112"/>
      <c r="UAI13" s="112"/>
      <c r="UAJ13" s="112"/>
      <c r="UAK13" s="112"/>
      <c r="UAL13" s="112"/>
      <c r="UAM13" s="112"/>
      <c r="UAN13" s="112"/>
      <c r="UAO13" s="112"/>
      <c r="UAP13" s="112"/>
      <c r="UAQ13" s="112"/>
      <c r="UAR13" s="112"/>
      <c r="UAS13" s="112"/>
      <c r="UAT13" s="112"/>
      <c r="UAU13" s="112"/>
      <c r="UAV13" s="112"/>
      <c r="UAW13" s="112"/>
      <c r="UAX13" s="112"/>
      <c r="UAY13" s="112"/>
      <c r="UAZ13" s="112"/>
      <c r="UBA13" s="112"/>
      <c r="UBB13" s="112"/>
      <c r="UBC13" s="112"/>
      <c r="UBD13" s="112"/>
      <c r="UBE13" s="112"/>
      <c r="UBF13" s="112"/>
      <c r="UBG13" s="112"/>
      <c r="UBH13" s="112"/>
      <c r="UBI13" s="112"/>
      <c r="UBJ13" s="112"/>
      <c r="UBK13" s="112"/>
      <c r="UBL13" s="112"/>
      <c r="UBM13" s="112"/>
      <c r="UBN13" s="112"/>
      <c r="UBO13" s="112"/>
      <c r="UBP13" s="112"/>
      <c r="UBQ13" s="112"/>
      <c r="UBR13" s="112"/>
      <c r="UBS13" s="112"/>
      <c r="UBT13" s="112"/>
      <c r="UBU13" s="112"/>
      <c r="UBV13" s="112"/>
      <c r="UBW13" s="112"/>
      <c r="UBX13" s="112"/>
      <c r="UBY13" s="112"/>
      <c r="UBZ13" s="112"/>
      <c r="UCA13" s="112"/>
      <c r="UCB13" s="112"/>
      <c r="UCC13" s="112"/>
      <c r="UCD13" s="112"/>
      <c r="UCE13" s="112"/>
      <c r="UCF13" s="112"/>
      <c r="UCG13" s="112"/>
      <c r="UCH13" s="112"/>
      <c r="UCI13" s="112"/>
      <c r="UCJ13" s="112"/>
      <c r="UCK13" s="112"/>
      <c r="UCL13" s="112"/>
      <c r="UCM13" s="112"/>
      <c r="UCN13" s="112"/>
      <c r="UCO13" s="112"/>
      <c r="UCP13" s="112"/>
      <c r="UCQ13" s="112"/>
      <c r="UCR13" s="112"/>
      <c r="UCS13" s="112"/>
      <c r="UCT13" s="112"/>
      <c r="UCU13" s="112"/>
      <c r="UCV13" s="112"/>
      <c r="UCW13" s="112"/>
      <c r="UCX13" s="112"/>
      <c r="UCY13" s="112"/>
      <c r="UCZ13" s="112"/>
      <c r="UDA13" s="112"/>
      <c r="UDB13" s="112"/>
      <c r="UDC13" s="112"/>
      <c r="UDD13" s="112"/>
      <c r="UDE13" s="112"/>
      <c r="UDF13" s="112"/>
      <c r="UDG13" s="112"/>
      <c r="UDH13" s="112"/>
      <c r="UDI13" s="112"/>
      <c r="UDJ13" s="112"/>
      <c r="UDK13" s="112"/>
      <c r="UDL13" s="112"/>
      <c r="UDM13" s="112"/>
      <c r="UDN13" s="112"/>
      <c r="UDO13" s="112"/>
      <c r="UDP13" s="112"/>
      <c r="UDQ13" s="112"/>
      <c r="UDR13" s="112"/>
      <c r="UDS13" s="112"/>
      <c r="UDT13" s="112"/>
      <c r="UDU13" s="112"/>
      <c r="UDV13" s="112"/>
      <c r="UDW13" s="112"/>
      <c r="UDX13" s="112"/>
      <c r="UDY13" s="112"/>
      <c r="UDZ13" s="112"/>
      <c r="UEA13" s="112"/>
      <c r="UEB13" s="112"/>
      <c r="UEC13" s="112"/>
      <c r="UED13" s="112"/>
      <c r="UEE13" s="112"/>
      <c r="UEF13" s="112"/>
      <c r="UEG13" s="112"/>
      <c r="UEH13" s="112"/>
      <c r="UEI13" s="112"/>
      <c r="UEJ13" s="112"/>
      <c r="UEK13" s="112"/>
      <c r="UEL13" s="112"/>
      <c r="UEM13" s="112"/>
      <c r="UEN13" s="112"/>
      <c r="UEO13" s="112"/>
      <c r="UEP13" s="112"/>
      <c r="UEQ13" s="112"/>
      <c r="UER13" s="112"/>
      <c r="UES13" s="112"/>
      <c r="UET13" s="112"/>
      <c r="UEU13" s="112"/>
      <c r="UEV13" s="112"/>
      <c r="UEW13" s="112"/>
      <c r="UEX13" s="112"/>
      <c r="UEY13" s="112"/>
      <c r="UEZ13" s="112"/>
      <c r="UFA13" s="112"/>
      <c r="UFB13" s="112"/>
      <c r="UFC13" s="112"/>
      <c r="UFD13" s="112"/>
      <c r="UFE13" s="112"/>
      <c r="UFF13" s="112"/>
      <c r="UFG13" s="112"/>
      <c r="UFH13" s="112"/>
      <c r="UFI13" s="112"/>
      <c r="UFJ13" s="112"/>
      <c r="UFK13" s="112"/>
      <c r="UFL13" s="112"/>
      <c r="UFM13" s="112"/>
      <c r="UFN13" s="112"/>
      <c r="UFO13" s="112"/>
      <c r="UFP13" s="112"/>
      <c r="UFQ13" s="112"/>
      <c r="UFR13" s="112"/>
      <c r="UFS13" s="112"/>
      <c r="UFT13" s="112"/>
      <c r="UFU13" s="112"/>
      <c r="UFV13" s="112"/>
      <c r="UFW13" s="112"/>
      <c r="UFX13" s="112"/>
      <c r="UFY13" s="112"/>
      <c r="UFZ13" s="112"/>
      <c r="UGA13" s="112"/>
      <c r="UGB13" s="112"/>
      <c r="UGC13" s="112"/>
      <c r="UGD13" s="112"/>
      <c r="UGE13" s="112"/>
      <c r="UGF13" s="112"/>
      <c r="UGG13" s="112"/>
      <c r="UGH13" s="112"/>
      <c r="UGI13" s="112"/>
      <c r="UGJ13" s="112"/>
      <c r="UGK13" s="112"/>
      <c r="UGL13" s="112"/>
      <c r="UGM13" s="112"/>
      <c r="UGN13" s="112"/>
      <c r="UGO13" s="112"/>
      <c r="UGP13" s="112"/>
      <c r="UGQ13" s="112"/>
      <c r="UGR13" s="112"/>
      <c r="UGS13" s="112"/>
      <c r="UGT13" s="112"/>
      <c r="UGU13" s="112"/>
      <c r="UGV13" s="112"/>
      <c r="UGW13" s="112"/>
      <c r="UGX13" s="112"/>
      <c r="UGY13" s="112"/>
      <c r="UGZ13" s="112"/>
      <c r="UHA13" s="112"/>
      <c r="UHB13" s="112"/>
      <c r="UHC13" s="112"/>
      <c r="UHD13" s="112"/>
      <c r="UHE13" s="112"/>
      <c r="UHF13" s="112"/>
      <c r="UHG13" s="112"/>
      <c r="UHH13" s="112"/>
      <c r="UHI13" s="112"/>
      <c r="UHJ13" s="112"/>
      <c r="UHK13" s="112"/>
      <c r="UHL13" s="112"/>
      <c r="UHM13" s="112"/>
      <c r="UHN13" s="112"/>
      <c r="UHO13" s="112"/>
      <c r="UHP13" s="112"/>
      <c r="UHQ13" s="112"/>
      <c r="UHR13" s="112"/>
      <c r="UHS13" s="112"/>
      <c r="UHT13" s="112"/>
      <c r="UHU13" s="112"/>
      <c r="UHV13" s="112"/>
      <c r="UHW13" s="112"/>
      <c r="UHX13" s="112"/>
      <c r="UHY13" s="112"/>
      <c r="UHZ13" s="112"/>
      <c r="UIA13" s="112"/>
      <c r="UIB13" s="112"/>
      <c r="UIC13" s="112"/>
      <c r="UID13" s="112"/>
      <c r="UIE13" s="112"/>
      <c r="UIF13" s="112"/>
      <c r="UIG13" s="112"/>
      <c r="UIH13" s="112"/>
      <c r="UII13" s="112"/>
      <c r="UIJ13" s="112"/>
      <c r="UIK13" s="112"/>
      <c r="UIL13" s="112"/>
      <c r="UIM13" s="112"/>
      <c r="UIN13" s="112"/>
      <c r="UIO13" s="112"/>
      <c r="UIP13" s="112"/>
      <c r="UIQ13" s="112"/>
      <c r="UIR13" s="112"/>
      <c r="UIS13" s="112"/>
      <c r="UIT13" s="112"/>
      <c r="UIU13" s="112"/>
      <c r="UIV13" s="112"/>
      <c r="UIW13" s="112"/>
      <c r="UIX13" s="112"/>
      <c r="UIY13" s="112"/>
      <c r="UIZ13" s="112"/>
      <c r="UJA13" s="112"/>
      <c r="UJB13" s="112"/>
      <c r="UJC13" s="112"/>
      <c r="UJD13" s="112"/>
      <c r="UJE13" s="112"/>
      <c r="UJF13" s="112"/>
      <c r="UJG13" s="112"/>
      <c r="UJH13" s="112"/>
      <c r="UJI13" s="112"/>
      <c r="UJJ13" s="112"/>
      <c r="UJK13" s="112"/>
      <c r="UJL13" s="112"/>
      <c r="UJM13" s="112"/>
      <c r="UJN13" s="112"/>
      <c r="UJO13" s="112"/>
      <c r="UJP13" s="112"/>
      <c r="UJQ13" s="112"/>
      <c r="UJR13" s="112"/>
      <c r="UJS13" s="112"/>
      <c r="UJT13" s="112"/>
      <c r="UJU13" s="112"/>
      <c r="UJV13" s="112"/>
      <c r="UJW13" s="112"/>
      <c r="UJX13" s="112"/>
      <c r="UJY13" s="112"/>
      <c r="UJZ13" s="112"/>
      <c r="UKA13" s="112"/>
      <c r="UKB13" s="112"/>
      <c r="UKC13" s="112"/>
      <c r="UKD13" s="112"/>
      <c r="UKE13" s="112"/>
      <c r="UKF13" s="112"/>
      <c r="UKG13" s="112"/>
      <c r="UKH13" s="112"/>
      <c r="UKI13" s="112"/>
      <c r="UKJ13" s="112"/>
      <c r="UKK13" s="112"/>
      <c r="UKL13" s="112"/>
      <c r="UKM13" s="112"/>
      <c r="UKN13" s="112"/>
      <c r="UKO13" s="112"/>
      <c r="UKP13" s="112"/>
      <c r="UKQ13" s="112"/>
      <c r="UKR13" s="112"/>
      <c r="UKS13" s="112"/>
      <c r="UKT13" s="112"/>
      <c r="UKU13" s="112"/>
      <c r="UKV13" s="112"/>
      <c r="UKW13" s="112"/>
      <c r="UKX13" s="112"/>
      <c r="UKY13" s="112"/>
      <c r="UKZ13" s="112"/>
      <c r="ULA13" s="112"/>
      <c r="ULB13" s="112"/>
      <c r="ULC13" s="112"/>
      <c r="ULD13" s="112"/>
      <c r="ULE13" s="112"/>
      <c r="ULF13" s="112"/>
      <c r="ULG13" s="112"/>
      <c r="ULH13" s="112"/>
      <c r="ULI13" s="112"/>
      <c r="ULJ13" s="112"/>
      <c r="ULK13" s="112"/>
      <c r="ULL13" s="112"/>
      <c r="ULM13" s="112"/>
      <c r="ULN13" s="112"/>
      <c r="ULO13" s="112"/>
      <c r="ULP13" s="112"/>
      <c r="ULQ13" s="112"/>
      <c r="ULR13" s="112"/>
      <c r="ULS13" s="112"/>
      <c r="ULT13" s="112"/>
      <c r="ULU13" s="112"/>
      <c r="ULV13" s="112"/>
      <c r="ULW13" s="112"/>
      <c r="ULX13" s="112"/>
      <c r="ULY13" s="112"/>
      <c r="ULZ13" s="112"/>
      <c r="UMA13" s="112"/>
      <c r="UMB13" s="112"/>
      <c r="UMC13" s="112"/>
      <c r="UMD13" s="112"/>
      <c r="UME13" s="112"/>
      <c r="UMF13" s="112"/>
      <c r="UMG13" s="112"/>
      <c r="UMH13" s="112"/>
      <c r="UMI13" s="112"/>
      <c r="UMJ13" s="112"/>
      <c r="UMK13" s="112"/>
      <c r="UML13" s="112"/>
      <c r="UMM13" s="112"/>
      <c r="UMN13" s="112"/>
      <c r="UMO13" s="112"/>
      <c r="UMP13" s="112"/>
      <c r="UMQ13" s="112"/>
      <c r="UMR13" s="112"/>
      <c r="UMS13" s="112"/>
      <c r="UMT13" s="112"/>
      <c r="UMU13" s="112"/>
      <c r="UMV13" s="112"/>
      <c r="UMW13" s="112"/>
      <c r="UMX13" s="112"/>
      <c r="UMY13" s="112"/>
      <c r="UMZ13" s="112"/>
      <c r="UNA13" s="112"/>
      <c r="UNB13" s="112"/>
      <c r="UNC13" s="112"/>
      <c r="UND13" s="112"/>
      <c r="UNE13" s="112"/>
      <c r="UNF13" s="112"/>
      <c r="UNG13" s="112"/>
      <c r="UNH13" s="112"/>
      <c r="UNI13" s="112"/>
      <c r="UNJ13" s="112"/>
      <c r="UNK13" s="112"/>
      <c r="UNL13" s="112"/>
      <c r="UNM13" s="112"/>
      <c r="UNN13" s="112"/>
      <c r="UNO13" s="112"/>
      <c r="UNP13" s="112"/>
      <c r="UNQ13" s="112"/>
      <c r="UNR13" s="112"/>
      <c r="UNS13" s="112"/>
      <c r="UNT13" s="112"/>
      <c r="UNU13" s="112"/>
      <c r="UNV13" s="112"/>
      <c r="UNW13" s="112"/>
      <c r="UNX13" s="112"/>
      <c r="UNY13" s="112"/>
      <c r="UNZ13" s="112"/>
      <c r="UOA13" s="112"/>
      <c r="UOB13" s="112"/>
      <c r="UOC13" s="112"/>
      <c r="UOD13" s="112"/>
      <c r="UOE13" s="112"/>
      <c r="UOF13" s="112"/>
      <c r="UOG13" s="112"/>
      <c r="UOH13" s="112"/>
      <c r="UOI13" s="112"/>
      <c r="UOJ13" s="112"/>
      <c r="UOK13" s="112"/>
      <c r="UOL13" s="112"/>
      <c r="UOM13" s="112"/>
      <c r="UON13" s="112"/>
      <c r="UOO13" s="112"/>
      <c r="UOP13" s="112"/>
      <c r="UOQ13" s="112"/>
      <c r="UOR13" s="112"/>
      <c r="UOS13" s="112"/>
      <c r="UOT13" s="112"/>
      <c r="UOU13" s="112"/>
      <c r="UOV13" s="112"/>
      <c r="UOW13" s="112"/>
      <c r="UOX13" s="112"/>
      <c r="UOY13" s="112"/>
      <c r="UOZ13" s="112"/>
      <c r="UPA13" s="112"/>
      <c r="UPB13" s="112"/>
      <c r="UPC13" s="112"/>
      <c r="UPD13" s="112"/>
      <c r="UPE13" s="112"/>
      <c r="UPF13" s="112"/>
      <c r="UPG13" s="112"/>
      <c r="UPH13" s="112"/>
      <c r="UPI13" s="112"/>
      <c r="UPJ13" s="112"/>
      <c r="UPK13" s="112"/>
      <c r="UPL13" s="112"/>
      <c r="UPM13" s="112"/>
      <c r="UPN13" s="112"/>
      <c r="UPO13" s="112"/>
      <c r="UPP13" s="112"/>
      <c r="UPQ13" s="112"/>
      <c r="UPR13" s="112"/>
      <c r="UPS13" s="112"/>
      <c r="UPT13" s="112"/>
      <c r="UPU13" s="112"/>
      <c r="UPV13" s="112"/>
      <c r="UPW13" s="112"/>
      <c r="UPX13" s="112"/>
      <c r="UPY13" s="112"/>
      <c r="UPZ13" s="112"/>
      <c r="UQA13" s="112"/>
      <c r="UQB13" s="112"/>
      <c r="UQC13" s="112"/>
      <c r="UQD13" s="112"/>
      <c r="UQE13" s="112"/>
      <c r="UQF13" s="112"/>
      <c r="UQG13" s="112"/>
      <c r="UQH13" s="112"/>
      <c r="UQI13" s="112"/>
      <c r="UQJ13" s="112"/>
      <c r="UQK13" s="112"/>
      <c r="UQL13" s="112"/>
      <c r="UQM13" s="112"/>
      <c r="UQN13" s="112"/>
      <c r="UQO13" s="112"/>
      <c r="UQP13" s="112"/>
      <c r="UQQ13" s="112"/>
      <c r="UQR13" s="112"/>
      <c r="UQS13" s="112"/>
      <c r="UQT13" s="112"/>
      <c r="UQU13" s="112"/>
      <c r="UQV13" s="112"/>
      <c r="UQW13" s="112"/>
      <c r="UQX13" s="112"/>
      <c r="UQY13" s="112"/>
      <c r="UQZ13" s="112"/>
      <c r="URA13" s="112"/>
      <c r="URB13" s="112"/>
      <c r="URC13" s="112"/>
      <c r="URD13" s="112"/>
      <c r="URE13" s="112"/>
      <c r="URF13" s="112"/>
      <c r="URG13" s="112"/>
      <c r="URH13" s="112"/>
      <c r="URI13" s="112"/>
      <c r="URJ13" s="112"/>
      <c r="URK13" s="112"/>
      <c r="URL13" s="112"/>
      <c r="URM13" s="112"/>
      <c r="URN13" s="112"/>
      <c r="URO13" s="112"/>
      <c r="URP13" s="112"/>
      <c r="URQ13" s="112"/>
      <c r="URR13" s="112"/>
      <c r="URS13" s="112"/>
      <c r="URT13" s="112"/>
      <c r="URU13" s="112"/>
      <c r="URV13" s="112"/>
      <c r="URW13" s="112"/>
      <c r="URX13" s="112"/>
      <c r="URY13" s="112"/>
      <c r="URZ13" s="112"/>
      <c r="USA13" s="112"/>
      <c r="USB13" s="112"/>
      <c r="USC13" s="112"/>
      <c r="USD13" s="112"/>
      <c r="USE13" s="112"/>
      <c r="USF13" s="112"/>
      <c r="USG13" s="112"/>
      <c r="USH13" s="112"/>
      <c r="USI13" s="112"/>
      <c r="USJ13" s="112"/>
      <c r="USK13" s="112"/>
      <c r="USL13" s="112"/>
      <c r="USM13" s="112"/>
      <c r="USN13" s="112"/>
      <c r="USO13" s="112"/>
      <c r="USP13" s="112"/>
      <c r="USQ13" s="112"/>
      <c r="USR13" s="112"/>
      <c r="USS13" s="112"/>
      <c r="UST13" s="112"/>
      <c r="USU13" s="112"/>
      <c r="USV13" s="112"/>
      <c r="USW13" s="112"/>
      <c r="USX13" s="112"/>
      <c r="USY13" s="112"/>
      <c r="USZ13" s="112"/>
      <c r="UTA13" s="112"/>
      <c r="UTB13" s="112"/>
      <c r="UTC13" s="112"/>
      <c r="UTD13" s="112"/>
      <c r="UTE13" s="112"/>
      <c r="UTF13" s="112"/>
      <c r="UTG13" s="112"/>
      <c r="UTH13" s="112"/>
      <c r="UTI13" s="112"/>
      <c r="UTJ13" s="112"/>
      <c r="UTK13" s="112"/>
      <c r="UTL13" s="112"/>
      <c r="UTM13" s="112"/>
      <c r="UTN13" s="112"/>
      <c r="UTO13" s="112"/>
      <c r="UTP13" s="112"/>
      <c r="UTQ13" s="112"/>
      <c r="UTR13" s="112"/>
      <c r="UTS13" s="112"/>
      <c r="UTT13" s="112"/>
      <c r="UTU13" s="112"/>
      <c r="UTV13" s="112"/>
      <c r="UTW13" s="112"/>
      <c r="UTX13" s="112"/>
      <c r="UTY13" s="112"/>
      <c r="UTZ13" s="112"/>
      <c r="UUA13" s="112"/>
      <c r="UUB13" s="112"/>
      <c r="UUC13" s="112"/>
      <c r="UUD13" s="112"/>
      <c r="UUE13" s="112"/>
      <c r="UUF13" s="112"/>
      <c r="UUG13" s="112"/>
      <c r="UUH13" s="112"/>
      <c r="UUI13" s="112"/>
      <c r="UUJ13" s="112"/>
      <c r="UUK13" s="112"/>
      <c r="UUL13" s="112"/>
      <c r="UUM13" s="112"/>
      <c r="UUN13" s="112"/>
      <c r="UUO13" s="112"/>
      <c r="UUP13" s="112"/>
      <c r="UUQ13" s="112"/>
      <c r="UUR13" s="112"/>
      <c r="UUS13" s="112"/>
      <c r="UUT13" s="112"/>
      <c r="UUU13" s="112"/>
      <c r="UUV13" s="112"/>
      <c r="UUW13" s="112"/>
      <c r="UUX13" s="112"/>
      <c r="UUY13" s="112"/>
      <c r="UUZ13" s="112"/>
      <c r="UVA13" s="112"/>
      <c r="UVB13" s="112"/>
      <c r="UVC13" s="112"/>
      <c r="UVD13" s="112"/>
      <c r="UVE13" s="112"/>
      <c r="UVF13" s="112"/>
      <c r="UVG13" s="112"/>
      <c r="UVH13" s="112"/>
      <c r="UVI13" s="112"/>
      <c r="UVJ13" s="112"/>
      <c r="UVK13" s="112"/>
      <c r="UVL13" s="112"/>
      <c r="UVM13" s="112"/>
      <c r="UVN13" s="112"/>
      <c r="UVO13" s="112"/>
      <c r="UVP13" s="112"/>
      <c r="UVQ13" s="112"/>
      <c r="UVR13" s="112"/>
      <c r="UVS13" s="112"/>
      <c r="UVT13" s="112"/>
      <c r="UVU13" s="112"/>
      <c r="UVV13" s="112"/>
      <c r="UVW13" s="112"/>
      <c r="UVX13" s="112"/>
      <c r="UVY13" s="112"/>
      <c r="UVZ13" s="112"/>
      <c r="UWA13" s="112"/>
      <c r="UWB13" s="112"/>
      <c r="UWC13" s="112"/>
      <c r="UWD13" s="112"/>
      <c r="UWE13" s="112"/>
      <c r="UWF13" s="112"/>
      <c r="UWG13" s="112"/>
      <c r="UWH13" s="112"/>
      <c r="UWI13" s="112"/>
      <c r="UWJ13" s="112"/>
      <c r="UWK13" s="112"/>
      <c r="UWL13" s="112"/>
      <c r="UWM13" s="112"/>
      <c r="UWN13" s="112"/>
      <c r="UWO13" s="112"/>
      <c r="UWP13" s="112"/>
      <c r="UWQ13" s="112"/>
      <c r="UWR13" s="112"/>
      <c r="UWS13" s="112"/>
      <c r="UWT13" s="112"/>
      <c r="UWU13" s="112"/>
      <c r="UWV13" s="112"/>
      <c r="UWW13" s="112"/>
      <c r="UWX13" s="112"/>
      <c r="UWY13" s="112"/>
      <c r="UWZ13" s="112"/>
      <c r="UXA13" s="112"/>
      <c r="UXB13" s="112"/>
      <c r="UXC13" s="112"/>
      <c r="UXD13" s="112"/>
      <c r="UXE13" s="112"/>
      <c r="UXF13" s="112"/>
      <c r="UXG13" s="112"/>
      <c r="UXH13" s="112"/>
      <c r="UXI13" s="112"/>
      <c r="UXJ13" s="112"/>
      <c r="UXK13" s="112"/>
      <c r="UXL13" s="112"/>
      <c r="UXM13" s="112"/>
      <c r="UXN13" s="112"/>
      <c r="UXO13" s="112"/>
      <c r="UXP13" s="112"/>
      <c r="UXQ13" s="112"/>
      <c r="UXR13" s="112"/>
      <c r="UXS13" s="112"/>
      <c r="UXT13" s="112"/>
      <c r="UXU13" s="112"/>
      <c r="UXV13" s="112"/>
      <c r="UXW13" s="112"/>
      <c r="UXX13" s="112"/>
      <c r="UXY13" s="112"/>
      <c r="UXZ13" s="112"/>
      <c r="UYA13" s="112"/>
      <c r="UYB13" s="112"/>
      <c r="UYC13" s="112"/>
      <c r="UYD13" s="112"/>
      <c r="UYE13" s="112"/>
      <c r="UYF13" s="112"/>
      <c r="UYG13" s="112"/>
      <c r="UYH13" s="112"/>
      <c r="UYI13" s="112"/>
      <c r="UYJ13" s="112"/>
      <c r="UYK13" s="112"/>
      <c r="UYL13" s="112"/>
      <c r="UYM13" s="112"/>
      <c r="UYN13" s="112"/>
      <c r="UYO13" s="112"/>
      <c r="UYP13" s="112"/>
      <c r="UYQ13" s="112"/>
      <c r="UYR13" s="112"/>
      <c r="UYS13" s="112"/>
      <c r="UYT13" s="112"/>
      <c r="UYU13" s="112"/>
      <c r="UYV13" s="112"/>
      <c r="UYW13" s="112"/>
      <c r="UYX13" s="112"/>
      <c r="UYY13" s="112"/>
      <c r="UYZ13" s="112"/>
      <c r="UZA13" s="112"/>
      <c r="UZB13" s="112"/>
      <c r="UZC13" s="112"/>
      <c r="UZD13" s="112"/>
      <c r="UZE13" s="112"/>
      <c r="UZF13" s="112"/>
      <c r="UZG13" s="112"/>
      <c r="UZH13" s="112"/>
      <c r="UZI13" s="112"/>
      <c r="UZJ13" s="112"/>
      <c r="UZK13" s="112"/>
      <c r="UZL13" s="112"/>
      <c r="UZM13" s="112"/>
      <c r="UZN13" s="112"/>
      <c r="UZO13" s="112"/>
      <c r="UZP13" s="112"/>
      <c r="UZQ13" s="112"/>
      <c r="UZR13" s="112"/>
      <c r="UZS13" s="112"/>
      <c r="UZT13" s="112"/>
      <c r="UZU13" s="112"/>
      <c r="UZV13" s="112"/>
      <c r="UZW13" s="112"/>
      <c r="UZX13" s="112"/>
      <c r="UZY13" s="112"/>
      <c r="UZZ13" s="112"/>
      <c r="VAA13" s="112"/>
      <c r="VAB13" s="112"/>
      <c r="VAC13" s="112"/>
      <c r="VAD13" s="112"/>
      <c r="VAE13" s="112"/>
      <c r="VAF13" s="112"/>
      <c r="VAG13" s="112"/>
      <c r="VAH13" s="112"/>
      <c r="VAI13" s="112"/>
      <c r="VAJ13" s="112"/>
      <c r="VAK13" s="112"/>
      <c r="VAL13" s="112"/>
      <c r="VAM13" s="112"/>
      <c r="VAN13" s="112"/>
      <c r="VAO13" s="112"/>
      <c r="VAP13" s="112"/>
      <c r="VAQ13" s="112"/>
      <c r="VAR13" s="112"/>
      <c r="VAS13" s="112"/>
      <c r="VAT13" s="112"/>
      <c r="VAU13" s="112"/>
      <c r="VAV13" s="112"/>
      <c r="VAW13" s="112"/>
      <c r="VAX13" s="112"/>
      <c r="VAY13" s="112"/>
      <c r="VAZ13" s="112"/>
      <c r="VBA13" s="112"/>
      <c r="VBB13" s="112"/>
      <c r="VBC13" s="112"/>
      <c r="VBD13" s="112"/>
      <c r="VBE13" s="112"/>
      <c r="VBF13" s="112"/>
      <c r="VBG13" s="112"/>
      <c r="VBH13" s="112"/>
      <c r="VBI13" s="112"/>
      <c r="VBJ13" s="112"/>
      <c r="VBK13" s="112"/>
      <c r="VBL13" s="112"/>
      <c r="VBM13" s="112"/>
      <c r="VBN13" s="112"/>
      <c r="VBO13" s="112"/>
      <c r="VBP13" s="112"/>
      <c r="VBQ13" s="112"/>
      <c r="VBR13" s="112"/>
      <c r="VBS13" s="112"/>
      <c r="VBT13" s="112"/>
      <c r="VBU13" s="112"/>
      <c r="VBV13" s="112"/>
      <c r="VBW13" s="112"/>
      <c r="VBX13" s="112"/>
      <c r="VBY13" s="112"/>
      <c r="VBZ13" s="112"/>
      <c r="VCA13" s="112"/>
      <c r="VCB13" s="112"/>
      <c r="VCC13" s="112"/>
      <c r="VCD13" s="112"/>
      <c r="VCE13" s="112"/>
      <c r="VCF13" s="112"/>
      <c r="VCG13" s="112"/>
      <c r="VCH13" s="112"/>
      <c r="VCI13" s="112"/>
      <c r="VCJ13" s="112"/>
      <c r="VCK13" s="112"/>
      <c r="VCL13" s="112"/>
      <c r="VCM13" s="112"/>
      <c r="VCN13" s="112"/>
      <c r="VCO13" s="112"/>
      <c r="VCP13" s="112"/>
      <c r="VCQ13" s="112"/>
      <c r="VCR13" s="112"/>
      <c r="VCS13" s="112"/>
      <c r="VCT13" s="112"/>
      <c r="VCU13" s="112"/>
      <c r="VCV13" s="112"/>
      <c r="VCW13" s="112"/>
      <c r="VCX13" s="112"/>
      <c r="VCY13" s="112"/>
      <c r="VCZ13" s="112"/>
      <c r="VDA13" s="112"/>
      <c r="VDB13" s="112"/>
      <c r="VDC13" s="112"/>
      <c r="VDD13" s="112"/>
      <c r="VDE13" s="112"/>
      <c r="VDF13" s="112"/>
      <c r="VDG13" s="112"/>
      <c r="VDH13" s="112"/>
      <c r="VDI13" s="112"/>
      <c r="VDJ13" s="112"/>
      <c r="VDK13" s="112"/>
      <c r="VDL13" s="112"/>
      <c r="VDM13" s="112"/>
      <c r="VDN13" s="112"/>
      <c r="VDO13" s="112"/>
      <c r="VDP13" s="112"/>
      <c r="VDQ13" s="112"/>
      <c r="VDR13" s="112"/>
      <c r="VDS13" s="112"/>
      <c r="VDT13" s="112"/>
      <c r="VDU13" s="112"/>
      <c r="VDV13" s="112"/>
      <c r="VDW13" s="112"/>
      <c r="VDX13" s="112"/>
      <c r="VDY13" s="112"/>
      <c r="VDZ13" s="112"/>
      <c r="VEA13" s="112"/>
      <c r="VEB13" s="112"/>
      <c r="VEC13" s="112"/>
      <c r="VED13" s="112"/>
      <c r="VEE13" s="112"/>
      <c r="VEF13" s="112"/>
      <c r="VEG13" s="112"/>
      <c r="VEH13" s="112"/>
      <c r="VEI13" s="112"/>
      <c r="VEJ13" s="112"/>
      <c r="VEK13" s="112"/>
      <c r="VEL13" s="112"/>
      <c r="VEM13" s="112"/>
      <c r="VEN13" s="112"/>
      <c r="VEO13" s="112"/>
      <c r="VEP13" s="112"/>
      <c r="VEQ13" s="112"/>
      <c r="VER13" s="112"/>
      <c r="VES13" s="112"/>
      <c r="VET13" s="112"/>
      <c r="VEU13" s="112"/>
      <c r="VEV13" s="112"/>
      <c r="VEW13" s="112"/>
      <c r="VEX13" s="112"/>
      <c r="VEY13" s="112"/>
      <c r="VEZ13" s="112"/>
      <c r="VFA13" s="112"/>
      <c r="VFB13" s="112"/>
      <c r="VFC13" s="112"/>
      <c r="VFD13" s="112"/>
      <c r="VFE13" s="112"/>
      <c r="VFF13" s="112"/>
      <c r="VFG13" s="112"/>
      <c r="VFH13" s="112"/>
      <c r="VFI13" s="112"/>
      <c r="VFJ13" s="112"/>
      <c r="VFK13" s="112"/>
      <c r="VFL13" s="112"/>
      <c r="VFM13" s="112"/>
      <c r="VFN13" s="112"/>
      <c r="VFO13" s="112"/>
      <c r="VFP13" s="112"/>
      <c r="VFQ13" s="112"/>
      <c r="VFR13" s="112"/>
      <c r="VFS13" s="112"/>
      <c r="VFT13" s="112"/>
      <c r="VFU13" s="112"/>
      <c r="VFV13" s="112"/>
      <c r="VFW13" s="112"/>
      <c r="VFX13" s="112"/>
      <c r="VFY13" s="112"/>
      <c r="VFZ13" s="112"/>
      <c r="VGA13" s="112"/>
      <c r="VGB13" s="112"/>
      <c r="VGC13" s="112"/>
      <c r="VGD13" s="112"/>
      <c r="VGE13" s="112"/>
      <c r="VGF13" s="112"/>
      <c r="VGG13" s="112"/>
      <c r="VGH13" s="112"/>
      <c r="VGI13" s="112"/>
      <c r="VGJ13" s="112"/>
      <c r="VGK13" s="112"/>
      <c r="VGL13" s="112"/>
      <c r="VGM13" s="112"/>
      <c r="VGN13" s="112"/>
      <c r="VGO13" s="112"/>
      <c r="VGP13" s="112"/>
      <c r="VGQ13" s="112"/>
      <c r="VGR13" s="112"/>
      <c r="VGS13" s="112"/>
      <c r="VGT13" s="112"/>
      <c r="VGU13" s="112"/>
      <c r="VGV13" s="112"/>
      <c r="VGW13" s="112"/>
      <c r="VGX13" s="112"/>
      <c r="VGY13" s="112"/>
      <c r="VGZ13" s="112"/>
      <c r="VHA13" s="112"/>
      <c r="VHB13" s="112"/>
      <c r="VHC13" s="112"/>
      <c r="VHD13" s="112"/>
      <c r="VHE13" s="112"/>
      <c r="VHF13" s="112"/>
      <c r="VHG13" s="112"/>
      <c r="VHH13" s="112"/>
      <c r="VHI13" s="112"/>
      <c r="VHJ13" s="112"/>
      <c r="VHK13" s="112"/>
      <c r="VHL13" s="112"/>
      <c r="VHM13" s="112"/>
      <c r="VHN13" s="112"/>
      <c r="VHO13" s="112"/>
      <c r="VHP13" s="112"/>
      <c r="VHQ13" s="112"/>
      <c r="VHR13" s="112"/>
      <c r="VHS13" s="112"/>
      <c r="VHT13" s="112"/>
      <c r="VHU13" s="112"/>
      <c r="VHV13" s="112"/>
      <c r="VHW13" s="112"/>
      <c r="VHX13" s="112"/>
      <c r="VHY13" s="112"/>
      <c r="VHZ13" s="112"/>
      <c r="VIA13" s="112"/>
      <c r="VIB13" s="112"/>
      <c r="VIC13" s="112"/>
      <c r="VID13" s="112"/>
      <c r="VIE13" s="112"/>
      <c r="VIF13" s="112"/>
      <c r="VIG13" s="112"/>
      <c r="VIH13" s="112"/>
      <c r="VII13" s="112"/>
      <c r="VIJ13" s="112"/>
      <c r="VIK13" s="112"/>
      <c r="VIL13" s="112"/>
      <c r="VIM13" s="112"/>
      <c r="VIN13" s="112"/>
      <c r="VIO13" s="112"/>
      <c r="VIP13" s="112"/>
      <c r="VIQ13" s="112"/>
      <c r="VIR13" s="112"/>
      <c r="VIS13" s="112"/>
      <c r="VIT13" s="112"/>
      <c r="VIU13" s="112"/>
      <c r="VIV13" s="112"/>
      <c r="VIW13" s="112"/>
      <c r="VIX13" s="112"/>
      <c r="VIY13" s="112"/>
      <c r="VIZ13" s="112"/>
      <c r="VJA13" s="112"/>
      <c r="VJB13" s="112"/>
      <c r="VJC13" s="112"/>
      <c r="VJD13" s="112"/>
      <c r="VJE13" s="112"/>
      <c r="VJF13" s="112"/>
      <c r="VJG13" s="112"/>
      <c r="VJH13" s="112"/>
      <c r="VJI13" s="112"/>
      <c r="VJJ13" s="112"/>
      <c r="VJK13" s="112"/>
      <c r="VJL13" s="112"/>
      <c r="VJM13" s="112"/>
      <c r="VJN13" s="112"/>
      <c r="VJO13" s="112"/>
      <c r="VJP13" s="112"/>
      <c r="VJQ13" s="112"/>
      <c r="VJR13" s="112"/>
      <c r="VJS13" s="112"/>
      <c r="VJT13" s="112"/>
      <c r="VJU13" s="112"/>
      <c r="VJV13" s="112"/>
      <c r="VJW13" s="112"/>
      <c r="VJX13" s="112"/>
      <c r="VJY13" s="112"/>
      <c r="VJZ13" s="112"/>
      <c r="VKA13" s="112"/>
      <c r="VKB13" s="112"/>
      <c r="VKC13" s="112"/>
      <c r="VKD13" s="112"/>
      <c r="VKE13" s="112"/>
      <c r="VKF13" s="112"/>
      <c r="VKG13" s="112"/>
      <c r="VKH13" s="112"/>
      <c r="VKI13" s="112"/>
      <c r="VKJ13" s="112"/>
      <c r="VKK13" s="112"/>
      <c r="VKL13" s="112"/>
      <c r="VKM13" s="112"/>
      <c r="VKN13" s="112"/>
      <c r="VKO13" s="112"/>
      <c r="VKP13" s="112"/>
      <c r="VKQ13" s="112"/>
      <c r="VKR13" s="112"/>
      <c r="VKS13" s="112"/>
      <c r="VKT13" s="112"/>
      <c r="VKU13" s="112"/>
      <c r="VKV13" s="112"/>
      <c r="VKW13" s="112"/>
      <c r="VKX13" s="112"/>
      <c r="VKY13" s="112"/>
      <c r="VKZ13" s="112"/>
      <c r="VLA13" s="112"/>
      <c r="VLB13" s="112"/>
      <c r="VLC13" s="112"/>
      <c r="VLD13" s="112"/>
      <c r="VLE13" s="112"/>
      <c r="VLF13" s="112"/>
      <c r="VLG13" s="112"/>
      <c r="VLH13" s="112"/>
      <c r="VLI13" s="112"/>
      <c r="VLJ13" s="112"/>
      <c r="VLK13" s="112"/>
      <c r="VLL13" s="112"/>
      <c r="VLM13" s="112"/>
      <c r="VLN13" s="112"/>
      <c r="VLO13" s="112"/>
      <c r="VLP13" s="112"/>
      <c r="VLQ13" s="112"/>
      <c r="VLR13" s="112"/>
      <c r="VLS13" s="112"/>
      <c r="VLT13" s="112"/>
      <c r="VLU13" s="112"/>
      <c r="VLV13" s="112"/>
      <c r="VLW13" s="112"/>
      <c r="VLX13" s="112"/>
      <c r="VLY13" s="112"/>
      <c r="VLZ13" s="112"/>
      <c r="VMA13" s="112"/>
      <c r="VMB13" s="112"/>
      <c r="VMC13" s="112"/>
      <c r="VMD13" s="112"/>
      <c r="VME13" s="112"/>
      <c r="VMF13" s="112"/>
      <c r="VMG13" s="112"/>
      <c r="VMH13" s="112"/>
      <c r="VMI13" s="112"/>
      <c r="VMJ13" s="112"/>
      <c r="VMK13" s="112"/>
      <c r="VML13" s="112"/>
      <c r="VMM13" s="112"/>
      <c r="VMN13" s="112"/>
      <c r="VMO13" s="112"/>
      <c r="VMP13" s="112"/>
      <c r="VMQ13" s="112"/>
      <c r="VMR13" s="112"/>
      <c r="VMS13" s="112"/>
      <c r="VMT13" s="112"/>
      <c r="VMU13" s="112"/>
      <c r="VMV13" s="112"/>
      <c r="VMW13" s="112"/>
      <c r="VMX13" s="112"/>
      <c r="VMY13" s="112"/>
      <c r="VMZ13" s="112"/>
      <c r="VNA13" s="112"/>
      <c r="VNB13" s="112"/>
      <c r="VNC13" s="112"/>
      <c r="VND13" s="112"/>
      <c r="VNE13" s="112"/>
      <c r="VNF13" s="112"/>
      <c r="VNG13" s="112"/>
      <c r="VNH13" s="112"/>
      <c r="VNI13" s="112"/>
      <c r="VNJ13" s="112"/>
      <c r="VNK13" s="112"/>
      <c r="VNL13" s="112"/>
      <c r="VNM13" s="112"/>
      <c r="VNN13" s="112"/>
      <c r="VNO13" s="112"/>
      <c r="VNP13" s="112"/>
      <c r="VNQ13" s="112"/>
      <c r="VNR13" s="112"/>
      <c r="VNS13" s="112"/>
      <c r="VNT13" s="112"/>
      <c r="VNU13" s="112"/>
      <c r="VNV13" s="112"/>
      <c r="VNW13" s="112"/>
      <c r="VNX13" s="112"/>
      <c r="VNY13" s="112"/>
      <c r="VNZ13" s="112"/>
      <c r="VOA13" s="112"/>
      <c r="VOB13" s="112"/>
      <c r="VOC13" s="112"/>
      <c r="VOD13" s="112"/>
      <c r="VOE13" s="112"/>
      <c r="VOF13" s="112"/>
      <c r="VOG13" s="112"/>
      <c r="VOH13" s="112"/>
      <c r="VOI13" s="112"/>
      <c r="VOJ13" s="112"/>
      <c r="VOK13" s="112"/>
      <c r="VOL13" s="112"/>
      <c r="VOM13" s="112"/>
      <c r="VON13" s="112"/>
      <c r="VOO13" s="112"/>
      <c r="VOP13" s="112"/>
      <c r="VOQ13" s="112"/>
      <c r="VOR13" s="112"/>
      <c r="VOS13" s="112"/>
      <c r="VOT13" s="112"/>
      <c r="VOU13" s="112"/>
      <c r="VOV13" s="112"/>
      <c r="VOW13" s="112"/>
      <c r="VOX13" s="112"/>
      <c r="VOY13" s="112"/>
      <c r="VOZ13" s="112"/>
      <c r="VPA13" s="112"/>
      <c r="VPB13" s="112"/>
      <c r="VPC13" s="112"/>
      <c r="VPD13" s="112"/>
      <c r="VPE13" s="112"/>
      <c r="VPF13" s="112"/>
      <c r="VPG13" s="112"/>
      <c r="VPH13" s="112"/>
      <c r="VPI13" s="112"/>
      <c r="VPJ13" s="112"/>
      <c r="VPK13" s="112"/>
      <c r="VPL13" s="112"/>
      <c r="VPM13" s="112"/>
      <c r="VPN13" s="112"/>
      <c r="VPO13" s="112"/>
      <c r="VPP13" s="112"/>
      <c r="VPQ13" s="112"/>
      <c r="VPR13" s="112"/>
      <c r="VPS13" s="112"/>
      <c r="VPT13" s="112"/>
      <c r="VPU13" s="112"/>
      <c r="VPV13" s="112"/>
      <c r="VPW13" s="112"/>
      <c r="VPX13" s="112"/>
      <c r="VPY13" s="112"/>
      <c r="VPZ13" s="112"/>
      <c r="VQA13" s="112"/>
      <c r="VQB13" s="112"/>
      <c r="VQC13" s="112"/>
      <c r="VQD13" s="112"/>
      <c r="VQE13" s="112"/>
      <c r="VQF13" s="112"/>
      <c r="VQG13" s="112"/>
      <c r="VQH13" s="112"/>
      <c r="VQI13" s="112"/>
      <c r="VQJ13" s="112"/>
      <c r="VQK13" s="112"/>
      <c r="VQL13" s="112"/>
      <c r="VQM13" s="112"/>
      <c r="VQN13" s="112"/>
      <c r="VQO13" s="112"/>
      <c r="VQP13" s="112"/>
      <c r="VQQ13" s="112"/>
      <c r="VQR13" s="112"/>
      <c r="VQS13" s="112"/>
      <c r="VQT13" s="112"/>
      <c r="VQU13" s="112"/>
      <c r="VQV13" s="112"/>
      <c r="VQW13" s="112"/>
      <c r="VQX13" s="112"/>
      <c r="VQY13" s="112"/>
      <c r="VQZ13" s="112"/>
      <c r="VRA13" s="112"/>
      <c r="VRB13" s="112"/>
      <c r="VRC13" s="112"/>
      <c r="VRD13" s="112"/>
      <c r="VRE13" s="112"/>
      <c r="VRF13" s="112"/>
      <c r="VRG13" s="112"/>
      <c r="VRH13" s="112"/>
      <c r="VRI13" s="112"/>
      <c r="VRJ13" s="112"/>
      <c r="VRK13" s="112"/>
      <c r="VRL13" s="112"/>
      <c r="VRM13" s="112"/>
      <c r="VRN13" s="112"/>
      <c r="VRO13" s="112"/>
      <c r="VRP13" s="112"/>
      <c r="VRQ13" s="112"/>
      <c r="VRR13" s="112"/>
      <c r="VRS13" s="112"/>
      <c r="VRT13" s="112"/>
      <c r="VRU13" s="112"/>
      <c r="VRV13" s="112"/>
      <c r="VRW13" s="112"/>
      <c r="VRX13" s="112"/>
      <c r="VRY13" s="112"/>
      <c r="VRZ13" s="112"/>
      <c r="VSA13" s="112"/>
      <c r="VSB13" s="112"/>
      <c r="VSC13" s="112"/>
      <c r="VSD13" s="112"/>
      <c r="VSE13" s="112"/>
      <c r="VSF13" s="112"/>
      <c r="VSG13" s="112"/>
      <c r="VSH13" s="112"/>
      <c r="VSI13" s="112"/>
      <c r="VSJ13" s="112"/>
      <c r="VSK13" s="112"/>
      <c r="VSL13" s="112"/>
      <c r="VSM13" s="112"/>
      <c r="VSN13" s="112"/>
      <c r="VSO13" s="112"/>
      <c r="VSP13" s="112"/>
      <c r="VSQ13" s="112"/>
      <c r="VSR13" s="112"/>
      <c r="VSS13" s="112"/>
      <c r="VST13" s="112"/>
      <c r="VSU13" s="112"/>
      <c r="VSV13" s="112"/>
      <c r="VSW13" s="112"/>
      <c r="VSX13" s="112"/>
      <c r="VSY13" s="112"/>
      <c r="VSZ13" s="112"/>
      <c r="VTA13" s="112"/>
      <c r="VTB13" s="112"/>
      <c r="VTC13" s="112"/>
      <c r="VTD13" s="112"/>
      <c r="VTE13" s="112"/>
      <c r="VTF13" s="112"/>
      <c r="VTG13" s="112"/>
      <c r="VTH13" s="112"/>
      <c r="VTI13" s="112"/>
      <c r="VTJ13" s="112"/>
      <c r="VTK13" s="112"/>
      <c r="VTL13" s="112"/>
      <c r="VTM13" s="112"/>
      <c r="VTN13" s="112"/>
      <c r="VTO13" s="112"/>
      <c r="VTP13" s="112"/>
      <c r="VTQ13" s="112"/>
      <c r="VTR13" s="112"/>
      <c r="VTS13" s="112"/>
      <c r="VTT13" s="112"/>
      <c r="VTU13" s="112"/>
      <c r="VTV13" s="112"/>
      <c r="VTW13" s="112"/>
      <c r="VTX13" s="112"/>
      <c r="VTY13" s="112"/>
      <c r="VTZ13" s="112"/>
      <c r="VUA13" s="112"/>
      <c r="VUB13" s="112"/>
      <c r="VUC13" s="112"/>
      <c r="VUD13" s="112"/>
      <c r="VUE13" s="112"/>
      <c r="VUF13" s="112"/>
      <c r="VUG13" s="112"/>
      <c r="VUH13" s="112"/>
      <c r="VUI13" s="112"/>
      <c r="VUJ13" s="112"/>
      <c r="VUK13" s="112"/>
      <c r="VUL13" s="112"/>
      <c r="VUM13" s="112"/>
      <c r="VUN13" s="112"/>
      <c r="VUO13" s="112"/>
      <c r="VUP13" s="112"/>
      <c r="VUQ13" s="112"/>
      <c r="VUR13" s="112"/>
      <c r="VUS13" s="112"/>
      <c r="VUT13" s="112"/>
      <c r="VUU13" s="112"/>
      <c r="VUV13" s="112"/>
      <c r="VUW13" s="112"/>
      <c r="VUX13" s="112"/>
      <c r="VUY13" s="112"/>
      <c r="VUZ13" s="112"/>
      <c r="VVA13" s="112"/>
      <c r="VVB13" s="112"/>
      <c r="VVC13" s="112"/>
      <c r="VVD13" s="112"/>
      <c r="VVE13" s="112"/>
      <c r="VVF13" s="112"/>
      <c r="VVG13" s="112"/>
      <c r="VVH13" s="112"/>
      <c r="VVI13" s="112"/>
      <c r="VVJ13" s="112"/>
      <c r="VVK13" s="112"/>
      <c r="VVL13" s="112"/>
      <c r="VVM13" s="112"/>
      <c r="VVN13" s="112"/>
      <c r="VVO13" s="112"/>
      <c r="VVP13" s="112"/>
      <c r="VVQ13" s="112"/>
      <c r="VVR13" s="112"/>
      <c r="VVS13" s="112"/>
      <c r="VVT13" s="112"/>
      <c r="VVU13" s="112"/>
      <c r="VVV13" s="112"/>
      <c r="VVW13" s="112"/>
      <c r="VVX13" s="112"/>
      <c r="VVY13" s="112"/>
      <c r="VVZ13" s="112"/>
      <c r="VWA13" s="112"/>
      <c r="VWB13" s="112"/>
      <c r="VWC13" s="112"/>
      <c r="VWD13" s="112"/>
      <c r="VWE13" s="112"/>
      <c r="VWF13" s="112"/>
      <c r="VWG13" s="112"/>
      <c r="VWH13" s="112"/>
      <c r="VWI13" s="112"/>
      <c r="VWJ13" s="112"/>
      <c r="VWK13" s="112"/>
      <c r="VWL13" s="112"/>
      <c r="VWM13" s="112"/>
      <c r="VWN13" s="112"/>
      <c r="VWO13" s="112"/>
      <c r="VWP13" s="112"/>
      <c r="VWQ13" s="112"/>
      <c r="VWR13" s="112"/>
      <c r="VWS13" s="112"/>
      <c r="VWT13" s="112"/>
      <c r="VWU13" s="112"/>
      <c r="VWV13" s="112"/>
      <c r="VWW13" s="112"/>
      <c r="VWX13" s="112"/>
      <c r="VWY13" s="112"/>
      <c r="VWZ13" s="112"/>
      <c r="VXA13" s="112"/>
      <c r="VXB13" s="112"/>
      <c r="VXC13" s="112"/>
      <c r="VXD13" s="112"/>
      <c r="VXE13" s="112"/>
      <c r="VXF13" s="112"/>
      <c r="VXG13" s="112"/>
      <c r="VXH13" s="112"/>
      <c r="VXI13" s="112"/>
      <c r="VXJ13" s="112"/>
      <c r="VXK13" s="112"/>
      <c r="VXL13" s="112"/>
      <c r="VXM13" s="112"/>
      <c r="VXN13" s="112"/>
      <c r="VXO13" s="112"/>
      <c r="VXP13" s="112"/>
      <c r="VXQ13" s="112"/>
      <c r="VXR13" s="112"/>
      <c r="VXS13" s="112"/>
      <c r="VXT13" s="112"/>
      <c r="VXU13" s="112"/>
      <c r="VXV13" s="112"/>
      <c r="VXW13" s="112"/>
      <c r="VXX13" s="112"/>
      <c r="VXY13" s="112"/>
      <c r="VXZ13" s="112"/>
      <c r="VYA13" s="112"/>
      <c r="VYB13" s="112"/>
      <c r="VYC13" s="112"/>
      <c r="VYD13" s="112"/>
      <c r="VYE13" s="112"/>
      <c r="VYF13" s="112"/>
      <c r="VYG13" s="112"/>
      <c r="VYH13" s="112"/>
      <c r="VYI13" s="112"/>
      <c r="VYJ13" s="112"/>
      <c r="VYK13" s="112"/>
      <c r="VYL13" s="112"/>
      <c r="VYM13" s="112"/>
      <c r="VYN13" s="112"/>
      <c r="VYO13" s="112"/>
      <c r="VYP13" s="112"/>
      <c r="VYQ13" s="112"/>
      <c r="VYR13" s="112"/>
      <c r="VYS13" s="112"/>
      <c r="VYT13" s="112"/>
      <c r="VYU13" s="112"/>
      <c r="VYV13" s="112"/>
      <c r="VYW13" s="112"/>
      <c r="VYX13" s="112"/>
      <c r="VYY13" s="112"/>
      <c r="VYZ13" s="112"/>
      <c r="VZA13" s="112"/>
      <c r="VZB13" s="112"/>
      <c r="VZC13" s="112"/>
      <c r="VZD13" s="112"/>
      <c r="VZE13" s="112"/>
      <c r="VZF13" s="112"/>
      <c r="VZG13" s="112"/>
      <c r="VZH13" s="112"/>
      <c r="VZI13" s="112"/>
      <c r="VZJ13" s="112"/>
      <c r="VZK13" s="112"/>
      <c r="VZL13" s="112"/>
      <c r="VZM13" s="112"/>
      <c r="VZN13" s="112"/>
      <c r="VZO13" s="112"/>
      <c r="VZP13" s="112"/>
      <c r="VZQ13" s="112"/>
      <c r="VZR13" s="112"/>
      <c r="VZS13" s="112"/>
      <c r="VZT13" s="112"/>
      <c r="VZU13" s="112"/>
      <c r="VZV13" s="112"/>
      <c r="VZW13" s="112"/>
      <c r="VZX13" s="112"/>
      <c r="VZY13" s="112"/>
      <c r="VZZ13" s="112"/>
      <c r="WAA13" s="112"/>
      <c r="WAB13" s="112"/>
      <c r="WAC13" s="112"/>
      <c r="WAD13" s="112"/>
      <c r="WAE13" s="112"/>
      <c r="WAF13" s="112"/>
      <c r="WAG13" s="112"/>
      <c r="WAH13" s="112"/>
      <c r="WAI13" s="112"/>
      <c r="WAJ13" s="112"/>
      <c r="WAK13" s="112"/>
      <c r="WAL13" s="112"/>
      <c r="WAM13" s="112"/>
      <c r="WAN13" s="112"/>
      <c r="WAO13" s="112"/>
      <c r="WAP13" s="112"/>
      <c r="WAQ13" s="112"/>
      <c r="WAR13" s="112"/>
      <c r="WAS13" s="112"/>
      <c r="WAT13" s="112"/>
      <c r="WAU13" s="112"/>
      <c r="WAV13" s="112"/>
      <c r="WAW13" s="112"/>
      <c r="WAX13" s="112"/>
      <c r="WAY13" s="112"/>
      <c r="WAZ13" s="112"/>
      <c r="WBA13" s="112"/>
      <c r="WBB13" s="112"/>
      <c r="WBC13" s="112"/>
      <c r="WBD13" s="112"/>
      <c r="WBE13" s="112"/>
      <c r="WBF13" s="112"/>
      <c r="WBG13" s="112"/>
      <c r="WBH13" s="112"/>
      <c r="WBI13" s="112"/>
      <c r="WBJ13" s="112"/>
      <c r="WBK13" s="112"/>
      <c r="WBL13" s="112"/>
      <c r="WBM13" s="112"/>
      <c r="WBN13" s="112"/>
      <c r="WBO13" s="112"/>
      <c r="WBP13" s="112"/>
      <c r="WBQ13" s="112"/>
      <c r="WBR13" s="112"/>
      <c r="WBS13" s="112"/>
      <c r="WBT13" s="112"/>
      <c r="WBU13" s="112"/>
      <c r="WBV13" s="112"/>
      <c r="WBW13" s="112"/>
      <c r="WBX13" s="112"/>
      <c r="WBY13" s="112"/>
      <c r="WBZ13" s="112"/>
      <c r="WCA13" s="112"/>
      <c r="WCB13" s="112"/>
      <c r="WCC13" s="112"/>
      <c r="WCD13" s="112"/>
      <c r="WCE13" s="112"/>
      <c r="WCF13" s="112"/>
      <c r="WCG13" s="112"/>
      <c r="WCH13" s="112"/>
      <c r="WCI13" s="112"/>
      <c r="WCJ13" s="112"/>
      <c r="WCK13" s="112"/>
      <c r="WCL13" s="112"/>
      <c r="WCM13" s="112"/>
      <c r="WCN13" s="112"/>
      <c r="WCO13" s="112"/>
      <c r="WCP13" s="112"/>
      <c r="WCQ13" s="112"/>
      <c r="WCR13" s="112"/>
      <c r="WCS13" s="112"/>
      <c r="WCT13" s="112"/>
      <c r="WCU13" s="112"/>
      <c r="WCV13" s="112"/>
      <c r="WCW13" s="112"/>
      <c r="WCX13" s="112"/>
      <c r="WCY13" s="112"/>
      <c r="WCZ13" s="112"/>
      <c r="WDA13" s="112"/>
      <c r="WDB13" s="112"/>
      <c r="WDC13" s="112"/>
      <c r="WDD13" s="112"/>
      <c r="WDE13" s="112"/>
      <c r="WDF13" s="112"/>
      <c r="WDG13" s="112"/>
      <c r="WDH13" s="112"/>
      <c r="WDI13" s="112"/>
      <c r="WDJ13" s="112"/>
      <c r="WDK13" s="112"/>
      <c r="WDL13" s="112"/>
      <c r="WDM13" s="112"/>
      <c r="WDN13" s="112"/>
      <c r="WDO13" s="112"/>
      <c r="WDP13" s="112"/>
      <c r="WDQ13" s="112"/>
      <c r="WDR13" s="112"/>
      <c r="WDS13" s="112"/>
      <c r="WDT13" s="112"/>
      <c r="WDU13" s="112"/>
      <c r="WDV13" s="112"/>
      <c r="WDW13" s="112"/>
      <c r="WDX13" s="112"/>
      <c r="WDY13" s="112"/>
      <c r="WDZ13" s="112"/>
      <c r="WEA13" s="112"/>
      <c r="WEB13" s="112"/>
      <c r="WEC13" s="112"/>
      <c r="WED13" s="112"/>
      <c r="WEE13" s="112"/>
      <c r="WEF13" s="112"/>
      <c r="WEG13" s="112"/>
      <c r="WEH13" s="112"/>
      <c r="WEI13" s="112"/>
      <c r="WEJ13" s="112"/>
      <c r="WEK13" s="112"/>
      <c r="WEL13" s="112"/>
      <c r="WEM13" s="112"/>
      <c r="WEN13" s="112"/>
      <c r="WEO13" s="112"/>
      <c r="WEP13" s="112"/>
      <c r="WEQ13" s="112"/>
      <c r="WER13" s="112"/>
      <c r="WES13" s="112"/>
      <c r="WET13" s="112"/>
      <c r="WEU13" s="112"/>
      <c r="WEV13" s="112"/>
      <c r="WEW13" s="112"/>
      <c r="WEX13" s="112"/>
      <c r="WEY13" s="112"/>
      <c r="WEZ13" s="112"/>
      <c r="WFA13" s="112"/>
      <c r="WFB13" s="112"/>
      <c r="WFC13" s="112"/>
      <c r="WFD13" s="112"/>
      <c r="WFE13" s="112"/>
      <c r="WFF13" s="112"/>
      <c r="WFG13" s="112"/>
      <c r="WFH13" s="112"/>
      <c r="WFI13" s="112"/>
      <c r="WFJ13" s="112"/>
      <c r="WFK13" s="112"/>
      <c r="WFL13" s="112"/>
      <c r="WFM13" s="112"/>
      <c r="WFN13" s="112"/>
      <c r="WFO13" s="112"/>
      <c r="WFP13" s="112"/>
      <c r="WFQ13" s="112"/>
      <c r="WFR13" s="112"/>
      <c r="WFS13" s="112"/>
      <c r="WFT13" s="112"/>
      <c r="WFU13" s="112"/>
      <c r="WFV13" s="112"/>
      <c r="WFW13" s="112"/>
      <c r="WFX13" s="112"/>
      <c r="WFY13" s="112"/>
      <c r="WFZ13" s="112"/>
      <c r="WGA13" s="112"/>
      <c r="WGB13" s="112"/>
      <c r="WGC13" s="112"/>
      <c r="WGD13" s="112"/>
      <c r="WGE13" s="112"/>
      <c r="WGF13" s="112"/>
      <c r="WGG13" s="112"/>
      <c r="WGH13" s="112"/>
      <c r="WGI13" s="112"/>
      <c r="WGJ13" s="112"/>
      <c r="WGK13" s="112"/>
      <c r="WGL13" s="112"/>
      <c r="WGM13" s="112"/>
      <c r="WGN13" s="112"/>
      <c r="WGO13" s="112"/>
      <c r="WGP13" s="112"/>
      <c r="WGQ13" s="112"/>
      <c r="WGR13" s="112"/>
      <c r="WGS13" s="112"/>
      <c r="WGT13" s="112"/>
      <c r="WGU13" s="112"/>
      <c r="WGV13" s="112"/>
      <c r="WGW13" s="112"/>
      <c r="WGX13" s="112"/>
      <c r="WGY13" s="112"/>
      <c r="WGZ13" s="112"/>
      <c r="WHA13" s="112"/>
      <c r="WHB13" s="112"/>
      <c r="WHC13" s="112"/>
      <c r="WHD13" s="112"/>
      <c r="WHE13" s="112"/>
      <c r="WHF13" s="112"/>
      <c r="WHG13" s="112"/>
      <c r="WHH13" s="112"/>
      <c r="WHI13" s="112"/>
      <c r="WHJ13" s="112"/>
      <c r="WHK13" s="112"/>
      <c r="WHL13" s="112"/>
      <c r="WHM13" s="112"/>
      <c r="WHN13" s="112"/>
      <c r="WHO13" s="112"/>
      <c r="WHP13" s="112"/>
      <c r="WHQ13" s="112"/>
      <c r="WHR13" s="112"/>
      <c r="WHS13" s="112"/>
      <c r="WHT13" s="112"/>
      <c r="WHU13" s="112"/>
      <c r="WHV13" s="112"/>
      <c r="WHW13" s="112"/>
      <c r="WHX13" s="112"/>
      <c r="WHY13" s="112"/>
      <c r="WHZ13" s="112"/>
      <c r="WIA13" s="112"/>
      <c r="WIB13" s="112"/>
      <c r="WIC13" s="112"/>
      <c r="WID13" s="112"/>
      <c r="WIE13" s="112"/>
      <c r="WIF13" s="112"/>
      <c r="WIG13" s="112"/>
      <c r="WIH13" s="112"/>
      <c r="WII13" s="112"/>
      <c r="WIJ13" s="112"/>
      <c r="WIK13" s="112"/>
      <c r="WIL13" s="112"/>
      <c r="WIM13" s="112"/>
      <c r="WIN13" s="112"/>
      <c r="WIO13" s="112"/>
      <c r="WIP13" s="112"/>
      <c r="WIQ13" s="112"/>
      <c r="WIR13" s="112"/>
      <c r="WIS13" s="112"/>
      <c r="WIT13" s="112"/>
      <c r="WIU13" s="112"/>
      <c r="WIV13" s="112"/>
      <c r="WIW13" s="112"/>
      <c r="WIX13" s="112"/>
      <c r="WIY13" s="112"/>
      <c r="WIZ13" s="112"/>
      <c r="WJA13" s="112"/>
      <c r="WJB13" s="112"/>
      <c r="WJC13" s="112"/>
      <c r="WJD13" s="112"/>
      <c r="WJE13" s="112"/>
      <c r="WJF13" s="112"/>
      <c r="WJG13" s="112"/>
      <c r="WJH13" s="112"/>
      <c r="WJI13" s="112"/>
      <c r="WJJ13" s="112"/>
      <c r="WJK13" s="112"/>
      <c r="WJL13" s="112"/>
      <c r="WJM13" s="112"/>
      <c r="WJN13" s="112"/>
      <c r="WJO13" s="112"/>
      <c r="WJP13" s="112"/>
      <c r="WJQ13" s="112"/>
      <c r="WJR13" s="112"/>
      <c r="WJS13" s="112"/>
      <c r="WJT13" s="112"/>
      <c r="WJU13" s="112"/>
      <c r="WJV13" s="112"/>
      <c r="WJW13" s="112"/>
      <c r="WJX13" s="112"/>
      <c r="WJY13" s="112"/>
      <c r="WJZ13" s="112"/>
      <c r="WKA13" s="112"/>
      <c r="WKB13" s="112"/>
      <c r="WKC13" s="112"/>
      <c r="WKD13" s="112"/>
      <c r="WKE13" s="112"/>
      <c r="WKF13" s="112"/>
      <c r="WKG13" s="112"/>
      <c r="WKH13" s="112"/>
      <c r="WKI13" s="112"/>
      <c r="WKJ13" s="112"/>
      <c r="WKK13" s="112"/>
      <c r="WKL13" s="112"/>
      <c r="WKM13" s="112"/>
      <c r="WKN13" s="112"/>
      <c r="WKO13" s="112"/>
      <c r="WKP13" s="112"/>
      <c r="WKQ13" s="112"/>
      <c r="WKR13" s="112"/>
      <c r="WKS13" s="112"/>
      <c r="WKT13" s="112"/>
      <c r="WKU13" s="112"/>
      <c r="WKV13" s="112"/>
      <c r="WKW13" s="112"/>
      <c r="WKX13" s="112"/>
      <c r="WKY13" s="112"/>
      <c r="WKZ13" s="112"/>
      <c r="WLA13" s="112"/>
      <c r="WLB13" s="112"/>
      <c r="WLC13" s="112"/>
      <c r="WLD13" s="112"/>
      <c r="WLE13" s="112"/>
      <c r="WLF13" s="112"/>
      <c r="WLG13" s="112"/>
      <c r="WLH13" s="112"/>
      <c r="WLI13" s="112"/>
      <c r="WLJ13" s="112"/>
      <c r="WLK13" s="112"/>
      <c r="WLL13" s="112"/>
      <c r="WLM13" s="112"/>
      <c r="WLN13" s="112"/>
      <c r="WLO13" s="112"/>
      <c r="WLP13" s="112"/>
      <c r="WLQ13" s="112"/>
      <c r="WLR13" s="112"/>
      <c r="WLS13" s="112"/>
      <c r="WLT13" s="112"/>
      <c r="WLU13" s="112"/>
      <c r="WLV13" s="112"/>
      <c r="WLW13" s="112"/>
      <c r="WLX13" s="112"/>
      <c r="WLY13" s="112"/>
      <c r="WLZ13" s="112"/>
      <c r="WMA13" s="112"/>
      <c r="WMB13" s="112"/>
      <c r="WMC13" s="112"/>
      <c r="WMD13" s="112"/>
      <c r="WME13" s="112"/>
      <c r="WMF13" s="112"/>
      <c r="WMG13" s="112"/>
      <c r="WMH13" s="112"/>
      <c r="WMI13" s="112"/>
      <c r="WMJ13" s="112"/>
      <c r="WMK13" s="112"/>
      <c r="WML13" s="112"/>
      <c r="WMM13" s="112"/>
      <c r="WMN13" s="112"/>
      <c r="WMO13" s="112"/>
      <c r="WMP13" s="112"/>
      <c r="WMQ13" s="112"/>
      <c r="WMR13" s="112"/>
      <c r="WMS13" s="112"/>
      <c r="WMT13" s="112"/>
      <c r="WMU13" s="112"/>
      <c r="WMV13" s="112"/>
      <c r="WMW13" s="112"/>
      <c r="WMX13" s="112"/>
      <c r="WMY13" s="112"/>
      <c r="WMZ13" s="112"/>
      <c r="WNA13" s="112"/>
      <c r="WNB13" s="112"/>
      <c r="WNC13" s="112"/>
      <c r="WND13" s="112"/>
      <c r="WNE13" s="112"/>
      <c r="WNF13" s="112"/>
      <c r="WNG13" s="112"/>
      <c r="WNH13" s="112"/>
      <c r="WNI13" s="112"/>
      <c r="WNJ13" s="112"/>
      <c r="WNK13" s="112"/>
      <c r="WNL13" s="112"/>
      <c r="WNM13" s="112"/>
      <c r="WNN13" s="112"/>
      <c r="WNO13" s="112"/>
      <c r="WNP13" s="112"/>
      <c r="WNQ13" s="112"/>
      <c r="WNR13" s="112"/>
      <c r="WNS13" s="112"/>
      <c r="WNT13" s="112"/>
      <c r="WNU13" s="112"/>
      <c r="WNV13" s="112"/>
      <c r="WNW13" s="112"/>
      <c r="WNX13" s="112"/>
      <c r="WNY13" s="112"/>
      <c r="WNZ13" s="112"/>
      <c r="WOA13" s="112"/>
      <c r="WOB13" s="112"/>
      <c r="WOC13" s="112"/>
      <c r="WOD13" s="112"/>
      <c r="WOE13" s="112"/>
      <c r="WOF13" s="112"/>
      <c r="WOG13" s="112"/>
      <c r="WOH13" s="112"/>
      <c r="WOI13" s="112"/>
      <c r="WOJ13" s="112"/>
      <c r="WOK13" s="112"/>
      <c r="WOL13" s="112"/>
      <c r="WOM13" s="112"/>
      <c r="WON13" s="112"/>
      <c r="WOO13" s="112"/>
      <c r="WOP13" s="112"/>
      <c r="WOQ13" s="112"/>
      <c r="WOR13" s="112"/>
      <c r="WOS13" s="112"/>
      <c r="WOT13" s="112"/>
      <c r="WOU13" s="112"/>
      <c r="WOV13" s="112"/>
      <c r="WOW13" s="112"/>
      <c r="WOX13" s="112"/>
      <c r="WOY13" s="112"/>
      <c r="WOZ13" s="112"/>
      <c r="WPA13" s="112"/>
      <c r="WPB13" s="112"/>
      <c r="WPC13" s="112"/>
      <c r="WPD13" s="112"/>
      <c r="WPE13" s="112"/>
      <c r="WPF13" s="112"/>
      <c r="WPG13" s="112"/>
      <c r="WPH13" s="112"/>
      <c r="WPI13" s="112"/>
      <c r="WPJ13" s="112"/>
      <c r="WPK13" s="112"/>
      <c r="WPL13" s="112"/>
      <c r="WPM13" s="112"/>
      <c r="WPN13" s="112"/>
      <c r="WPO13" s="112"/>
      <c r="WPP13" s="112"/>
      <c r="WPQ13" s="112"/>
      <c r="WPR13" s="112"/>
      <c r="WPS13" s="112"/>
      <c r="WPT13" s="112"/>
      <c r="WPU13" s="112"/>
      <c r="WPV13" s="112"/>
      <c r="WPW13" s="112"/>
      <c r="WPX13" s="112"/>
      <c r="WPY13" s="112"/>
      <c r="WPZ13" s="112"/>
      <c r="WQA13" s="112"/>
      <c r="WQB13" s="112"/>
      <c r="WQC13" s="112"/>
      <c r="WQD13" s="112"/>
      <c r="WQE13" s="112"/>
      <c r="WQF13" s="112"/>
      <c r="WQG13" s="112"/>
      <c r="WQH13" s="112"/>
      <c r="WQI13" s="112"/>
      <c r="WQJ13" s="112"/>
      <c r="WQK13" s="112"/>
      <c r="WQL13" s="112"/>
      <c r="WQM13" s="112"/>
      <c r="WQN13" s="112"/>
      <c r="WQO13" s="112"/>
      <c r="WQP13" s="112"/>
      <c r="WQQ13" s="112"/>
      <c r="WQR13" s="112"/>
      <c r="WQS13" s="112"/>
      <c r="WQT13" s="112"/>
      <c r="WQU13" s="112"/>
      <c r="WQV13" s="112"/>
      <c r="WQW13" s="112"/>
      <c r="WQX13" s="112"/>
      <c r="WQY13" s="112"/>
      <c r="WQZ13" s="112"/>
      <c r="WRA13" s="112"/>
      <c r="WRB13" s="112"/>
      <c r="WRC13" s="112"/>
      <c r="WRD13" s="112"/>
      <c r="WRE13" s="112"/>
      <c r="WRF13" s="112"/>
      <c r="WRG13" s="112"/>
      <c r="WRH13" s="112"/>
      <c r="WRI13" s="112"/>
      <c r="WRJ13" s="112"/>
      <c r="WRK13" s="112"/>
      <c r="WRL13" s="112"/>
      <c r="WRM13" s="112"/>
      <c r="WRN13" s="112"/>
      <c r="WRO13" s="112"/>
      <c r="WRP13" s="112"/>
      <c r="WRQ13" s="112"/>
      <c r="WRR13" s="112"/>
      <c r="WRS13" s="112"/>
      <c r="WRT13" s="112"/>
      <c r="WRU13" s="112"/>
      <c r="WRV13" s="112"/>
      <c r="WRW13" s="112"/>
      <c r="WRX13" s="112"/>
      <c r="WRY13" s="112"/>
      <c r="WRZ13" s="112"/>
      <c r="WSA13" s="112"/>
      <c r="WSB13" s="112"/>
      <c r="WSC13" s="112"/>
      <c r="WSD13" s="112"/>
      <c r="WSE13" s="112"/>
      <c r="WSF13" s="112"/>
      <c r="WSG13" s="112"/>
      <c r="WSH13" s="112"/>
      <c r="WSI13" s="112"/>
      <c r="WSJ13" s="112"/>
      <c r="WSK13" s="112"/>
      <c r="WSL13" s="112"/>
      <c r="WSM13" s="112"/>
      <c r="WSN13" s="112"/>
      <c r="WSO13" s="112"/>
      <c r="WSP13" s="112"/>
      <c r="WSQ13" s="112"/>
      <c r="WSR13" s="112"/>
      <c r="WSS13" s="112"/>
      <c r="WST13" s="112"/>
      <c r="WSU13" s="112"/>
      <c r="WSV13" s="112"/>
      <c r="WSW13" s="112"/>
      <c r="WSX13" s="112"/>
      <c r="WSY13" s="112"/>
      <c r="WSZ13" s="112"/>
      <c r="WTA13" s="112"/>
      <c r="WTB13" s="112"/>
      <c r="WTC13" s="112"/>
      <c r="WTD13" s="112"/>
      <c r="WTE13" s="112"/>
      <c r="WTF13" s="112"/>
      <c r="WTG13" s="112"/>
      <c r="WTH13" s="112"/>
      <c r="WTI13" s="112"/>
      <c r="WTJ13" s="112"/>
      <c r="WTK13" s="112"/>
      <c r="WTL13" s="112"/>
      <c r="WTM13" s="112"/>
      <c r="WTN13" s="112"/>
      <c r="WTO13" s="112"/>
      <c r="WTP13" s="112"/>
      <c r="WTQ13" s="112"/>
      <c r="WTR13" s="112"/>
      <c r="WTS13" s="112"/>
      <c r="WTT13" s="112"/>
      <c r="WTU13" s="112"/>
      <c r="WTV13" s="112"/>
      <c r="WTW13" s="112"/>
      <c r="WTX13" s="112"/>
      <c r="WTY13" s="112"/>
      <c r="WTZ13" s="112"/>
      <c r="WUA13" s="112"/>
      <c r="WUB13" s="112"/>
      <c r="WUC13" s="112"/>
      <c r="WUD13" s="112"/>
      <c r="WUE13" s="112"/>
      <c r="WUF13" s="112"/>
      <c r="WUG13" s="112"/>
      <c r="WUH13" s="112"/>
      <c r="WUI13" s="112"/>
      <c r="WUJ13" s="112"/>
      <c r="WUK13" s="112"/>
      <c r="WUL13" s="112"/>
      <c r="WUM13" s="112"/>
      <c r="WUN13" s="112"/>
      <c r="WUO13" s="112"/>
      <c r="WUP13" s="112"/>
      <c r="WUQ13" s="112"/>
      <c r="WUR13" s="112"/>
      <c r="WUS13" s="112"/>
      <c r="WUT13" s="112"/>
      <c r="WUU13" s="112"/>
      <c r="WUV13" s="112"/>
      <c r="WUW13" s="112"/>
      <c r="WUX13" s="112"/>
      <c r="WUY13" s="112"/>
      <c r="WUZ13" s="112"/>
      <c r="WVA13" s="112"/>
      <c r="WVB13" s="112"/>
      <c r="WVC13" s="112"/>
      <c r="WVD13" s="112"/>
      <c r="WVE13" s="112"/>
      <c r="WVF13" s="112"/>
      <c r="WVG13" s="112"/>
      <c r="WVH13" s="112"/>
      <c r="WVI13" s="112"/>
      <c r="WVJ13" s="112"/>
      <c r="WVK13" s="112"/>
      <c r="WVL13" s="112"/>
      <c r="WVM13" s="112"/>
      <c r="WVN13" s="112"/>
      <c r="WVO13" s="112"/>
      <c r="WVP13" s="112"/>
      <c r="WVQ13" s="112"/>
      <c r="WVR13" s="112"/>
      <c r="WVS13" s="112"/>
      <c r="WVT13" s="112"/>
      <c r="WVU13" s="112"/>
      <c r="WVV13" s="112"/>
      <c r="WVW13" s="112"/>
      <c r="WVX13" s="112"/>
      <c r="WVY13" s="112"/>
      <c r="WVZ13" s="112"/>
      <c r="WWA13" s="112"/>
      <c r="WWB13" s="112"/>
      <c r="WWC13" s="112"/>
      <c r="WWD13" s="112"/>
      <c r="WWE13" s="112"/>
      <c r="WWF13" s="112"/>
      <c r="WWG13" s="112"/>
      <c r="WWH13" s="112"/>
      <c r="WWI13" s="112"/>
      <c r="WWJ13" s="112"/>
      <c r="WWK13" s="112"/>
      <c r="WWL13" s="112"/>
      <c r="WWM13" s="112"/>
      <c r="WWN13" s="112"/>
      <c r="WWO13" s="112"/>
      <c r="WWP13" s="112"/>
      <c r="WWQ13" s="112"/>
      <c r="WWR13" s="112"/>
      <c r="WWS13" s="112"/>
      <c r="WWT13" s="112"/>
      <c r="WWU13" s="112"/>
      <c r="WWV13" s="112"/>
      <c r="WWW13" s="112"/>
      <c r="WWX13" s="112"/>
      <c r="WWY13" s="112"/>
      <c r="WWZ13" s="112"/>
      <c r="WXA13" s="112"/>
      <c r="WXB13" s="112"/>
      <c r="WXC13" s="112"/>
      <c r="WXD13" s="112"/>
      <c r="WXE13" s="112"/>
      <c r="WXF13" s="112"/>
      <c r="WXG13" s="112"/>
      <c r="WXH13" s="112"/>
      <c r="WXI13" s="112"/>
      <c r="WXJ13" s="112"/>
      <c r="WXK13" s="112"/>
      <c r="WXL13" s="112"/>
      <c r="WXM13" s="112"/>
      <c r="WXN13" s="112"/>
      <c r="WXO13" s="112"/>
      <c r="WXP13" s="112"/>
      <c r="WXQ13" s="112"/>
      <c r="WXR13" s="112"/>
      <c r="WXS13" s="112"/>
      <c r="WXT13" s="112"/>
      <c r="WXU13" s="112"/>
      <c r="WXV13" s="112"/>
      <c r="WXW13" s="112"/>
      <c r="WXX13" s="112"/>
      <c r="WXY13" s="112"/>
      <c r="WXZ13" s="112"/>
      <c r="WYA13" s="112"/>
      <c r="WYB13" s="112"/>
      <c r="WYC13" s="112"/>
      <c r="WYD13" s="112"/>
      <c r="WYE13" s="112"/>
      <c r="WYF13" s="112"/>
      <c r="WYG13" s="112"/>
      <c r="WYH13" s="112"/>
      <c r="WYI13" s="112"/>
      <c r="WYJ13" s="112"/>
      <c r="WYK13" s="112"/>
      <c r="WYL13" s="112"/>
      <c r="WYM13" s="112"/>
      <c r="WYN13" s="112"/>
      <c r="WYO13" s="112"/>
      <c r="WYP13" s="112"/>
      <c r="WYQ13" s="112"/>
      <c r="WYR13" s="112"/>
      <c r="WYS13" s="112"/>
      <c r="WYT13" s="112"/>
      <c r="WYU13" s="112"/>
      <c r="WYV13" s="112"/>
      <c r="WYW13" s="112"/>
      <c r="WYX13" s="112"/>
      <c r="WYY13" s="112"/>
      <c r="WYZ13" s="112"/>
      <c r="WZA13" s="112"/>
      <c r="WZB13" s="112"/>
      <c r="WZC13" s="112"/>
      <c r="WZD13" s="112"/>
      <c r="WZE13" s="112"/>
      <c r="WZF13" s="112"/>
      <c r="WZG13" s="112"/>
      <c r="WZH13" s="112"/>
      <c r="WZI13" s="112"/>
      <c r="WZJ13" s="112"/>
      <c r="WZK13" s="112"/>
      <c r="WZL13" s="112"/>
      <c r="WZM13" s="112"/>
      <c r="WZN13" s="112"/>
      <c r="WZO13" s="112"/>
      <c r="WZP13" s="112"/>
      <c r="WZQ13" s="112"/>
      <c r="WZR13" s="112"/>
      <c r="WZS13" s="112"/>
      <c r="WZT13" s="112"/>
      <c r="WZU13" s="112"/>
      <c r="WZV13" s="112"/>
      <c r="WZW13" s="112"/>
      <c r="WZX13" s="112"/>
      <c r="WZY13" s="112"/>
      <c r="WZZ13" s="112"/>
      <c r="XAA13" s="112"/>
      <c r="XAB13" s="112"/>
      <c r="XAC13" s="112"/>
      <c r="XAD13" s="112"/>
      <c r="XAE13" s="112"/>
      <c r="XAF13" s="112"/>
      <c r="XAG13" s="112"/>
      <c r="XAH13" s="112"/>
      <c r="XAI13" s="112"/>
      <c r="XAJ13" s="112"/>
      <c r="XAK13" s="112"/>
      <c r="XAL13" s="112"/>
      <c r="XAM13" s="112"/>
      <c r="XAN13" s="112"/>
      <c r="XAO13" s="112"/>
      <c r="XAP13" s="112"/>
      <c r="XAQ13" s="112"/>
      <c r="XAR13" s="112"/>
      <c r="XAS13" s="112"/>
      <c r="XAT13" s="112"/>
      <c r="XAU13" s="112"/>
      <c r="XAV13" s="112"/>
      <c r="XAW13" s="112"/>
      <c r="XAX13" s="112"/>
      <c r="XAY13" s="112"/>
      <c r="XAZ13" s="112"/>
      <c r="XBA13" s="112"/>
      <c r="XBB13" s="112"/>
      <c r="XBC13" s="112"/>
      <c r="XBD13" s="112"/>
      <c r="XBE13" s="112"/>
      <c r="XBF13" s="112"/>
      <c r="XBG13" s="112"/>
      <c r="XBH13" s="112"/>
      <c r="XBI13" s="112"/>
      <c r="XBJ13" s="112"/>
      <c r="XBK13" s="112"/>
      <c r="XBL13" s="112"/>
      <c r="XBM13" s="112"/>
      <c r="XBN13" s="112"/>
      <c r="XBO13" s="112"/>
      <c r="XBP13" s="112"/>
      <c r="XBQ13" s="112"/>
      <c r="XBR13" s="112"/>
      <c r="XBS13" s="112"/>
      <c r="XBT13" s="112"/>
      <c r="XBU13" s="112"/>
      <c r="XBV13" s="112"/>
      <c r="XBW13" s="112"/>
      <c r="XBX13" s="112"/>
      <c r="XBY13" s="112"/>
      <c r="XBZ13" s="112"/>
      <c r="XCA13" s="112"/>
      <c r="XCB13" s="112"/>
      <c r="XCC13" s="112"/>
      <c r="XCD13" s="112"/>
      <c r="XCE13" s="112"/>
      <c r="XCF13" s="112"/>
      <c r="XCG13" s="112"/>
      <c r="XCH13" s="112"/>
      <c r="XCI13" s="112"/>
      <c r="XCJ13" s="112"/>
      <c r="XCK13" s="112"/>
      <c r="XCL13" s="112"/>
      <c r="XCM13" s="112"/>
      <c r="XCN13" s="112"/>
      <c r="XCO13" s="112"/>
      <c r="XCP13" s="112"/>
      <c r="XCQ13" s="112"/>
      <c r="XCR13" s="112"/>
      <c r="XCS13" s="112"/>
      <c r="XCT13" s="112"/>
      <c r="XCU13" s="112"/>
      <c r="XCV13" s="112"/>
      <c r="XCW13" s="112"/>
      <c r="XCX13" s="112"/>
      <c r="XCY13" s="112"/>
      <c r="XCZ13" s="112"/>
      <c r="XDA13" s="112"/>
      <c r="XDB13" s="112"/>
      <c r="XDC13" s="112"/>
      <c r="XDD13" s="112"/>
      <c r="XDE13" s="112"/>
      <c r="XDF13" s="112"/>
      <c r="XDG13" s="112"/>
      <c r="XDH13" s="112"/>
      <c r="XDI13" s="112"/>
      <c r="XDJ13" s="112"/>
      <c r="XDK13" s="112"/>
      <c r="XDL13" s="112"/>
      <c r="XDM13" s="112"/>
      <c r="XDN13" s="112"/>
      <c r="XDO13" s="112"/>
      <c r="XDP13" s="112"/>
      <c r="XDQ13" s="112"/>
      <c r="XDR13" s="112"/>
      <c r="XDS13" s="112"/>
      <c r="XDT13" s="112"/>
      <c r="XDU13" s="112"/>
      <c r="XDV13" s="112"/>
      <c r="XDW13" s="112"/>
      <c r="XDX13" s="112"/>
      <c r="XDY13" s="112"/>
      <c r="XDZ13" s="112"/>
      <c r="XEA13" s="112"/>
      <c r="XEB13" s="112"/>
      <c r="XEC13" s="112"/>
      <c r="XED13" s="112"/>
      <c r="XEE13" s="112"/>
      <c r="XEF13" s="112"/>
      <c r="XEG13" s="112"/>
      <c r="XEH13" s="112"/>
      <c r="XEI13" s="112"/>
      <c r="XEJ13" s="112"/>
      <c r="XEK13" s="112"/>
      <c r="XEL13" s="112"/>
      <c r="XEM13" s="112"/>
      <c r="XEN13" s="112"/>
      <c r="XEO13" s="112"/>
      <c r="XEP13" s="112"/>
      <c r="XEQ13" s="112"/>
      <c r="XER13" s="112"/>
      <c r="XES13" s="112"/>
      <c r="XET13" s="112"/>
      <c r="XEU13" s="112"/>
      <c r="XEV13" s="112"/>
      <c r="XEW13" s="112"/>
    </row>
    <row r="14" spans="1:16377" ht="118.5" customHeight="1">
      <c r="A14" s="122" t="s">
        <v>2390</v>
      </c>
      <c r="B14" s="121" t="s">
        <v>165</v>
      </c>
      <c r="C14" s="128" t="s">
        <v>2498</v>
      </c>
      <c r="D14" s="128" t="s">
        <v>172</v>
      </c>
      <c r="E14" s="128" t="s">
        <v>1249</v>
      </c>
      <c r="F14" s="128" t="s">
        <v>3606</v>
      </c>
      <c r="G14" s="128" t="s">
        <v>3605</v>
      </c>
      <c r="H14" s="121" t="s">
        <v>2499</v>
      </c>
      <c r="I14" s="121" t="s">
        <v>173</v>
      </c>
      <c r="J14" s="121" t="s">
        <v>1234</v>
      </c>
      <c r="K14" s="121" t="s">
        <v>3604</v>
      </c>
      <c r="L14" s="121" t="s">
        <v>2500</v>
      </c>
      <c r="M14" s="121" t="s">
        <v>2501</v>
      </c>
      <c r="N14" s="121" t="s">
        <v>1234</v>
      </c>
      <c r="O14" s="121" t="s">
        <v>3197</v>
      </c>
      <c r="P14" s="121" t="s">
        <v>3662</v>
      </c>
      <c r="Q14" s="121" t="s">
        <v>3198</v>
      </c>
      <c r="R14" s="121" t="s">
        <v>3589</v>
      </c>
      <c r="S14" s="111"/>
      <c r="T14" s="111"/>
      <c r="U14" s="111"/>
    </row>
    <row r="15" spans="1:16377" ht="285.75" customHeight="1">
      <c r="A15" s="122" t="s">
        <v>2390</v>
      </c>
      <c r="B15" s="121" t="s">
        <v>165</v>
      </c>
      <c r="C15" s="128"/>
      <c r="D15" s="128"/>
      <c r="E15" s="128"/>
      <c r="F15" s="128"/>
      <c r="G15" s="128"/>
      <c r="H15" s="121" t="s">
        <v>2508</v>
      </c>
      <c r="I15" s="121" t="s">
        <v>174</v>
      </c>
      <c r="J15" s="121" t="s">
        <v>1249</v>
      </c>
      <c r="K15" s="118" t="s">
        <v>3604</v>
      </c>
      <c r="L15" s="121" t="s">
        <v>2509</v>
      </c>
      <c r="M15" s="121" t="s">
        <v>2510</v>
      </c>
      <c r="N15" s="121" t="s">
        <v>1249</v>
      </c>
      <c r="O15" s="121" t="s">
        <v>3199</v>
      </c>
      <c r="P15" s="121" t="s">
        <v>3732</v>
      </c>
      <c r="Q15" s="121" t="s">
        <v>3198</v>
      </c>
      <c r="R15" s="121" t="s">
        <v>3674</v>
      </c>
      <c r="S15" s="111"/>
      <c r="T15" s="111"/>
      <c r="U15" s="111"/>
    </row>
    <row r="16" spans="1:16377" ht="137.25" customHeight="1">
      <c r="A16" s="122" t="s">
        <v>2390</v>
      </c>
      <c r="B16" s="121" t="s">
        <v>165</v>
      </c>
      <c r="C16" s="128" t="s">
        <v>2516</v>
      </c>
      <c r="D16" s="128" t="s">
        <v>175</v>
      </c>
      <c r="E16" s="128" t="s">
        <v>1249</v>
      </c>
      <c r="F16" s="128" t="s">
        <v>3653</v>
      </c>
      <c r="G16" s="128" t="s">
        <v>3607</v>
      </c>
      <c r="H16" s="121" t="s">
        <v>2517</v>
      </c>
      <c r="I16" s="121" t="s">
        <v>176</v>
      </c>
      <c r="J16" s="121" t="s">
        <v>1234</v>
      </c>
      <c r="K16" s="118" t="s">
        <v>3604</v>
      </c>
      <c r="L16" s="121" t="s">
        <v>2518</v>
      </c>
      <c r="M16" s="121" t="s">
        <v>2519</v>
      </c>
      <c r="N16" s="121" t="s">
        <v>1234</v>
      </c>
      <c r="O16" s="121" t="s">
        <v>3200</v>
      </c>
      <c r="P16" s="121" t="s">
        <v>3626</v>
      </c>
      <c r="Q16" s="121" t="s">
        <v>3198</v>
      </c>
      <c r="R16" s="121" t="s">
        <v>3590</v>
      </c>
      <c r="S16" s="111"/>
      <c r="T16" s="111"/>
      <c r="U16" s="111"/>
    </row>
    <row r="17" spans="1:21" ht="317.25" customHeight="1">
      <c r="A17" s="122" t="s">
        <v>2390</v>
      </c>
      <c r="B17" s="121" t="s">
        <v>165</v>
      </c>
      <c r="C17" s="128"/>
      <c r="D17" s="128"/>
      <c r="E17" s="128"/>
      <c r="F17" s="128"/>
      <c r="G17" s="128"/>
      <c r="H17" s="121" t="s">
        <v>2526</v>
      </c>
      <c r="I17" s="121" t="s">
        <v>177</v>
      </c>
      <c r="J17" s="121" t="s">
        <v>1249</v>
      </c>
      <c r="K17" s="118" t="s">
        <v>3604</v>
      </c>
      <c r="L17" s="121" t="s">
        <v>2527</v>
      </c>
      <c r="M17" s="121" t="s">
        <v>2528</v>
      </c>
      <c r="N17" s="121" t="s">
        <v>1249</v>
      </c>
      <c r="O17" s="121" t="s">
        <v>3201</v>
      </c>
      <c r="P17" s="121" t="s">
        <v>3733</v>
      </c>
      <c r="Q17" s="121" t="s">
        <v>3198</v>
      </c>
      <c r="R17" s="121" t="s">
        <v>3591</v>
      </c>
      <c r="S17" s="111"/>
      <c r="T17" s="111"/>
      <c r="U17" s="111"/>
    </row>
    <row r="18" spans="1:21" ht="122.25" customHeight="1">
      <c r="A18" s="122" t="s">
        <v>2390</v>
      </c>
      <c r="B18" s="121" t="s">
        <v>165</v>
      </c>
      <c r="C18" s="128" t="s">
        <v>2533</v>
      </c>
      <c r="D18" s="128" t="s">
        <v>178</v>
      </c>
      <c r="E18" s="128" t="s">
        <v>1249</v>
      </c>
      <c r="F18" s="128" t="s">
        <v>3659</v>
      </c>
      <c r="G18" s="128" t="s">
        <v>3608</v>
      </c>
      <c r="H18" s="121" t="s">
        <v>2534</v>
      </c>
      <c r="I18" s="121" t="s">
        <v>179</v>
      </c>
      <c r="J18" s="121" t="s">
        <v>1234</v>
      </c>
      <c r="K18" s="118" t="s">
        <v>3604</v>
      </c>
      <c r="L18" s="121" t="s">
        <v>2535</v>
      </c>
      <c r="M18" s="121" t="s">
        <v>2536</v>
      </c>
      <c r="N18" s="121" t="s">
        <v>1234</v>
      </c>
      <c r="O18" s="121" t="s">
        <v>3202</v>
      </c>
      <c r="P18" s="121" t="s">
        <v>3627</v>
      </c>
      <c r="Q18" s="121" t="s">
        <v>3198</v>
      </c>
      <c r="R18" s="121" t="s">
        <v>3592</v>
      </c>
      <c r="S18" s="111"/>
      <c r="T18" s="111"/>
      <c r="U18" s="111"/>
    </row>
    <row r="19" spans="1:21" ht="314.25" customHeight="1">
      <c r="A19" s="122" t="s">
        <v>2390</v>
      </c>
      <c r="B19" s="121" t="s">
        <v>165</v>
      </c>
      <c r="C19" s="128"/>
      <c r="D19" s="128"/>
      <c r="E19" s="128"/>
      <c r="F19" s="128"/>
      <c r="G19" s="128"/>
      <c r="H19" s="121" t="s">
        <v>2543</v>
      </c>
      <c r="I19" s="121" t="s">
        <v>180</v>
      </c>
      <c r="J19" s="121" t="s">
        <v>1249</v>
      </c>
      <c r="K19" s="118" t="s">
        <v>3604</v>
      </c>
      <c r="L19" s="121" t="s">
        <v>2544</v>
      </c>
      <c r="M19" s="121" t="s">
        <v>2545</v>
      </c>
      <c r="N19" s="121" t="s">
        <v>1249</v>
      </c>
      <c r="O19" s="121" t="s">
        <v>3203</v>
      </c>
      <c r="P19" s="121" t="s">
        <v>3734</v>
      </c>
      <c r="Q19" s="121" t="s">
        <v>3198</v>
      </c>
      <c r="R19" s="121" t="s">
        <v>3593</v>
      </c>
      <c r="S19" s="111"/>
      <c r="T19" s="111"/>
      <c r="U19" s="111"/>
    </row>
    <row r="20" spans="1:21" ht="114.75" customHeight="1">
      <c r="A20" s="122" t="s">
        <v>2390</v>
      </c>
      <c r="B20" s="121" t="s">
        <v>165</v>
      </c>
      <c r="C20" s="128" t="s">
        <v>2550</v>
      </c>
      <c r="D20" s="128" t="s">
        <v>181</v>
      </c>
      <c r="E20" s="128" t="s">
        <v>1249</v>
      </c>
      <c r="F20" s="128" t="s">
        <v>3610</v>
      </c>
      <c r="G20" s="128" t="s">
        <v>3609</v>
      </c>
      <c r="H20" s="121" t="s">
        <v>2551</v>
      </c>
      <c r="I20" s="121" t="s">
        <v>182</v>
      </c>
      <c r="J20" s="121" t="s">
        <v>1234</v>
      </c>
      <c r="K20" s="118" t="s">
        <v>3604</v>
      </c>
      <c r="L20" s="121" t="s">
        <v>2552</v>
      </c>
      <c r="M20" s="121" t="s">
        <v>2553</v>
      </c>
      <c r="N20" s="121" t="s">
        <v>1234</v>
      </c>
      <c r="O20" s="121" t="s">
        <v>3204</v>
      </c>
      <c r="P20" s="121" t="s">
        <v>3628</v>
      </c>
      <c r="Q20" s="121" t="s">
        <v>3198</v>
      </c>
      <c r="R20" s="121" t="s">
        <v>3594</v>
      </c>
      <c r="S20" s="111"/>
      <c r="T20" s="111"/>
      <c r="U20" s="111"/>
    </row>
    <row r="21" spans="1:21" ht="345.75" customHeight="1">
      <c r="A21" s="122" t="s">
        <v>2390</v>
      </c>
      <c r="B21" s="121" t="s">
        <v>165</v>
      </c>
      <c r="C21" s="128"/>
      <c r="D21" s="128"/>
      <c r="E21" s="128"/>
      <c r="F21" s="128"/>
      <c r="G21" s="128"/>
      <c r="H21" s="121" t="s">
        <v>2560</v>
      </c>
      <c r="I21" s="121" t="s">
        <v>183</v>
      </c>
      <c r="J21" s="121" t="s">
        <v>1249</v>
      </c>
      <c r="K21" s="118" t="s">
        <v>3604</v>
      </c>
      <c r="L21" s="121" t="s">
        <v>2561</v>
      </c>
      <c r="M21" s="121" t="s">
        <v>2562</v>
      </c>
      <c r="N21" s="121" t="s">
        <v>1249</v>
      </c>
      <c r="O21" s="121" t="s">
        <v>3205</v>
      </c>
      <c r="P21" s="121" t="s">
        <v>3735</v>
      </c>
      <c r="Q21" s="121" t="s">
        <v>3198</v>
      </c>
      <c r="R21" s="121" t="s">
        <v>3675</v>
      </c>
      <c r="S21" s="111"/>
      <c r="T21" s="111"/>
      <c r="U21" s="111"/>
    </row>
    <row r="22" spans="1:21" ht="135" customHeight="1">
      <c r="A22" s="122" t="s">
        <v>2390</v>
      </c>
      <c r="B22" s="121" t="s">
        <v>165</v>
      </c>
      <c r="C22" s="128" t="s">
        <v>2568</v>
      </c>
      <c r="D22" s="128" t="s">
        <v>184</v>
      </c>
      <c r="E22" s="128" t="s">
        <v>1249</v>
      </c>
      <c r="F22" s="128" t="s">
        <v>3617</v>
      </c>
      <c r="G22" s="128" t="s">
        <v>3611</v>
      </c>
      <c r="H22" s="121" t="s">
        <v>2569</v>
      </c>
      <c r="I22" s="121" t="s">
        <v>185</v>
      </c>
      <c r="J22" s="121" t="s">
        <v>1234</v>
      </c>
      <c r="K22" s="118" t="s">
        <v>3604</v>
      </c>
      <c r="L22" s="121" t="s">
        <v>2570</v>
      </c>
      <c r="M22" s="121" t="s">
        <v>2571</v>
      </c>
      <c r="N22" s="121" t="s">
        <v>1234</v>
      </c>
      <c r="O22" s="121" t="s">
        <v>3206</v>
      </c>
      <c r="P22" s="121" t="s">
        <v>3629</v>
      </c>
      <c r="Q22" s="121" t="s">
        <v>3198</v>
      </c>
      <c r="R22" s="121" t="s">
        <v>3676</v>
      </c>
      <c r="S22" s="111"/>
      <c r="T22" s="111"/>
      <c r="U22" s="111"/>
    </row>
    <row r="23" spans="1:21" ht="299.25" customHeight="1">
      <c r="A23" s="122" t="s">
        <v>2390</v>
      </c>
      <c r="B23" s="121" t="s">
        <v>165</v>
      </c>
      <c r="C23" s="128"/>
      <c r="D23" s="128"/>
      <c r="E23" s="128"/>
      <c r="F23" s="128"/>
      <c r="G23" s="128"/>
      <c r="H23" s="121" t="s">
        <v>2577</v>
      </c>
      <c r="I23" s="121" t="s">
        <v>186</v>
      </c>
      <c r="J23" s="121" t="s">
        <v>1249</v>
      </c>
      <c r="K23" s="118" t="s">
        <v>3604</v>
      </c>
      <c r="L23" s="121" t="s">
        <v>2578</v>
      </c>
      <c r="M23" s="121" t="s">
        <v>2579</v>
      </c>
      <c r="N23" s="121" t="s">
        <v>1249</v>
      </c>
      <c r="O23" s="121" t="s">
        <v>3207</v>
      </c>
      <c r="P23" s="121" t="s">
        <v>3736</v>
      </c>
      <c r="Q23" s="121" t="s">
        <v>3198</v>
      </c>
      <c r="R23" s="121" t="s">
        <v>3677</v>
      </c>
      <c r="S23" s="111"/>
      <c r="T23" s="111"/>
      <c r="U23" s="111"/>
    </row>
    <row r="24" spans="1:21" ht="136.5" customHeight="1">
      <c r="A24" s="122" t="s">
        <v>2390</v>
      </c>
      <c r="B24" s="121" t="s">
        <v>165</v>
      </c>
      <c r="C24" s="128" t="s">
        <v>2583</v>
      </c>
      <c r="D24" s="128" t="s">
        <v>187</v>
      </c>
      <c r="E24" s="128" t="s">
        <v>1249</v>
      </c>
      <c r="F24" s="128" t="s">
        <v>3618</v>
      </c>
      <c r="G24" s="128" t="s">
        <v>3612</v>
      </c>
      <c r="H24" s="121" t="s">
        <v>2584</v>
      </c>
      <c r="I24" s="121" t="s">
        <v>188</v>
      </c>
      <c r="J24" s="121" t="s">
        <v>1234</v>
      </c>
      <c r="K24" s="118" t="s">
        <v>3604</v>
      </c>
      <c r="L24" s="121" t="s">
        <v>2585</v>
      </c>
      <c r="M24" s="121" t="s">
        <v>2586</v>
      </c>
      <c r="N24" s="121" t="s">
        <v>1234</v>
      </c>
      <c r="O24" s="121" t="s">
        <v>3208</v>
      </c>
      <c r="P24" s="121" t="s">
        <v>3630</v>
      </c>
      <c r="Q24" s="121" t="s">
        <v>3198</v>
      </c>
      <c r="R24" s="121" t="s">
        <v>3595</v>
      </c>
      <c r="S24" s="111"/>
      <c r="T24" s="111"/>
      <c r="U24" s="111"/>
    </row>
    <row r="25" spans="1:21" ht="321" customHeight="1">
      <c r="A25" s="122" t="s">
        <v>2390</v>
      </c>
      <c r="B25" s="121" t="s">
        <v>165</v>
      </c>
      <c r="C25" s="128"/>
      <c r="D25" s="128"/>
      <c r="E25" s="128"/>
      <c r="F25" s="128"/>
      <c r="G25" s="128"/>
      <c r="H25" s="121" t="s">
        <v>2594</v>
      </c>
      <c r="I25" s="121" t="s">
        <v>189</v>
      </c>
      <c r="J25" s="121" t="s">
        <v>1249</v>
      </c>
      <c r="K25" s="118" t="s">
        <v>3604</v>
      </c>
      <c r="L25" s="121" t="s">
        <v>2595</v>
      </c>
      <c r="M25" s="121" t="s">
        <v>2596</v>
      </c>
      <c r="N25" s="121" t="s">
        <v>1249</v>
      </c>
      <c r="O25" s="121" t="s">
        <v>3209</v>
      </c>
      <c r="P25" s="121" t="s">
        <v>3737</v>
      </c>
      <c r="Q25" s="121" t="s">
        <v>3198</v>
      </c>
      <c r="R25" s="121" t="s">
        <v>3678</v>
      </c>
      <c r="S25" s="111"/>
      <c r="T25" s="111"/>
      <c r="U25" s="111"/>
    </row>
    <row r="26" spans="1:21" ht="135.75" customHeight="1">
      <c r="A26" s="122" t="s">
        <v>2390</v>
      </c>
      <c r="B26" s="121" t="s">
        <v>165</v>
      </c>
      <c r="C26" s="128" t="s">
        <v>2600</v>
      </c>
      <c r="D26" s="128" t="s">
        <v>190</v>
      </c>
      <c r="E26" s="128" t="s">
        <v>1249</v>
      </c>
      <c r="F26" s="128" t="s">
        <v>3619</v>
      </c>
      <c r="G26" s="128" t="s">
        <v>3613</v>
      </c>
      <c r="H26" s="121" t="s">
        <v>2601</v>
      </c>
      <c r="I26" s="121" t="s">
        <v>191</v>
      </c>
      <c r="J26" s="121" t="s">
        <v>1234</v>
      </c>
      <c r="K26" s="118" t="s">
        <v>3604</v>
      </c>
      <c r="L26" s="121" t="s">
        <v>2602</v>
      </c>
      <c r="M26" s="121" t="s">
        <v>2603</v>
      </c>
      <c r="N26" s="121" t="s">
        <v>1234</v>
      </c>
      <c r="O26" s="121" t="s">
        <v>3210</v>
      </c>
      <c r="P26" s="121" t="s">
        <v>3663</v>
      </c>
      <c r="Q26" s="121" t="s">
        <v>3198</v>
      </c>
      <c r="R26" s="121" t="s">
        <v>3596</v>
      </c>
      <c r="S26" s="111"/>
      <c r="T26" s="111"/>
      <c r="U26" s="111"/>
    </row>
    <row r="27" spans="1:21" ht="295.5" customHeight="1">
      <c r="A27" s="122" t="s">
        <v>2390</v>
      </c>
      <c r="B27" s="121" t="s">
        <v>165</v>
      </c>
      <c r="C27" s="128"/>
      <c r="D27" s="128"/>
      <c r="E27" s="128"/>
      <c r="F27" s="128"/>
      <c r="G27" s="128"/>
      <c r="H27" s="121" t="s">
        <v>2609</v>
      </c>
      <c r="I27" s="121" t="s">
        <v>192</v>
      </c>
      <c r="J27" s="121" t="s">
        <v>1249</v>
      </c>
      <c r="K27" s="118" t="s">
        <v>3604</v>
      </c>
      <c r="L27" s="121" t="s">
        <v>2610</v>
      </c>
      <c r="M27" s="121" t="s">
        <v>2611</v>
      </c>
      <c r="N27" s="121" t="s">
        <v>1249</v>
      </c>
      <c r="O27" s="121" t="s">
        <v>3211</v>
      </c>
      <c r="P27" s="121" t="s">
        <v>3738</v>
      </c>
      <c r="Q27" s="121" t="s">
        <v>3198</v>
      </c>
      <c r="R27" s="121" t="s">
        <v>3597</v>
      </c>
      <c r="S27" s="111"/>
      <c r="T27" s="111"/>
      <c r="U27" s="111"/>
    </row>
    <row r="28" spans="1:21" ht="129.75" customHeight="1">
      <c r="A28" s="122" t="s">
        <v>2390</v>
      </c>
      <c r="B28" s="121" t="s">
        <v>165</v>
      </c>
      <c r="C28" s="128" t="s">
        <v>2615</v>
      </c>
      <c r="D28" s="128" t="s">
        <v>193</v>
      </c>
      <c r="E28" s="128" t="s">
        <v>1249</v>
      </c>
      <c r="F28" s="128" t="s">
        <v>3620</v>
      </c>
      <c r="G28" s="128" t="s">
        <v>3614</v>
      </c>
      <c r="H28" s="121" t="s">
        <v>2616</v>
      </c>
      <c r="I28" s="121" t="s">
        <v>194</v>
      </c>
      <c r="J28" s="121" t="s">
        <v>1234</v>
      </c>
      <c r="K28" s="118" t="s">
        <v>3604</v>
      </c>
      <c r="L28" s="121" t="s">
        <v>2617</v>
      </c>
      <c r="M28" s="121" t="s">
        <v>2618</v>
      </c>
      <c r="N28" s="121" t="s">
        <v>1234</v>
      </c>
      <c r="O28" s="121" t="s">
        <v>3212</v>
      </c>
      <c r="P28" s="121" t="s">
        <v>3707</v>
      </c>
      <c r="Q28" s="121" t="s">
        <v>3198</v>
      </c>
      <c r="R28" s="121" t="s">
        <v>3679</v>
      </c>
      <c r="S28" s="111"/>
      <c r="T28" s="111"/>
      <c r="U28" s="111"/>
    </row>
    <row r="29" spans="1:21" ht="325.5" customHeight="1">
      <c r="A29" s="122" t="s">
        <v>2390</v>
      </c>
      <c r="B29" s="121" t="s">
        <v>165</v>
      </c>
      <c r="C29" s="128"/>
      <c r="D29" s="128"/>
      <c r="E29" s="128"/>
      <c r="F29" s="128"/>
      <c r="G29" s="128"/>
      <c r="H29" s="121" t="s">
        <v>2625</v>
      </c>
      <c r="I29" s="121" t="s">
        <v>195</v>
      </c>
      <c r="J29" s="121" t="s">
        <v>1249</v>
      </c>
      <c r="K29" s="118" t="s">
        <v>3604</v>
      </c>
      <c r="L29" s="121" t="s">
        <v>2626</v>
      </c>
      <c r="M29" s="121" t="s">
        <v>2627</v>
      </c>
      <c r="N29" s="121" t="s">
        <v>1249</v>
      </c>
      <c r="O29" s="121" t="s">
        <v>3213</v>
      </c>
      <c r="P29" s="121" t="s">
        <v>3739</v>
      </c>
      <c r="Q29" s="121" t="s">
        <v>3198</v>
      </c>
      <c r="R29" s="121" t="s">
        <v>3680</v>
      </c>
      <c r="S29" s="111"/>
      <c r="T29" s="111"/>
      <c r="U29" s="111"/>
    </row>
    <row r="30" spans="1:21" ht="150.75" customHeight="1">
      <c r="A30" s="122" t="s">
        <v>2390</v>
      </c>
      <c r="B30" s="121" t="s">
        <v>165</v>
      </c>
      <c r="C30" s="128" t="s">
        <v>2631</v>
      </c>
      <c r="D30" s="128" t="s">
        <v>196</v>
      </c>
      <c r="E30" s="128" t="s">
        <v>1249</v>
      </c>
      <c r="F30" s="128" t="s">
        <v>3621</v>
      </c>
      <c r="G30" s="128" t="s">
        <v>3615</v>
      </c>
      <c r="H30" s="121" t="s">
        <v>2632</v>
      </c>
      <c r="I30" s="121" t="s">
        <v>197</v>
      </c>
      <c r="J30" s="121" t="s">
        <v>1234</v>
      </c>
      <c r="K30" s="118" t="s">
        <v>3604</v>
      </c>
      <c r="L30" s="121" t="s">
        <v>2633</v>
      </c>
      <c r="M30" s="121" t="s">
        <v>2634</v>
      </c>
      <c r="N30" s="121" t="s">
        <v>1234</v>
      </c>
      <c r="O30" s="121" t="s">
        <v>3214</v>
      </c>
      <c r="P30" s="121" t="s">
        <v>3664</v>
      </c>
      <c r="Q30" s="121" t="s">
        <v>3198</v>
      </c>
      <c r="R30" s="121" t="s">
        <v>3681</v>
      </c>
      <c r="S30" s="111"/>
      <c r="T30" s="111"/>
      <c r="U30" s="111"/>
    </row>
    <row r="31" spans="1:21" ht="312" customHeight="1">
      <c r="A31" s="122" t="s">
        <v>2390</v>
      </c>
      <c r="B31" s="121" t="s">
        <v>165</v>
      </c>
      <c r="C31" s="128"/>
      <c r="D31" s="128"/>
      <c r="E31" s="128"/>
      <c r="F31" s="128"/>
      <c r="G31" s="128"/>
      <c r="H31" s="121" t="s">
        <v>2641</v>
      </c>
      <c r="I31" s="121" t="s">
        <v>198</v>
      </c>
      <c r="J31" s="121" t="s">
        <v>1249</v>
      </c>
      <c r="K31" s="118" t="s">
        <v>3604</v>
      </c>
      <c r="L31" s="121" t="s">
        <v>2642</v>
      </c>
      <c r="M31" s="121" t="s">
        <v>2643</v>
      </c>
      <c r="N31" s="121" t="s">
        <v>1249</v>
      </c>
      <c r="O31" s="121" t="s">
        <v>3215</v>
      </c>
      <c r="P31" s="121" t="s">
        <v>3740</v>
      </c>
      <c r="Q31" s="121" t="s">
        <v>3198</v>
      </c>
      <c r="R31" s="121" t="s">
        <v>3682</v>
      </c>
      <c r="S31" s="111"/>
      <c r="T31" s="111"/>
      <c r="U31" s="111"/>
    </row>
    <row r="32" spans="1:21" ht="132.75" customHeight="1">
      <c r="A32" s="122" t="s">
        <v>2390</v>
      </c>
      <c r="B32" s="121" t="s">
        <v>165</v>
      </c>
      <c r="C32" s="128" t="s">
        <v>2647</v>
      </c>
      <c r="D32" s="128" t="s">
        <v>199</v>
      </c>
      <c r="E32" s="128" t="s">
        <v>1249</v>
      </c>
      <c r="F32" s="128" t="s">
        <v>3622</v>
      </c>
      <c r="G32" s="128" t="s">
        <v>3616</v>
      </c>
      <c r="H32" s="121" t="s">
        <v>2648</v>
      </c>
      <c r="I32" s="121" t="s">
        <v>200</v>
      </c>
      <c r="J32" s="121" t="s">
        <v>1234</v>
      </c>
      <c r="K32" s="118" t="s">
        <v>3604</v>
      </c>
      <c r="L32" s="121" t="s">
        <v>2649</v>
      </c>
      <c r="M32" s="121" t="s">
        <v>2650</v>
      </c>
      <c r="N32" s="121" t="s">
        <v>1234</v>
      </c>
      <c r="O32" s="121" t="s">
        <v>3216</v>
      </c>
      <c r="P32" s="121" t="s">
        <v>3631</v>
      </c>
      <c r="Q32" s="121" t="s">
        <v>3198</v>
      </c>
      <c r="R32" s="121" t="s">
        <v>3598</v>
      </c>
      <c r="S32" s="111"/>
      <c r="T32" s="111"/>
      <c r="U32" s="111"/>
    </row>
    <row r="33" spans="1:21" ht="299.25" customHeight="1">
      <c r="A33" s="122" t="s">
        <v>2390</v>
      </c>
      <c r="B33" s="121" t="s">
        <v>165</v>
      </c>
      <c r="C33" s="128"/>
      <c r="D33" s="128"/>
      <c r="E33" s="128"/>
      <c r="F33" s="128"/>
      <c r="G33" s="128"/>
      <c r="H33" s="121" t="s">
        <v>2655</v>
      </c>
      <c r="I33" s="121" t="s">
        <v>201</v>
      </c>
      <c r="J33" s="121" t="s">
        <v>1249</v>
      </c>
      <c r="K33" s="118" t="s">
        <v>3604</v>
      </c>
      <c r="L33" s="121" t="s">
        <v>2656</v>
      </c>
      <c r="M33" s="121" t="s">
        <v>2657</v>
      </c>
      <c r="N33" s="121" t="s">
        <v>1249</v>
      </c>
      <c r="O33" s="121" t="s">
        <v>3217</v>
      </c>
      <c r="P33" s="121" t="s">
        <v>3741</v>
      </c>
      <c r="Q33" s="121" t="s">
        <v>3198</v>
      </c>
      <c r="R33" s="121" t="s">
        <v>3599</v>
      </c>
      <c r="S33" s="111"/>
      <c r="T33" s="111"/>
      <c r="U33" s="111"/>
    </row>
    <row r="34" spans="1:21" ht="145.5" customHeight="1">
      <c r="A34" s="121" t="s">
        <v>2390</v>
      </c>
      <c r="B34" s="121" t="s">
        <v>165</v>
      </c>
      <c r="C34" s="121" t="s">
        <v>2680</v>
      </c>
      <c r="D34" s="121" t="s">
        <v>202</v>
      </c>
      <c r="E34" s="121" t="s">
        <v>3649</v>
      </c>
      <c r="F34" s="121" t="s">
        <v>3720</v>
      </c>
      <c r="G34" s="121" t="s">
        <v>3218</v>
      </c>
      <c r="H34" s="121" t="s">
        <v>2681</v>
      </c>
      <c r="I34" s="121" t="s">
        <v>203</v>
      </c>
      <c r="J34" s="121" t="str">
        <f t="shared" ref="J34" si="0">E34</f>
        <v>NIÑA PROTEGIDA</v>
      </c>
      <c r="K34" s="118" t="s">
        <v>3604</v>
      </c>
      <c r="L34" s="121" t="s">
        <v>2682</v>
      </c>
      <c r="M34" s="121" t="s">
        <v>2683</v>
      </c>
      <c r="N34" s="121" t="s">
        <v>3649</v>
      </c>
      <c r="O34" s="121" t="s">
        <v>3703</v>
      </c>
      <c r="P34" s="121" t="s">
        <v>3721</v>
      </c>
      <c r="Q34" s="121" t="s">
        <v>3198</v>
      </c>
      <c r="R34" s="121" t="s">
        <v>3722</v>
      </c>
      <c r="S34" s="111"/>
      <c r="T34" s="111"/>
      <c r="U34" s="111"/>
    </row>
    <row r="35" spans="1:21" ht="119.25" customHeight="1">
      <c r="A35" s="121" t="s">
        <v>2390</v>
      </c>
      <c r="B35" s="121" t="s">
        <v>165</v>
      </c>
      <c r="C35" s="128" t="s">
        <v>2410</v>
      </c>
      <c r="D35" s="128" t="s">
        <v>204</v>
      </c>
      <c r="E35" s="128" t="s">
        <v>302</v>
      </c>
      <c r="F35" s="128" t="s">
        <v>3658</v>
      </c>
      <c r="G35" s="128" t="s">
        <v>3656</v>
      </c>
      <c r="H35" s="121" t="s">
        <v>2411</v>
      </c>
      <c r="I35" s="121" t="s">
        <v>205</v>
      </c>
      <c r="J35" s="121" t="str">
        <f t="shared" ref="J35:J39" si="1">E35</f>
        <v>PERSONA INFORMADA</v>
      </c>
      <c r="K35" s="118" t="s">
        <v>3604</v>
      </c>
      <c r="L35" s="121" t="s">
        <v>2412</v>
      </c>
      <c r="M35" s="121" t="s">
        <v>2413</v>
      </c>
      <c r="N35" s="121" t="s">
        <v>302</v>
      </c>
      <c r="O35" s="121" t="s">
        <v>3727</v>
      </c>
      <c r="P35" s="121" t="s">
        <v>3588</v>
      </c>
      <c r="Q35" s="121" t="s">
        <v>3195</v>
      </c>
      <c r="R35" s="121" t="s">
        <v>3602</v>
      </c>
      <c r="S35" s="111"/>
      <c r="T35" s="111"/>
      <c r="U35" s="111"/>
    </row>
    <row r="36" spans="1:21" ht="105" customHeight="1">
      <c r="A36" s="121" t="s">
        <v>2390</v>
      </c>
      <c r="B36" s="121" t="s">
        <v>165</v>
      </c>
      <c r="C36" s="128"/>
      <c r="D36" s="128"/>
      <c r="E36" s="128"/>
      <c r="F36" s="128"/>
      <c r="G36" s="128"/>
      <c r="H36" s="121" t="s">
        <v>2420</v>
      </c>
      <c r="I36" s="121" t="s">
        <v>206</v>
      </c>
      <c r="J36" s="121" t="str">
        <f>J35</f>
        <v>PERSONA INFORMADA</v>
      </c>
      <c r="K36" s="118" t="s">
        <v>3604</v>
      </c>
      <c r="L36" s="121" t="s">
        <v>2421</v>
      </c>
      <c r="M36" s="121" t="s">
        <v>2422</v>
      </c>
      <c r="N36" s="121" t="s">
        <v>302</v>
      </c>
      <c r="O36" s="121" t="s">
        <v>3219</v>
      </c>
      <c r="P36" s="121" t="s">
        <v>3708</v>
      </c>
      <c r="Q36" s="121" t="s">
        <v>3198</v>
      </c>
      <c r="R36" s="121" t="s">
        <v>3584</v>
      </c>
      <c r="S36" s="111"/>
      <c r="T36" s="111"/>
      <c r="U36" s="111"/>
    </row>
    <row r="37" spans="1:21" ht="138.75" customHeight="1">
      <c r="A37" s="121" t="s">
        <v>2390</v>
      </c>
      <c r="B37" s="121" t="s">
        <v>165</v>
      </c>
      <c r="C37" s="128">
        <v>3000816</v>
      </c>
      <c r="D37" s="128" t="s">
        <v>207</v>
      </c>
      <c r="E37" s="128" t="s">
        <v>464</v>
      </c>
      <c r="F37" s="121" t="s">
        <v>3697</v>
      </c>
      <c r="G37" s="129" t="s">
        <v>3699</v>
      </c>
      <c r="H37" s="121" t="s">
        <v>2457</v>
      </c>
      <c r="I37" s="121" t="s">
        <v>208</v>
      </c>
      <c r="J37" s="121" t="str">
        <f t="shared" si="1"/>
        <v>PERSONA TAMIZADA</v>
      </c>
      <c r="K37" s="121" t="s">
        <v>3604</v>
      </c>
      <c r="L37" s="119" t="s">
        <v>2458</v>
      </c>
      <c r="M37" s="121" t="s">
        <v>2459</v>
      </c>
      <c r="N37" s="121" t="s">
        <v>464</v>
      </c>
      <c r="O37" s="121" t="s">
        <v>3704</v>
      </c>
      <c r="P37" s="121" t="s">
        <v>3700</v>
      </c>
      <c r="Q37" s="121" t="s">
        <v>3195</v>
      </c>
      <c r="R37" s="121" t="s">
        <v>3742</v>
      </c>
      <c r="S37" s="111"/>
      <c r="T37" s="111"/>
      <c r="U37" s="111"/>
    </row>
    <row r="38" spans="1:21" ht="159.75" customHeight="1">
      <c r="A38" s="121" t="s">
        <v>2390</v>
      </c>
      <c r="B38" s="121" t="s">
        <v>165</v>
      </c>
      <c r="C38" s="128"/>
      <c r="D38" s="128"/>
      <c r="E38" s="128"/>
      <c r="F38" s="121" t="s">
        <v>3698</v>
      </c>
      <c r="G38" s="130"/>
      <c r="H38" s="121">
        <v>5006006</v>
      </c>
      <c r="I38" s="121" t="s">
        <v>209</v>
      </c>
      <c r="J38" s="121" t="s">
        <v>464</v>
      </c>
      <c r="K38" s="121" t="s">
        <v>3604</v>
      </c>
      <c r="L38" s="120" t="s">
        <v>3696</v>
      </c>
      <c r="M38" s="121" t="s">
        <v>2466</v>
      </c>
      <c r="N38" s="121" t="s">
        <v>464</v>
      </c>
      <c r="O38" s="121" t="s">
        <v>3726</v>
      </c>
      <c r="P38" s="121" t="s">
        <v>3709</v>
      </c>
      <c r="Q38" s="121" t="s">
        <v>3220</v>
      </c>
      <c r="R38" s="121" t="s">
        <v>3701</v>
      </c>
      <c r="S38" s="111"/>
      <c r="T38" s="111"/>
      <c r="U38" s="111"/>
    </row>
    <row r="39" spans="1:21" ht="118.5" customHeight="1">
      <c r="A39" s="121" t="s">
        <v>2390</v>
      </c>
      <c r="B39" s="121" t="s">
        <v>165</v>
      </c>
      <c r="C39" s="128" t="s">
        <v>2470</v>
      </c>
      <c r="D39" s="128" t="s">
        <v>210</v>
      </c>
      <c r="E39" s="128" t="s">
        <v>464</v>
      </c>
      <c r="F39" s="128" t="s">
        <v>3683</v>
      </c>
      <c r="G39" s="128" t="s">
        <v>3655</v>
      </c>
      <c r="H39" s="121" t="s">
        <v>2471</v>
      </c>
      <c r="I39" s="121" t="s">
        <v>211</v>
      </c>
      <c r="J39" s="121" t="str">
        <f t="shared" si="1"/>
        <v>PERSONA TAMIZADA</v>
      </c>
      <c r="K39" s="118" t="s">
        <v>3604</v>
      </c>
      <c r="L39" s="121" t="s">
        <v>2472</v>
      </c>
      <c r="M39" s="121" t="s">
        <v>2473</v>
      </c>
      <c r="N39" s="121" t="s">
        <v>464</v>
      </c>
      <c r="O39" s="121" t="s">
        <v>3665</v>
      </c>
      <c r="P39" s="121" t="s">
        <v>3624</v>
      </c>
      <c r="Q39" s="121" t="s">
        <v>3195</v>
      </c>
      <c r="R39" s="121" t="s">
        <v>3600</v>
      </c>
      <c r="S39" s="111"/>
      <c r="T39" s="111"/>
      <c r="U39" s="111"/>
    </row>
    <row r="40" spans="1:21" ht="138.75" customHeight="1">
      <c r="A40" s="121" t="s">
        <v>2390</v>
      </c>
      <c r="B40" s="121" t="s">
        <v>165</v>
      </c>
      <c r="C40" s="128"/>
      <c r="D40" s="128"/>
      <c r="E40" s="128"/>
      <c r="F40" s="128"/>
      <c r="G40" s="128"/>
      <c r="H40" s="121" t="s">
        <v>2478</v>
      </c>
      <c r="I40" s="121" t="s">
        <v>212</v>
      </c>
      <c r="J40" s="121" t="str">
        <f>J39</f>
        <v>PERSONA TAMIZADA</v>
      </c>
      <c r="K40" s="118" t="s">
        <v>3604</v>
      </c>
      <c r="L40" s="121" t="s">
        <v>2479</v>
      </c>
      <c r="M40" s="121" t="s">
        <v>2480</v>
      </c>
      <c r="N40" s="121" t="s">
        <v>464</v>
      </c>
      <c r="O40" s="121" t="s">
        <v>3723</v>
      </c>
      <c r="P40" s="121" t="s">
        <v>3724</v>
      </c>
      <c r="Q40" s="121" t="s">
        <v>3195</v>
      </c>
      <c r="R40" s="121" t="s">
        <v>3725</v>
      </c>
      <c r="S40" s="111"/>
      <c r="T40" s="111"/>
      <c r="U40" s="111"/>
    </row>
    <row r="41" spans="1:21" ht="126" customHeight="1">
      <c r="A41" s="121" t="s">
        <v>2390</v>
      </c>
      <c r="B41" s="121" t="s">
        <v>165</v>
      </c>
      <c r="C41" s="128"/>
      <c r="D41" s="128"/>
      <c r="E41" s="128"/>
      <c r="F41" s="128"/>
      <c r="G41" s="128"/>
      <c r="H41" s="121" t="s">
        <v>2485</v>
      </c>
      <c r="I41" s="121" t="s">
        <v>213</v>
      </c>
      <c r="J41" s="121" t="str">
        <f>J39</f>
        <v>PERSONA TAMIZADA</v>
      </c>
      <c r="K41" s="118" t="s">
        <v>3604</v>
      </c>
      <c r="L41" s="121" t="s">
        <v>2486</v>
      </c>
      <c r="M41" s="121" t="s">
        <v>2487</v>
      </c>
      <c r="N41" s="121" t="s">
        <v>464</v>
      </c>
      <c r="O41" s="121" t="s">
        <v>3221</v>
      </c>
      <c r="P41" s="121" t="s">
        <v>3710</v>
      </c>
      <c r="Q41" s="121" t="s">
        <v>3195</v>
      </c>
      <c r="R41" s="121" t="s">
        <v>3601</v>
      </c>
      <c r="S41" s="111"/>
      <c r="T41" s="111"/>
      <c r="U41" s="111"/>
    </row>
    <row r="42" spans="1:21" ht="137.25" customHeight="1">
      <c r="A42" s="121" t="s">
        <v>2390</v>
      </c>
      <c r="B42" s="121" t="s">
        <v>165</v>
      </c>
      <c r="C42" s="128">
        <v>3000818</v>
      </c>
      <c r="D42" s="128" t="s">
        <v>214</v>
      </c>
      <c r="E42" s="128" t="s">
        <v>709</v>
      </c>
      <c r="F42" s="128" t="s">
        <v>3657</v>
      </c>
      <c r="G42" s="128" t="s">
        <v>3654</v>
      </c>
      <c r="H42" s="121" t="s">
        <v>2392</v>
      </c>
      <c r="I42" s="121" t="s">
        <v>215</v>
      </c>
      <c r="J42" s="121" t="s">
        <v>709</v>
      </c>
      <c r="K42" s="121" t="s">
        <v>3604</v>
      </c>
      <c r="L42" s="121" t="s">
        <v>2393</v>
      </c>
      <c r="M42" s="121" t="s">
        <v>2394</v>
      </c>
      <c r="N42" s="121" t="s">
        <v>709</v>
      </c>
      <c r="O42" s="121" t="s">
        <v>3691</v>
      </c>
      <c r="P42" s="121" t="s">
        <v>3692</v>
      </c>
      <c r="Q42" s="121" t="s">
        <v>3198</v>
      </c>
      <c r="R42" s="121" t="s">
        <v>3693</v>
      </c>
      <c r="S42" s="111"/>
      <c r="T42" s="111"/>
      <c r="U42" s="111"/>
    </row>
    <row r="43" spans="1:21" ht="156" customHeight="1">
      <c r="A43" s="121" t="s">
        <v>2390</v>
      </c>
      <c r="B43" s="121" t="s">
        <v>165</v>
      </c>
      <c r="C43" s="128"/>
      <c r="D43" s="128"/>
      <c r="E43" s="128"/>
      <c r="F43" s="128"/>
      <c r="G43" s="128"/>
      <c r="H43" s="121" t="s">
        <v>2492</v>
      </c>
      <c r="I43" s="121" t="s">
        <v>216</v>
      </c>
      <c r="J43" s="121" t="s">
        <v>709</v>
      </c>
      <c r="K43" s="121" t="s">
        <v>3604</v>
      </c>
      <c r="L43" s="121" t="s">
        <v>2493</v>
      </c>
      <c r="M43" s="121" t="s">
        <v>2494</v>
      </c>
      <c r="N43" s="121" t="s">
        <v>709</v>
      </c>
      <c r="O43" s="121" t="s">
        <v>3694</v>
      </c>
      <c r="P43" s="121" t="s">
        <v>3632</v>
      </c>
      <c r="Q43" s="121" t="s">
        <v>3625</v>
      </c>
      <c r="R43" s="121" t="s">
        <v>3583</v>
      </c>
      <c r="S43" s="111"/>
      <c r="T43" s="111"/>
      <c r="U43" s="111"/>
    </row>
    <row r="44" spans="1:21" ht="120" customHeight="1">
      <c r="A44" s="121" t="s">
        <v>2390</v>
      </c>
      <c r="B44" s="121" t="s">
        <v>165</v>
      </c>
      <c r="C44" s="128" t="s">
        <v>2661</v>
      </c>
      <c r="D44" s="128" t="s">
        <v>217</v>
      </c>
      <c r="E44" s="128" t="s">
        <v>709</v>
      </c>
      <c r="F44" s="128" t="s">
        <v>3222</v>
      </c>
      <c r="G44" s="128" t="s">
        <v>3654</v>
      </c>
      <c r="H44" s="121" t="s">
        <v>2662</v>
      </c>
      <c r="I44" s="121" t="s">
        <v>218</v>
      </c>
      <c r="J44" s="121" t="s">
        <v>709</v>
      </c>
      <c r="K44" s="121" t="s">
        <v>3604</v>
      </c>
      <c r="L44" s="121" t="s">
        <v>2663</v>
      </c>
      <c r="M44" s="121" t="s">
        <v>2664</v>
      </c>
      <c r="N44" s="121" t="s">
        <v>709</v>
      </c>
      <c r="O44" s="121" t="s">
        <v>3223</v>
      </c>
      <c r="P44" s="121" t="s">
        <v>3711</v>
      </c>
      <c r="Q44" s="121" t="s">
        <v>3198</v>
      </c>
      <c r="R44" s="121" t="s">
        <v>3582</v>
      </c>
      <c r="S44" s="111"/>
      <c r="T44" s="111"/>
      <c r="U44" s="111"/>
    </row>
    <row r="45" spans="1:21" ht="120" customHeight="1">
      <c r="A45" s="121" t="s">
        <v>2390</v>
      </c>
      <c r="B45" s="121" t="s">
        <v>165</v>
      </c>
      <c r="C45" s="128"/>
      <c r="D45" s="128"/>
      <c r="E45" s="128"/>
      <c r="F45" s="128"/>
      <c r="G45" s="128"/>
      <c r="H45" s="121" t="s">
        <v>2672</v>
      </c>
      <c r="I45" s="121" t="s">
        <v>219</v>
      </c>
      <c r="J45" s="121" t="s">
        <v>709</v>
      </c>
      <c r="K45" s="121" t="s">
        <v>3604</v>
      </c>
      <c r="L45" s="121" t="s">
        <v>2673</v>
      </c>
      <c r="M45" s="121" t="s">
        <v>2674</v>
      </c>
      <c r="N45" s="121" t="s">
        <v>709</v>
      </c>
      <c r="O45" s="121" t="s">
        <v>3224</v>
      </c>
      <c r="P45" s="121" t="s">
        <v>3712</v>
      </c>
      <c r="Q45" s="121" t="s">
        <v>3198</v>
      </c>
      <c r="R45" s="121" t="s">
        <v>3743</v>
      </c>
      <c r="S45" s="111"/>
      <c r="T45" s="111"/>
      <c r="U45" s="111"/>
    </row>
    <row r="46" spans="1:21" ht="15.75" customHeight="1">
      <c r="A46" s="107"/>
      <c r="B46" s="107"/>
      <c r="C46" s="107"/>
      <c r="D46" s="107"/>
      <c r="E46" s="109"/>
      <c r="F46" s="107"/>
      <c r="G46" s="107"/>
      <c r="H46" s="107"/>
      <c r="I46" s="107"/>
      <c r="K46" s="107"/>
      <c r="L46" s="108"/>
      <c r="M46" s="107"/>
      <c r="N46" s="107"/>
      <c r="O46" s="107"/>
      <c r="P46" s="107"/>
      <c r="Q46" s="109"/>
      <c r="R46" s="107"/>
    </row>
    <row r="47" spans="1:21" ht="15.75" customHeight="1">
      <c r="A47" s="107"/>
      <c r="B47" s="107"/>
      <c r="C47" s="107"/>
      <c r="D47" s="107"/>
      <c r="E47" s="109"/>
      <c r="F47" s="107"/>
      <c r="G47" s="107"/>
      <c r="H47" s="107"/>
      <c r="I47" s="107"/>
      <c r="K47" s="107"/>
      <c r="L47" s="108"/>
      <c r="M47" s="107"/>
      <c r="N47" s="107"/>
      <c r="O47" s="107"/>
      <c r="P47" s="107"/>
      <c r="Q47" s="109"/>
      <c r="R47" s="107"/>
    </row>
    <row r="48" spans="1:21" ht="15.75" customHeight="1">
      <c r="A48" s="107"/>
      <c r="B48" s="107"/>
      <c r="C48" s="107"/>
      <c r="D48" s="107"/>
      <c r="E48" s="109"/>
      <c r="F48" s="107"/>
      <c r="G48" s="107"/>
      <c r="H48" s="107"/>
      <c r="I48" s="107"/>
      <c r="K48" s="107"/>
      <c r="L48" s="108"/>
      <c r="M48" s="107"/>
      <c r="N48" s="107"/>
      <c r="O48" s="107"/>
      <c r="P48" s="107"/>
      <c r="Q48" s="109"/>
      <c r="R48" s="107"/>
    </row>
    <row r="49" spans="1:18" ht="15.75" customHeight="1">
      <c r="A49" s="107"/>
      <c r="B49" s="107"/>
      <c r="C49" s="107"/>
      <c r="D49" s="107"/>
      <c r="E49" s="109"/>
      <c r="F49" s="107"/>
      <c r="G49" s="107"/>
      <c r="H49" s="107"/>
      <c r="I49" s="107"/>
      <c r="K49" s="107"/>
      <c r="L49" s="108"/>
      <c r="M49" s="107"/>
      <c r="N49" s="107"/>
      <c r="O49" s="107"/>
      <c r="P49" s="107"/>
      <c r="Q49" s="109"/>
      <c r="R49" s="107"/>
    </row>
    <row r="50" spans="1:18" ht="15.75" customHeight="1">
      <c r="A50" s="107"/>
      <c r="B50" s="107"/>
      <c r="C50" s="107"/>
      <c r="D50" s="107"/>
      <c r="E50" s="109"/>
      <c r="F50" s="107"/>
      <c r="G50" s="107"/>
      <c r="H50" s="107"/>
      <c r="I50" s="107"/>
      <c r="K50" s="107"/>
      <c r="L50" s="108"/>
      <c r="M50" s="107"/>
      <c r="N50" s="107"/>
      <c r="O50" s="107"/>
      <c r="P50" s="107"/>
      <c r="Q50" s="109"/>
      <c r="R50" s="107"/>
    </row>
    <row r="51" spans="1:18" ht="15.75" customHeight="1">
      <c r="A51" s="107"/>
      <c r="B51" s="107"/>
      <c r="C51" s="107"/>
      <c r="D51" s="107"/>
      <c r="E51" s="109"/>
      <c r="F51" s="107"/>
      <c r="G51" s="107"/>
      <c r="H51" s="107"/>
      <c r="I51" s="107"/>
      <c r="K51" s="107"/>
      <c r="L51" s="108"/>
      <c r="M51" s="107"/>
      <c r="N51" s="107"/>
      <c r="O51" s="107"/>
      <c r="P51" s="107"/>
      <c r="Q51" s="109"/>
      <c r="R51" s="107"/>
    </row>
    <row r="52" spans="1:18" ht="15.75" customHeight="1">
      <c r="A52" s="107"/>
      <c r="B52" s="107"/>
      <c r="C52" s="107"/>
      <c r="D52" s="107"/>
      <c r="E52" s="109"/>
      <c r="F52" s="107"/>
      <c r="G52" s="107"/>
      <c r="H52" s="107"/>
      <c r="I52" s="107"/>
      <c r="K52" s="107"/>
      <c r="L52" s="108"/>
      <c r="M52" s="107"/>
      <c r="N52" s="107"/>
      <c r="O52" s="107"/>
      <c r="P52" s="107"/>
      <c r="Q52" s="109"/>
      <c r="R52" s="107"/>
    </row>
    <row r="53" spans="1:18" ht="15.75" customHeight="1">
      <c r="A53" s="107"/>
      <c r="B53" s="107"/>
      <c r="C53" s="107"/>
      <c r="D53" s="107"/>
      <c r="E53" s="109"/>
      <c r="F53" s="107"/>
      <c r="G53" s="107"/>
      <c r="H53" s="107"/>
      <c r="I53" s="107"/>
      <c r="K53" s="107"/>
      <c r="L53" s="108"/>
      <c r="M53" s="107"/>
      <c r="N53" s="107"/>
      <c r="O53" s="107"/>
      <c r="P53" s="107"/>
      <c r="Q53" s="109"/>
      <c r="R53" s="107"/>
    </row>
    <row r="54" spans="1:18" ht="15.75" customHeight="1">
      <c r="A54" s="107"/>
      <c r="B54" s="107"/>
      <c r="C54" s="107"/>
      <c r="D54" s="107"/>
      <c r="E54" s="109"/>
      <c r="F54" s="107"/>
      <c r="G54" s="107"/>
      <c r="H54" s="107"/>
      <c r="I54" s="107"/>
      <c r="K54" s="107"/>
      <c r="L54" s="108"/>
      <c r="M54" s="107"/>
      <c r="N54" s="107"/>
      <c r="O54" s="107"/>
      <c r="P54" s="107"/>
      <c r="Q54" s="109"/>
      <c r="R54" s="107"/>
    </row>
    <row r="55" spans="1:18" ht="15.75" customHeight="1">
      <c r="A55" s="107"/>
      <c r="B55" s="107"/>
      <c r="C55" s="107"/>
      <c r="D55" s="107"/>
      <c r="E55" s="109"/>
      <c r="F55" s="107"/>
      <c r="G55" s="107"/>
      <c r="H55" s="107"/>
      <c r="I55" s="107"/>
      <c r="K55" s="107"/>
      <c r="L55" s="108"/>
      <c r="M55" s="107"/>
      <c r="N55" s="107"/>
      <c r="O55" s="107"/>
      <c r="P55" s="107"/>
      <c r="Q55" s="109"/>
      <c r="R55" s="107"/>
    </row>
    <row r="56" spans="1:18" ht="15.75" customHeight="1">
      <c r="A56" s="107"/>
      <c r="B56" s="107"/>
      <c r="C56" s="107"/>
      <c r="D56" s="107"/>
      <c r="E56" s="109"/>
      <c r="F56" s="107"/>
      <c r="G56" s="107"/>
      <c r="H56" s="107"/>
      <c r="I56" s="107"/>
      <c r="K56" s="107"/>
      <c r="L56" s="108"/>
      <c r="M56" s="107"/>
      <c r="N56" s="107"/>
      <c r="O56" s="107"/>
      <c r="P56" s="107"/>
      <c r="Q56" s="109"/>
      <c r="R56" s="107"/>
    </row>
    <row r="57" spans="1:18" ht="15.75" customHeight="1">
      <c r="A57" s="107"/>
      <c r="B57" s="107"/>
      <c r="C57" s="107"/>
      <c r="D57" s="107"/>
      <c r="E57" s="109"/>
      <c r="F57" s="107"/>
      <c r="G57" s="107"/>
      <c r="H57" s="107"/>
      <c r="I57" s="107"/>
      <c r="K57" s="107"/>
      <c r="L57" s="108"/>
      <c r="M57" s="107"/>
      <c r="N57" s="107"/>
      <c r="O57" s="107"/>
      <c r="P57" s="107"/>
      <c r="Q57" s="109"/>
      <c r="R57" s="107"/>
    </row>
    <row r="58" spans="1:18" ht="15.75" customHeight="1">
      <c r="A58" s="107"/>
      <c r="B58" s="107"/>
      <c r="C58" s="107"/>
      <c r="D58" s="107"/>
      <c r="E58" s="109"/>
      <c r="F58" s="107"/>
      <c r="G58" s="107"/>
      <c r="H58" s="107"/>
      <c r="I58" s="107"/>
      <c r="K58" s="107"/>
      <c r="L58" s="108"/>
      <c r="M58" s="107"/>
      <c r="N58" s="107"/>
      <c r="O58" s="107"/>
      <c r="P58" s="107"/>
      <c r="Q58" s="109"/>
      <c r="R58" s="107"/>
    </row>
    <row r="59" spans="1:18" ht="15.75" customHeight="1">
      <c r="A59" s="107"/>
      <c r="B59" s="107"/>
      <c r="C59" s="107"/>
      <c r="D59" s="107"/>
      <c r="E59" s="109"/>
      <c r="F59" s="107"/>
      <c r="G59" s="107"/>
      <c r="H59" s="107"/>
      <c r="I59" s="107"/>
      <c r="K59" s="107"/>
      <c r="L59" s="108"/>
      <c r="M59" s="107"/>
      <c r="N59" s="107"/>
      <c r="O59" s="107"/>
      <c r="P59" s="107"/>
      <c r="Q59" s="109"/>
      <c r="R59" s="107"/>
    </row>
    <row r="60" spans="1:18" ht="15.75" customHeight="1">
      <c r="A60" s="107"/>
      <c r="B60" s="107"/>
      <c r="C60" s="107"/>
      <c r="D60" s="107"/>
      <c r="E60" s="109"/>
      <c r="F60" s="107"/>
      <c r="G60" s="107"/>
      <c r="H60" s="107"/>
      <c r="I60" s="107"/>
      <c r="K60" s="107"/>
      <c r="L60" s="108"/>
      <c r="M60" s="107"/>
      <c r="N60" s="107"/>
      <c r="O60" s="107"/>
      <c r="P60" s="107"/>
      <c r="Q60" s="109"/>
      <c r="R60" s="107"/>
    </row>
    <row r="61" spans="1:18" ht="15.75" customHeight="1">
      <c r="A61" s="107"/>
      <c r="B61" s="107"/>
      <c r="C61" s="107"/>
      <c r="D61" s="107"/>
      <c r="E61" s="109"/>
      <c r="F61" s="107"/>
      <c r="G61" s="107"/>
      <c r="H61" s="107"/>
      <c r="I61" s="107"/>
      <c r="K61" s="107"/>
      <c r="L61" s="108"/>
      <c r="M61" s="107"/>
      <c r="N61" s="107"/>
      <c r="O61" s="107"/>
      <c r="P61" s="107"/>
      <c r="Q61" s="109"/>
      <c r="R61" s="107"/>
    </row>
    <row r="62" spans="1:18" ht="15.75" customHeight="1">
      <c r="A62" s="107"/>
      <c r="B62" s="107"/>
      <c r="C62" s="107"/>
      <c r="D62" s="107"/>
      <c r="E62" s="109"/>
      <c r="F62" s="107"/>
      <c r="G62" s="107"/>
      <c r="H62" s="107"/>
      <c r="I62" s="107"/>
      <c r="K62" s="107"/>
      <c r="L62" s="108"/>
      <c r="M62" s="107"/>
      <c r="N62" s="107"/>
      <c r="O62" s="107"/>
      <c r="P62" s="107"/>
      <c r="Q62" s="109"/>
      <c r="R62" s="107"/>
    </row>
    <row r="63" spans="1:18" ht="15.75" customHeight="1">
      <c r="A63" s="107"/>
      <c r="B63" s="107"/>
      <c r="C63" s="107"/>
      <c r="D63" s="107"/>
      <c r="E63" s="109"/>
      <c r="F63" s="107"/>
      <c r="G63" s="107"/>
      <c r="H63" s="107"/>
      <c r="I63" s="107"/>
      <c r="K63" s="107"/>
      <c r="L63" s="108"/>
      <c r="M63" s="107"/>
      <c r="N63" s="107"/>
      <c r="O63" s="107"/>
      <c r="P63" s="107"/>
      <c r="Q63" s="109"/>
      <c r="R63" s="107"/>
    </row>
    <row r="64" spans="1:18" ht="15.75" customHeight="1">
      <c r="A64" s="107"/>
      <c r="B64" s="107"/>
      <c r="C64" s="107"/>
      <c r="D64" s="107"/>
      <c r="E64" s="109"/>
      <c r="F64" s="107"/>
      <c r="G64" s="107"/>
      <c r="H64" s="107"/>
      <c r="I64" s="107"/>
      <c r="K64" s="107"/>
      <c r="L64" s="108"/>
      <c r="M64" s="107"/>
      <c r="N64" s="107"/>
      <c r="O64" s="107"/>
      <c r="P64" s="107"/>
      <c r="Q64" s="109"/>
      <c r="R64" s="107"/>
    </row>
    <row r="65" spans="1:18" ht="15.75" customHeight="1">
      <c r="A65" s="107"/>
      <c r="B65" s="107"/>
      <c r="C65" s="107"/>
      <c r="D65" s="107"/>
      <c r="E65" s="109"/>
      <c r="F65" s="107"/>
      <c r="G65" s="107"/>
      <c r="H65" s="107"/>
      <c r="I65" s="107"/>
      <c r="K65" s="107"/>
      <c r="L65" s="108"/>
      <c r="M65" s="107"/>
      <c r="N65" s="107"/>
      <c r="O65" s="107"/>
      <c r="P65" s="107"/>
      <c r="Q65" s="109"/>
      <c r="R65" s="107"/>
    </row>
    <row r="66" spans="1:18" ht="15.75" customHeight="1">
      <c r="A66" s="107"/>
      <c r="B66" s="107"/>
      <c r="C66" s="107"/>
      <c r="D66" s="107"/>
      <c r="E66" s="109"/>
      <c r="F66" s="107"/>
      <c r="G66" s="107"/>
      <c r="H66" s="107"/>
      <c r="I66" s="107"/>
      <c r="K66" s="107"/>
      <c r="L66" s="108"/>
      <c r="M66" s="107"/>
      <c r="N66" s="107"/>
      <c r="O66" s="107"/>
      <c r="P66" s="107"/>
      <c r="Q66" s="109"/>
      <c r="R66" s="107"/>
    </row>
    <row r="67" spans="1:18" ht="15.75" customHeight="1">
      <c r="A67" s="107"/>
      <c r="B67" s="107"/>
      <c r="C67" s="107"/>
      <c r="D67" s="107"/>
      <c r="E67" s="109"/>
      <c r="F67" s="107"/>
      <c r="G67" s="107"/>
      <c r="H67" s="107"/>
      <c r="I67" s="107"/>
      <c r="K67" s="107"/>
      <c r="L67" s="108"/>
      <c r="M67" s="107"/>
      <c r="N67" s="107"/>
      <c r="O67" s="107"/>
      <c r="P67" s="107"/>
      <c r="Q67" s="109"/>
      <c r="R67" s="107"/>
    </row>
    <row r="68" spans="1:18" ht="15.75" customHeight="1">
      <c r="A68" s="107"/>
      <c r="B68" s="107"/>
      <c r="C68" s="107"/>
      <c r="D68" s="107"/>
      <c r="E68" s="109"/>
      <c r="F68" s="107"/>
      <c r="G68" s="107"/>
      <c r="H68" s="107"/>
      <c r="I68" s="107"/>
      <c r="K68" s="107"/>
      <c r="L68" s="108"/>
      <c r="M68" s="107"/>
      <c r="N68" s="107"/>
      <c r="O68" s="107"/>
      <c r="P68" s="107"/>
      <c r="Q68" s="109"/>
      <c r="R68" s="107"/>
    </row>
    <row r="69" spans="1:18" ht="15.75" customHeight="1">
      <c r="A69" s="107"/>
      <c r="B69" s="107"/>
      <c r="C69" s="107"/>
      <c r="D69" s="107"/>
      <c r="E69" s="109"/>
      <c r="F69" s="107"/>
      <c r="G69" s="107"/>
      <c r="H69" s="107"/>
      <c r="I69" s="107"/>
      <c r="K69" s="107"/>
      <c r="L69" s="108"/>
      <c r="M69" s="107"/>
      <c r="N69" s="107"/>
      <c r="O69" s="107"/>
      <c r="P69" s="107"/>
      <c r="Q69" s="109"/>
      <c r="R69" s="107"/>
    </row>
    <row r="70" spans="1:18" ht="15.75" customHeight="1">
      <c r="A70" s="107"/>
      <c r="B70" s="107"/>
      <c r="C70" s="107"/>
      <c r="D70" s="107"/>
      <c r="E70" s="109"/>
      <c r="F70" s="107"/>
      <c r="G70" s="107"/>
      <c r="H70" s="107"/>
      <c r="I70" s="107"/>
      <c r="K70" s="107"/>
      <c r="L70" s="108"/>
      <c r="M70" s="107"/>
      <c r="N70" s="107"/>
      <c r="O70" s="107"/>
      <c r="P70" s="107"/>
      <c r="Q70" s="109"/>
      <c r="R70" s="107"/>
    </row>
    <row r="71" spans="1:18" ht="15.75" customHeight="1">
      <c r="A71" s="107"/>
      <c r="B71" s="107"/>
      <c r="C71" s="107"/>
      <c r="D71" s="107"/>
      <c r="E71" s="109"/>
      <c r="F71" s="107"/>
      <c r="G71" s="107"/>
      <c r="H71" s="107"/>
      <c r="I71" s="107"/>
      <c r="K71" s="107"/>
      <c r="L71" s="108"/>
      <c r="M71" s="107"/>
      <c r="N71" s="107"/>
      <c r="O71" s="107"/>
      <c r="P71" s="107"/>
      <c r="Q71" s="109"/>
      <c r="R71" s="107"/>
    </row>
    <row r="72" spans="1:18" ht="15.75" customHeight="1">
      <c r="A72" s="107"/>
      <c r="B72" s="107"/>
      <c r="C72" s="107"/>
      <c r="D72" s="107"/>
      <c r="E72" s="109"/>
      <c r="F72" s="107"/>
      <c r="G72" s="107"/>
      <c r="H72" s="107"/>
      <c r="I72" s="107"/>
      <c r="K72" s="107"/>
      <c r="L72" s="108"/>
      <c r="M72" s="107"/>
      <c r="N72" s="107"/>
      <c r="O72" s="107"/>
      <c r="P72" s="107"/>
      <c r="Q72" s="109"/>
      <c r="R72" s="107"/>
    </row>
    <row r="73" spans="1:18" ht="15.75" customHeight="1">
      <c r="A73" s="107"/>
      <c r="B73" s="107"/>
      <c r="C73" s="107"/>
      <c r="D73" s="107"/>
      <c r="E73" s="109"/>
      <c r="F73" s="107"/>
      <c r="G73" s="107"/>
      <c r="H73" s="107"/>
      <c r="I73" s="107"/>
      <c r="K73" s="107"/>
      <c r="L73" s="108"/>
      <c r="M73" s="107"/>
      <c r="N73" s="107"/>
      <c r="O73" s="107"/>
      <c r="P73" s="107"/>
      <c r="Q73" s="109"/>
      <c r="R73" s="107"/>
    </row>
    <row r="74" spans="1:18" ht="15.75" customHeight="1">
      <c r="A74" s="107"/>
      <c r="B74" s="107"/>
      <c r="C74" s="107"/>
      <c r="D74" s="107"/>
      <c r="E74" s="109"/>
      <c r="F74" s="107"/>
      <c r="G74" s="107"/>
      <c r="H74" s="107"/>
      <c r="I74" s="107"/>
      <c r="K74" s="107"/>
      <c r="L74" s="108"/>
      <c r="M74" s="107"/>
      <c r="N74" s="107"/>
      <c r="O74" s="107"/>
      <c r="P74" s="107"/>
      <c r="Q74" s="109"/>
      <c r="R74" s="107"/>
    </row>
    <row r="75" spans="1:18" ht="15.75" customHeight="1">
      <c r="A75" s="107"/>
      <c r="B75" s="107"/>
      <c r="C75" s="107"/>
      <c r="D75" s="107"/>
      <c r="E75" s="109"/>
      <c r="F75" s="107"/>
      <c r="G75" s="107"/>
      <c r="H75" s="107"/>
      <c r="I75" s="107"/>
      <c r="K75" s="107"/>
      <c r="L75" s="108"/>
      <c r="M75" s="107"/>
      <c r="N75" s="107"/>
      <c r="O75" s="107"/>
      <c r="P75" s="107"/>
      <c r="Q75" s="109"/>
      <c r="R75" s="107"/>
    </row>
    <row r="76" spans="1:18" ht="15.75" customHeight="1">
      <c r="A76" s="107"/>
      <c r="B76" s="107"/>
      <c r="C76" s="107"/>
      <c r="D76" s="107"/>
      <c r="E76" s="109"/>
      <c r="F76" s="107"/>
      <c r="G76" s="107"/>
      <c r="H76" s="107"/>
      <c r="I76" s="107"/>
      <c r="K76" s="107"/>
      <c r="L76" s="108"/>
      <c r="M76" s="107"/>
      <c r="N76" s="107"/>
      <c r="O76" s="107"/>
      <c r="P76" s="107"/>
      <c r="Q76" s="109"/>
      <c r="R76" s="107"/>
    </row>
    <row r="77" spans="1:18" ht="15.75" customHeight="1">
      <c r="A77" s="107"/>
      <c r="B77" s="107"/>
      <c r="C77" s="107"/>
      <c r="D77" s="107"/>
      <c r="E77" s="109"/>
      <c r="F77" s="107"/>
      <c r="G77" s="107"/>
      <c r="H77" s="107"/>
      <c r="I77" s="107"/>
      <c r="K77" s="107"/>
      <c r="L77" s="108"/>
      <c r="M77" s="107"/>
      <c r="N77" s="107"/>
      <c r="O77" s="107"/>
      <c r="P77" s="107"/>
      <c r="Q77" s="109"/>
      <c r="R77" s="107"/>
    </row>
    <row r="78" spans="1:18" ht="15.75" customHeight="1">
      <c r="A78" s="107"/>
      <c r="B78" s="107"/>
      <c r="C78" s="107"/>
      <c r="D78" s="107"/>
      <c r="E78" s="109"/>
      <c r="F78" s="107"/>
      <c r="G78" s="107"/>
      <c r="H78" s="107"/>
      <c r="I78" s="107"/>
      <c r="K78" s="107"/>
      <c r="L78" s="108"/>
      <c r="M78" s="107"/>
      <c r="N78" s="107"/>
      <c r="O78" s="107"/>
      <c r="P78" s="107"/>
      <c r="Q78" s="109"/>
      <c r="R78" s="107"/>
    </row>
    <row r="79" spans="1:18" ht="15.75" customHeight="1">
      <c r="A79" s="107"/>
      <c r="B79" s="107"/>
      <c r="C79" s="107"/>
      <c r="D79" s="107"/>
      <c r="E79" s="109"/>
      <c r="F79" s="107"/>
      <c r="G79" s="107"/>
      <c r="H79" s="107"/>
      <c r="I79" s="107"/>
      <c r="K79" s="107"/>
      <c r="L79" s="108"/>
      <c r="M79" s="107"/>
      <c r="N79" s="107"/>
      <c r="O79" s="107"/>
      <c r="P79" s="107"/>
      <c r="Q79" s="109"/>
      <c r="R79" s="107"/>
    </row>
    <row r="80" spans="1:18" ht="15.75" customHeight="1">
      <c r="A80" s="107"/>
      <c r="B80" s="107"/>
      <c r="C80" s="107"/>
      <c r="D80" s="107"/>
      <c r="E80" s="109"/>
      <c r="F80" s="107"/>
      <c r="G80" s="107"/>
      <c r="H80" s="107"/>
      <c r="I80" s="107"/>
      <c r="K80" s="107"/>
      <c r="L80" s="108"/>
      <c r="M80" s="107"/>
      <c r="N80" s="107"/>
      <c r="O80" s="107"/>
      <c r="P80" s="107"/>
      <c r="Q80" s="109"/>
      <c r="R80" s="107"/>
    </row>
    <row r="81" spans="1:18" ht="15.75" customHeight="1">
      <c r="A81" s="107"/>
      <c r="B81" s="107"/>
      <c r="C81" s="107"/>
      <c r="D81" s="107"/>
      <c r="E81" s="109"/>
      <c r="F81" s="107"/>
      <c r="G81" s="107"/>
      <c r="H81" s="107"/>
      <c r="I81" s="107"/>
      <c r="K81" s="107"/>
      <c r="L81" s="108"/>
      <c r="M81" s="107"/>
      <c r="N81" s="107"/>
      <c r="O81" s="107"/>
      <c r="P81" s="107"/>
      <c r="Q81" s="109"/>
      <c r="R81" s="107"/>
    </row>
    <row r="82" spans="1:18" ht="15.75" customHeight="1">
      <c r="A82" s="107"/>
      <c r="B82" s="107"/>
      <c r="C82" s="107"/>
      <c r="D82" s="107"/>
      <c r="E82" s="109"/>
      <c r="F82" s="107"/>
      <c r="G82" s="107"/>
      <c r="H82" s="107"/>
      <c r="I82" s="107"/>
      <c r="K82" s="107"/>
      <c r="L82" s="108"/>
      <c r="M82" s="107"/>
      <c r="N82" s="107"/>
      <c r="O82" s="107"/>
      <c r="P82" s="107"/>
      <c r="Q82" s="109"/>
      <c r="R82" s="107"/>
    </row>
    <row r="83" spans="1:18" ht="15.75" customHeight="1">
      <c r="A83" s="107"/>
      <c r="B83" s="107"/>
      <c r="C83" s="107"/>
      <c r="D83" s="107"/>
      <c r="E83" s="109"/>
      <c r="F83" s="107"/>
      <c r="G83" s="107"/>
      <c r="H83" s="107"/>
      <c r="I83" s="107"/>
      <c r="K83" s="107"/>
      <c r="L83" s="108"/>
      <c r="M83" s="107"/>
      <c r="N83" s="107"/>
      <c r="O83" s="107"/>
      <c r="P83" s="107"/>
      <c r="Q83" s="109"/>
      <c r="R83" s="107"/>
    </row>
    <row r="84" spans="1:18" ht="15.75" customHeight="1">
      <c r="A84" s="107"/>
      <c r="B84" s="107"/>
      <c r="C84" s="107"/>
      <c r="D84" s="107"/>
      <c r="E84" s="109"/>
      <c r="F84" s="107"/>
      <c r="G84" s="107"/>
      <c r="H84" s="107"/>
      <c r="I84" s="107"/>
      <c r="K84" s="107"/>
      <c r="L84" s="108"/>
      <c r="M84" s="107"/>
      <c r="N84" s="107"/>
      <c r="O84" s="107"/>
      <c r="P84" s="107"/>
      <c r="Q84" s="109"/>
      <c r="R84" s="107"/>
    </row>
    <row r="85" spans="1:18" ht="15.75" customHeight="1">
      <c r="A85" s="107"/>
      <c r="B85" s="107"/>
      <c r="C85" s="107"/>
      <c r="D85" s="107"/>
      <c r="E85" s="109"/>
      <c r="F85" s="107"/>
      <c r="G85" s="107"/>
      <c r="H85" s="107"/>
      <c r="I85" s="107"/>
      <c r="K85" s="107"/>
      <c r="L85" s="108"/>
      <c r="M85" s="107"/>
      <c r="N85" s="107"/>
      <c r="O85" s="107"/>
      <c r="P85" s="107"/>
      <c r="Q85" s="109"/>
      <c r="R85" s="107"/>
    </row>
    <row r="86" spans="1:18" ht="15.75" customHeight="1">
      <c r="A86" s="107"/>
      <c r="B86" s="107"/>
      <c r="C86" s="107"/>
      <c r="D86" s="107"/>
      <c r="E86" s="109"/>
      <c r="F86" s="107"/>
      <c r="G86" s="107"/>
      <c r="H86" s="107"/>
      <c r="I86" s="107"/>
      <c r="K86" s="107"/>
      <c r="L86" s="108"/>
      <c r="M86" s="107"/>
      <c r="N86" s="107"/>
      <c r="O86" s="107"/>
      <c r="P86" s="107"/>
      <c r="Q86" s="109"/>
      <c r="R86" s="107"/>
    </row>
    <row r="87" spans="1:18" ht="15.75" customHeight="1">
      <c r="A87" s="107"/>
      <c r="B87" s="107"/>
      <c r="C87" s="107"/>
      <c r="D87" s="107"/>
      <c r="E87" s="109"/>
      <c r="F87" s="107"/>
      <c r="G87" s="107"/>
      <c r="H87" s="107"/>
      <c r="I87" s="107"/>
      <c r="K87" s="107"/>
      <c r="L87" s="108"/>
      <c r="M87" s="107"/>
      <c r="N87" s="107"/>
      <c r="O87" s="107"/>
      <c r="P87" s="107"/>
      <c r="Q87" s="109"/>
      <c r="R87" s="107"/>
    </row>
    <row r="88" spans="1:18" ht="15.75" customHeight="1">
      <c r="A88" s="107"/>
      <c r="B88" s="107"/>
      <c r="C88" s="107"/>
      <c r="D88" s="107"/>
      <c r="E88" s="109"/>
      <c r="F88" s="107"/>
      <c r="G88" s="107"/>
      <c r="H88" s="107"/>
      <c r="I88" s="107"/>
      <c r="K88" s="107"/>
      <c r="L88" s="108"/>
      <c r="M88" s="107"/>
      <c r="N88" s="107"/>
      <c r="O88" s="107"/>
      <c r="P88" s="107"/>
      <c r="Q88" s="109"/>
      <c r="R88" s="107"/>
    </row>
    <row r="89" spans="1:18" ht="15.75" customHeight="1">
      <c r="A89" s="107"/>
      <c r="B89" s="107"/>
      <c r="C89" s="107"/>
      <c r="D89" s="107"/>
      <c r="E89" s="109"/>
      <c r="F89" s="107"/>
      <c r="G89" s="107"/>
      <c r="H89" s="107"/>
      <c r="I89" s="107"/>
      <c r="K89" s="107"/>
      <c r="L89" s="108"/>
      <c r="M89" s="107"/>
      <c r="N89" s="107"/>
      <c r="O89" s="107"/>
      <c r="P89" s="107"/>
      <c r="Q89" s="109"/>
      <c r="R89" s="107"/>
    </row>
    <row r="90" spans="1:18" ht="15.75" customHeight="1">
      <c r="A90" s="107"/>
      <c r="B90" s="107"/>
      <c r="C90" s="107"/>
      <c r="D90" s="107"/>
      <c r="E90" s="109"/>
      <c r="F90" s="107"/>
      <c r="G90" s="107"/>
      <c r="H90" s="107"/>
      <c r="I90" s="107"/>
      <c r="K90" s="107"/>
      <c r="L90" s="108"/>
      <c r="M90" s="107"/>
      <c r="N90" s="107"/>
      <c r="O90" s="107"/>
      <c r="P90" s="107"/>
      <c r="Q90" s="109"/>
      <c r="R90" s="107"/>
    </row>
    <row r="91" spans="1:18" ht="15.75" customHeight="1">
      <c r="A91" s="107"/>
      <c r="B91" s="107"/>
      <c r="C91" s="107"/>
      <c r="D91" s="107"/>
      <c r="E91" s="109"/>
      <c r="F91" s="107"/>
      <c r="G91" s="107"/>
      <c r="H91" s="107"/>
      <c r="I91" s="107"/>
      <c r="K91" s="107"/>
      <c r="L91" s="108"/>
      <c r="M91" s="107"/>
      <c r="N91" s="107"/>
      <c r="O91" s="107"/>
      <c r="P91" s="107"/>
      <c r="Q91" s="109"/>
      <c r="R91" s="107"/>
    </row>
    <row r="92" spans="1:18" ht="15.75" customHeight="1">
      <c r="A92" s="107"/>
      <c r="B92" s="107"/>
      <c r="C92" s="107"/>
      <c r="D92" s="107"/>
      <c r="E92" s="109"/>
      <c r="F92" s="107"/>
      <c r="G92" s="107"/>
      <c r="H92" s="107"/>
      <c r="I92" s="107"/>
      <c r="K92" s="107"/>
      <c r="L92" s="108"/>
      <c r="M92" s="107"/>
      <c r="N92" s="107"/>
      <c r="O92" s="107"/>
      <c r="P92" s="107"/>
      <c r="Q92" s="109"/>
      <c r="R92" s="107"/>
    </row>
    <row r="93" spans="1:18" ht="15.75" customHeight="1">
      <c r="A93" s="107"/>
      <c r="B93" s="107"/>
      <c r="C93" s="107"/>
      <c r="D93" s="107"/>
      <c r="E93" s="109"/>
      <c r="F93" s="107"/>
      <c r="G93" s="107"/>
      <c r="H93" s="107"/>
      <c r="I93" s="107"/>
      <c r="K93" s="107"/>
      <c r="L93" s="108"/>
      <c r="M93" s="107"/>
      <c r="N93" s="107"/>
      <c r="O93" s="107"/>
      <c r="P93" s="107"/>
      <c r="Q93" s="109"/>
      <c r="R93" s="107"/>
    </row>
    <row r="94" spans="1:18" ht="15.75" customHeight="1">
      <c r="A94" s="107"/>
      <c r="B94" s="107"/>
      <c r="C94" s="107"/>
      <c r="D94" s="107"/>
      <c r="E94" s="109"/>
      <c r="F94" s="107"/>
      <c r="G94" s="107"/>
      <c r="H94" s="107"/>
      <c r="I94" s="107"/>
      <c r="K94" s="107"/>
      <c r="L94" s="108"/>
      <c r="M94" s="107"/>
      <c r="N94" s="107"/>
      <c r="O94" s="107"/>
      <c r="P94" s="107"/>
      <c r="Q94" s="109"/>
      <c r="R94" s="107"/>
    </row>
    <row r="95" spans="1:18" ht="15.75" customHeight="1">
      <c r="A95" s="107"/>
      <c r="B95" s="107"/>
      <c r="C95" s="107"/>
      <c r="D95" s="107"/>
      <c r="E95" s="109"/>
      <c r="F95" s="107"/>
      <c r="G95" s="107"/>
      <c r="H95" s="107"/>
      <c r="I95" s="107"/>
      <c r="K95" s="107"/>
      <c r="L95" s="108"/>
      <c r="M95" s="107"/>
      <c r="N95" s="107"/>
      <c r="O95" s="107"/>
      <c r="P95" s="107"/>
      <c r="Q95" s="109"/>
      <c r="R95" s="107"/>
    </row>
    <row r="96" spans="1:18" ht="15.75" customHeight="1">
      <c r="A96" s="107"/>
      <c r="B96" s="107"/>
      <c r="C96" s="107"/>
      <c r="D96" s="107"/>
      <c r="E96" s="109"/>
      <c r="F96" s="107"/>
      <c r="G96" s="107"/>
      <c r="H96" s="107"/>
      <c r="I96" s="107"/>
      <c r="K96" s="107"/>
      <c r="L96" s="108"/>
      <c r="M96" s="107"/>
      <c r="N96" s="107"/>
      <c r="O96" s="107"/>
      <c r="P96" s="107"/>
      <c r="Q96" s="109"/>
      <c r="R96" s="107"/>
    </row>
    <row r="97" spans="1:18" ht="15.75" customHeight="1">
      <c r="A97" s="107"/>
      <c r="B97" s="107"/>
      <c r="C97" s="107"/>
      <c r="D97" s="107"/>
      <c r="E97" s="109"/>
      <c r="F97" s="107"/>
      <c r="G97" s="107"/>
      <c r="H97" s="107"/>
      <c r="I97" s="107"/>
      <c r="K97" s="107"/>
      <c r="L97" s="108"/>
      <c r="M97" s="107"/>
      <c r="N97" s="107"/>
      <c r="O97" s="107"/>
      <c r="P97" s="107"/>
      <c r="Q97" s="109"/>
      <c r="R97" s="107"/>
    </row>
    <row r="98" spans="1:18" ht="15.75" customHeight="1">
      <c r="A98" s="107"/>
      <c r="B98" s="107"/>
      <c r="C98" s="107"/>
      <c r="D98" s="107"/>
      <c r="E98" s="109"/>
      <c r="F98" s="107"/>
      <c r="G98" s="107"/>
      <c r="H98" s="107"/>
      <c r="I98" s="107"/>
      <c r="K98" s="107"/>
      <c r="L98" s="108"/>
      <c r="M98" s="107"/>
      <c r="N98" s="107"/>
      <c r="O98" s="107"/>
      <c r="P98" s="107"/>
      <c r="Q98" s="109"/>
      <c r="R98" s="107"/>
    </row>
    <row r="99" spans="1:18" ht="15.75" customHeight="1">
      <c r="A99" s="107"/>
      <c r="B99" s="107"/>
      <c r="C99" s="107"/>
      <c r="D99" s="107"/>
      <c r="E99" s="109"/>
      <c r="F99" s="107"/>
      <c r="G99" s="107"/>
      <c r="H99" s="107"/>
      <c r="I99" s="107"/>
      <c r="K99" s="107"/>
      <c r="L99" s="108"/>
      <c r="M99" s="107"/>
      <c r="N99" s="107"/>
      <c r="O99" s="107"/>
      <c r="P99" s="107"/>
      <c r="Q99" s="109"/>
      <c r="R99" s="107"/>
    </row>
    <row r="100" spans="1:18" ht="15.75" customHeight="1">
      <c r="A100" s="107"/>
      <c r="B100" s="107"/>
      <c r="C100" s="107"/>
      <c r="D100" s="107"/>
      <c r="E100" s="109"/>
      <c r="F100" s="107"/>
      <c r="G100" s="107"/>
      <c r="H100" s="107"/>
      <c r="I100" s="107"/>
      <c r="K100" s="107"/>
      <c r="L100" s="108"/>
      <c r="M100" s="107"/>
      <c r="N100" s="107"/>
      <c r="O100" s="107"/>
      <c r="P100" s="107"/>
      <c r="Q100" s="109"/>
      <c r="R100" s="107"/>
    </row>
    <row r="101" spans="1:18" ht="15.75" customHeight="1">
      <c r="A101" s="107"/>
      <c r="B101" s="107"/>
      <c r="C101" s="107"/>
      <c r="D101" s="107"/>
      <c r="E101" s="109"/>
      <c r="F101" s="107"/>
      <c r="G101" s="107"/>
      <c r="H101" s="107"/>
      <c r="I101" s="107"/>
      <c r="K101" s="107"/>
      <c r="L101" s="108"/>
      <c r="M101" s="107"/>
      <c r="N101" s="107"/>
      <c r="O101" s="107"/>
      <c r="P101" s="107"/>
      <c r="Q101" s="109"/>
      <c r="R101" s="107"/>
    </row>
    <row r="102" spans="1:18" ht="15.75" customHeight="1">
      <c r="A102" s="107"/>
      <c r="B102" s="107"/>
      <c r="C102" s="107"/>
      <c r="D102" s="107"/>
      <c r="E102" s="109"/>
      <c r="F102" s="107"/>
      <c r="G102" s="107"/>
      <c r="H102" s="107"/>
      <c r="I102" s="107"/>
      <c r="K102" s="107"/>
      <c r="L102" s="108"/>
      <c r="M102" s="107"/>
      <c r="N102" s="107"/>
      <c r="O102" s="107"/>
      <c r="P102" s="107"/>
      <c r="Q102" s="109"/>
      <c r="R102" s="107"/>
    </row>
    <row r="103" spans="1:18" ht="15.75" customHeight="1">
      <c r="A103" s="107"/>
      <c r="B103" s="107"/>
      <c r="C103" s="107"/>
      <c r="D103" s="107"/>
      <c r="E103" s="109"/>
      <c r="F103" s="107"/>
      <c r="G103" s="107"/>
      <c r="H103" s="107"/>
      <c r="I103" s="107"/>
      <c r="K103" s="107"/>
      <c r="L103" s="108"/>
      <c r="M103" s="107"/>
      <c r="N103" s="107"/>
      <c r="O103" s="107"/>
      <c r="P103" s="107"/>
      <c r="Q103" s="109"/>
      <c r="R103" s="107"/>
    </row>
    <row r="104" spans="1:18" ht="15.75" customHeight="1">
      <c r="A104" s="107"/>
      <c r="B104" s="107"/>
      <c r="C104" s="107"/>
      <c r="D104" s="107"/>
      <c r="E104" s="109"/>
      <c r="F104" s="107"/>
      <c r="G104" s="107"/>
      <c r="H104" s="107"/>
      <c r="I104" s="107"/>
      <c r="K104" s="107"/>
      <c r="L104" s="108"/>
      <c r="M104" s="107"/>
      <c r="N104" s="107"/>
      <c r="O104" s="107"/>
      <c r="P104" s="107"/>
      <c r="Q104" s="109"/>
      <c r="R104" s="107"/>
    </row>
    <row r="105" spans="1:18" ht="15.75" customHeight="1">
      <c r="A105" s="107"/>
      <c r="B105" s="107"/>
      <c r="C105" s="107"/>
      <c r="D105" s="107"/>
      <c r="E105" s="109"/>
      <c r="F105" s="107"/>
      <c r="G105" s="107"/>
      <c r="H105" s="107"/>
      <c r="I105" s="107"/>
      <c r="K105" s="107"/>
      <c r="L105" s="108"/>
      <c r="M105" s="107"/>
      <c r="N105" s="107"/>
      <c r="O105" s="107"/>
      <c r="P105" s="107"/>
      <c r="Q105" s="109"/>
      <c r="R105" s="107"/>
    </row>
    <row r="106" spans="1:18" ht="15.75" customHeight="1">
      <c r="A106" s="107"/>
      <c r="B106" s="107"/>
      <c r="C106" s="107"/>
      <c r="D106" s="107"/>
      <c r="E106" s="109"/>
      <c r="F106" s="107"/>
      <c r="G106" s="107"/>
      <c r="H106" s="107"/>
      <c r="I106" s="107"/>
      <c r="K106" s="107"/>
      <c r="L106" s="108"/>
      <c r="M106" s="107"/>
      <c r="N106" s="107"/>
      <c r="O106" s="107"/>
      <c r="P106" s="107"/>
      <c r="Q106" s="109"/>
      <c r="R106" s="107"/>
    </row>
    <row r="107" spans="1:18" ht="15.75" customHeight="1">
      <c r="A107" s="107"/>
      <c r="B107" s="107"/>
      <c r="C107" s="107"/>
      <c r="D107" s="107"/>
      <c r="E107" s="109"/>
      <c r="F107" s="107"/>
      <c r="G107" s="107"/>
      <c r="H107" s="107"/>
      <c r="I107" s="107"/>
      <c r="K107" s="107"/>
      <c r="L107" s="108"/>
      <c r="M107" s="107"/>
      <c r="N107" s="107"/>
      <c r="O107" s="107"/>
      <c r="P107" s="107"/>
      <c r="Q107" s="109"/>
      <c r="R107" s="107"/>
    </row>
    <row r="108" spans="1:18" ht="15.75" customHeight="1">
      <c r="A108" s="107"/>
      <c r="B108" s="107"/>
      <c r="C108" s="107"/>
      <c r="D108" s="107"/>
      <c r="E108" s="109"/>
      <c r="F108" s="107"/>
      <c r="G108" s="107"/>
      <c r="H108" s="107"/>
      <c r="I108" s="107"/>
      <c r="K108" s="107"/>
      <c r="L108" s="108"/>
      <c r="M108" s="107"/>
      <c r="N108" s="107"/>
      <c r="O108" s="107"/>
      <c r="P108" s="107"/>
      <c r="Q108" s="109"/>
      <c r="R108" s="107"/>
    </row>
    <row r="109" spans="1:18" ht="15.75" customHeight="1">
      <c r="A109" s="107"/>
      <c r="B109" s="107"/>
      <c r="C109" s="107"/>
      <c r="D109" s="107"/>
      <c r="E109" s="109"/>
      <c r="F109" s="107"/>
      <c r="G109" s="107"/>
      <c r="H109" s="107"/>
      <c r="I109" s="107"/>
      <c r="K109" s="107"/>
      <c r="L109" s="108"/>
      <c r="M109" s="107"/>
      <c r="N109" s="107"/>
      <c r="O109" s="107"/>
      <c r="P109" s="107"/>
      <c r="Q109" s="109"/>
      <c r="R109" s="107"/>
    </row>
    <row r="110" spans="1:18" ht="15.75" customHeight="1">
      <c r="A110" s="107"/>
      <c r="B110" s="107"/>
      <c r="C110" s="107"/>
      <c r="D110" s="107"/>
      <c r="E110" s="109"/>
      <c r="F110" s="107"/>
      <c r="G110" s="107"/>
      <c r="H110" s="107"/>
      <c r="I110" s="107"/>
      <c r="K110" s="107"/>
      <c r="L110" s="108"/>
      <c r="M110" s="107"/>
      <c r="N110" s="107"/>
      <c r="O110" s="107"/>
      <c r="P110" s="107"/>
      <c r="Q110" s="109"/>
      <c r="R110" s="107"/>
    </row>
    <row r="111" spans="1:18" ht="15.75" customHeight="1">
      <c r="A111" s="107"/>
      <c r="B111" s="107"/>
      <c r="C111" s="107"/>
      <c r="D111" s="107"/>
      <c r="E111" s="109"/>
      <c r="F111" s="107"/>
      <c r="G111" s="107"/>
      <c r="H111" s="107"/>
      <c r="I111" s="107"/>
      <c r="K111" s="107"/>
      <c r="L111" s="108"/>
      <c r="M111" s="107"/>
      <c r="N111" s="107"/>
      <c r="O111" s="107"/>
      <c r="P111" s="107"/>
      <c r="Q111" s="109"/>
      <c r="R111" s="107"/>
    </row>
    <row r="112" spans="1:18" ht="15.75" customHeight="1">
      <c r="A112" s="107"/>
      <c r="B112" s="107"/>
      <c r="C112" s="107"/>
      <c r="D112" s="107"/>
      <c r="E112" s="109"/>
      <c r="F112" s="107"/>
      <c r="G112" s="107"/>
      <c r="H112" s="107"/>
      <c r="I112" s="107"/>
      <c r="K112" s="107"/>
      <c r="L112" s="108"/>
      <c r="M112" s="107"/>
      <c r="N112" s="107"/>
      <c r="O112" s="107"/>
      <c r="P112" s="107"/>
      <c r="Q112" s="109"/>
      <c r="R112" s="107"/>
    </row>
    <row r="113" spans="1:18" ht="15.75" customHeight="1">
      <c r="A113" s="107"/>
      <c r="B113" s="107"/>
      <c r="C113" s="107"/>
      <c r="D113" s="107"/>
      <c r="E113" s="109"/>
      <c r="F113" s="107"/>
      <c r="G113" s="107"/>
      <c r="H113" s="107"/>
      <c r="I113" s="107"/>
      <c r="K113" s="107"/>
      <c r="L113" s="108"/>
      <c r="M113" s="107"/>
      <c r="N113" s="107"/>
      <c r="O113" s="107"/>
      <c r="P113" s="107"/>
      <c r="Q113" s="109"/>
      <c r="R113" s="107"/>
    </row>
    <row r="114" spans="1:18" ht="15.75" customHeight="1">
      <c r="A114" s="107"/>
      <c r="B114" s="107"/>
      <c r="C114" s="107"/>
      <c r="D114" s="107"/>
      <c r="E114" s="109"/>
      <c r="F114" s="107"/>
      <c r="G114" s="107"/>
      <c r="H114" s="107"/>
      <c r="I114" s="107"/>
      <c r="K114" s="107"/>
      <c r="L114" s="108"/>
      <c r="M114" s="107"/>
      <c r="N114" s="107"/>
      <c r="O114" s="107"/>
      <c r="P114" s="107"/>
      <c r="Q114" s="109"/>
      <c r="R114" s="107"/>
    </row>
    <row r="115" spans="1:18" ht="15.75" customHeight="1">
      <c r="A115" s="107"/>
      <c r="B115" s="107"/>
      <c r="C115" s="107"/>
      <c r="D115" s="107"/>
      <c r="E115" s="109"/>
      <c r="F115" s="107"/>
      <c r="G115" s="107"/>
      <c r="H115" s="107"/>
      <c r="I115" s="107"/>
      <c r="K115" s="107"/>
      <c r="L115" s="108"/>
      <c r="M115" s="107"/>
      <c r="N115" s="107"/>
      <c r="O115" s="107"/>
      <c r="P115" s="107"/>
      <c r="Q115" s="109"/>
      <c r="R115" s="107"/>
    </row>
    <row r="116" spans="1:18" ht="15.75" customHeight="1">
      <c r="A116" s="107"/>
      <c r="B116" s="107"/>
      <c r="C116" s="107"/>
      <c r="D116" s="107"/>
      <c r="E116" s="109"/>
      <c r="F116" s="107"/>
      <c r="G116" s="107"/>
      <c r="H116" s="107"/>
      <c r="I116" s="107"/>
      <c r="K116" s="107"/>
      <c r="L116" s="108"/>
      <c r="M116" s="107"/>
      <c r="N116" s="107"/>
      <c r="O116" s="107"/>
      <c r="P116" s="107"/>
      <c r="Q116" s="109"/>
      <c r="R116" s="107"/>
    </row>
    <row r="117" spans="1:18" ht="15.75" customHeight="1">
      <c r="A117" s="107"/>
      <c r="B117" s="107"/>
      <c r="C117" s="107"/>
      <c r="D117" s="107"/>
      <c r="E117" s="109"/>
      <c r="F117" s="107"/>
      <c r="G117" s="107"/>
      <c r="H117" s="107"/>
      <c r="I117" s="107"/>
      <c r="K117" s="107"/>
      <c r="L117" s="108"/>
      <c r="M117" s="107"/>
      <c r="N117" s="107"/>
      <c r="O117" s="107"/>
      <c r="P117" s="107"/>
      <c r="Q117" s="109"/>
      <c r="R117" s="107"/>
    </row>
    <row r="118" spans="1:18" ht="15.75" customHeight="1">
      <c r="A118" s="107"/>
      <c r="B118" s="107"/>
      <c r="C118" s="107"/>
      <c r="D118" s="107"/>
      <c r="E118" s="109"/>
      <c r="F118" s="107"/>
      <c r="G118" s="107"/>
      <c r="H118" s="107"/>
      <c r="I118" s="107"/>
      <c r="K118" s="107"/>
      <c r="L118" s="108"/>
      <c r="M118" s="107"/>
      <c r="N118" s="107"/>
      <c r="O118" s="107"/>
      <c r="P118" s="107"/>
      <c r="Q118" s="109"/>
      <c r="R118" s="107"/>
    </row>
    <row r="119" spans="1:18" ht="15.75" customHeight="1">
      <c r="A119" s="107"/>
      <c r="B119" s="107"/>
      <c r="C119" s="107"/>
      <c r="D119" s="107"/>
      <c r="E119" s="109"/>
      <c r="F119" s="107"/>
      <c r="G119" s="107"/>
      <c r="H119" s="107"/>
      <c r="I119" s="107"/>
      <c r="K119" s="107"/>
      <c r="L119" s="108"/>
      <c r="M119" s="107"/>
      <c r="N119" s="107"/>
      <c r="O119" s="107"/>
      <c r="P119" s="107"/>
      <c r="Q119" s="109"/>
      <c r="R119" s="107"/>
    </row>
    <row r="120" spans="1:18" ht="15.75" customHeight="1">
      <c r="A120" s="107"/>
      <c r="B120" s="107"/>
      <c r="C120" s="107"/>
      <c r="D120" s="107"/>
      <c r="E120" s="109"/>
      <c r="F120" s="107"/>
      <c r="G120" s="107"/>
      <c r="H120" s="107"/>
      <c r="I120" s="107"/>
      <c r="K120" s="107"/>
      <c r="L120" s="108"/>
      <c r="M120" s="107"/>
      <c r="N120" s="107"/>
      <c r="O120" s="107"/>
      <c r="P120" s="107"/>
      <c r="Q120" s="109"/>
      <c r="R120" s="107"/>
    </row>
    <row r="121" spans="1:18" ht="15.75" customHeight="1">
      <c r="A121" s="107"/>
      <c r="B121" s="107"/>
      <c r="C121" s="107"/>
      <c r="D121" s="107"/>
      <c r="E121" s="109"/>
      <c r="F121" s="107"/>
      <c r="G121" s="107"/>
      <c r="H121" s="107"/>
      <c r="I121" s="107"/>
      <c r="K121" s="107"/>
      <c r="L121" s="108"/>
      <c r="M121" s="107"/>
      <c r="N121" s="107"/>
      <c r="O121" s="107"/>
      <c r="P121" s="107"/>
      <c r="Q121" s="109"/>
      <c r="R121" s="107"/>
    </row>
    <row r="122" spans="1:18" ht="15.75" customHeight="1">
      <c r="A122" s="107"/>
      <c r="B122" s="107"/>
      <c r="C122" s="107"/>
      <c r="D122" s="107"/>
      <c r="E122" s="109"/>
      <c r="F122" s="107"/>
      <c r="G122" s="107"/>
      <c r="H122" s="107"/>
      <c r="I122" s="107"/>
      <c r="K122" s="107"/>
      <c r="L122" s="108"/>
      <c r="M122" s="107"/>
      <c r="N122" s="107"/>
      <c r="O122" s="107"/>
      <c r="P122" s="107"/>
      <c r="Q122" s="109"/>
      <c r="R122" s="107"/>
    </row>
    <row r="123" spans="1:18" ht="15.75" customHeight="1">
      <c r="A123" s="107"/>
      <c r="B123" s="107"/>
      <c r="C123" s="107"/>
      <c r="D123" s="107"/>
      <c r="E123" s="109"/>
      <c r="F123" s="107"/>
      <c r="G123" s="107"/>
      <c r="H123" s="107"/>
      <c r="I123" s="107"/>
      <c r="K123" s="107"/>
      <c r="L123" s="108"/>
      <c r="M123" s="107"/>
      <c r="N123" s="107"/>
      <c r="O123" s="107"/>
      <c r="P123" s="107"/>
      <c r="Q123" s="109"/>
      <c r="R123" s="107"/>
    </row>
    <row r="124" spans="1:18" ht="15.75" customHeight="1">
      <c r="A124" s="107"/>
      <c r="B124" s="107"/>
      <c r="C124" s="107"/>
      <c r="D124" s="107"/>
      <c r="E124" s="109"/>
      <c r="F124" s="107"/>
      <c r="G124" s="107"/>
      <c r="H124" s="107"/>
      <c r="I124" s="107"/>
      <c r="K124" s="107"/>
      <c r="L124" s="108"/>
      <c r="M124" s="107"/>
      <c r="N124" s="107"/>
      <c r="O124" s="107"/>
      <c r="P124" s="107"/>
      <c r="Q124" s="109"/>
      <c r="R124" s="107"/>
    </row>
    <row r="125" spans="1:18" ht="15.75" customHeight="1">
      <c r="A125" s="107"/>
      <c r="B125" s="107"/>
      <c r="C125" s="107"/>
      <c r="D125" s="107"/>
      <c r="E125" s="109"/>
      <c r="F125" s="107"/>
      <c r="G125" s="107"/>
      <c r="H125" s="107"/>
      <c r="I125" s="107"/>
      <c r="K125" s="107"/>
      <c r="L125" s="108"/>
      <c r="M125" s="107"/>
      <c r="N125" s="107"/>
      <c r="O125" s="107"/>
      <c r="P125" s="107"/>
      <c r="Q125" s="109"/>
      <c r="R125" s="107"/>
    </row>
    <row r="126" spans="1:18" ht="15.75" customHeight="1">
      <c r="A126" s="107"/>
      <c r="B126" s="107"/>
      <c r="C126" s="107"/>
      <c r="D126" s="107"/>
      <c r="E126" s="109"/>
      <c r="F126" s="107"/>
      <c r="G126" s="107"/>
      <c r="H126" s="107"/>
      <c r="I126" s="107"/>
      <c r="K126" s="107"/>
      <c r="L126" s="108"/>
      <c r="M126" s="107"/>
      <c r="N126" s="107"/>
      <c r="O126" s="107"/>
      <c r="P126" s="107"/>
      <c r="Q126" s="109"/>
      <c r="R126" s="107"/>
    </row>
    <row r="127" spans="1:18" ht="15.75" customHeight="1">
      <c r="A127" s="107"/>
      <c r="B127" s="107"/>
      <c r="C127" s="107"/>
      <c r="D127" s="107"/>
      <c r="E127" s="109"/>
      <c r="F127" s="107"/>
      <c r="G127" s="107"/>
      <c r="H127" s="107"/>
      <c r="I127" s="107"/>
      <c r="K127" s="107"/>
      <c r="L127" s="108"/>
      <c r="M127" s="107"/>
      <c r="N127" s="107"/>
      <c r="O127" s="107"/>
      <c r="P127" s="107"/>
      <c r="Q127" s="109"/>
      <c r="R127" s="107"/>
    </row>
    <row r="128" spans="1:18" ht="15.75" customHeight="1">
      <c r="A128" s="107"/>
      <c r="B128" s="107"/>
      <c r="C128" s="107"/>
      <c r="D128" s="107"/>
      <c r="E128" s="109"/>
      <c r="F128" s="107"/>
      <c r="G128" s="107"/>
      <c r="H128" s="107"/>
      <c r="I128" s="107"/>
      <c r="K128" s="107"/>
      <c r="L128" s="108"/>
      <c r="M128" s="107"/>
      <c r="N128" s="107"/>
      <c r="O128" s="107"/>
      <c r="P128" s="107"/>
      <c r="Q128" s="109"/>
      <c r="R128" s="107"/>
    </row>
    <row r="129" spans="1:18" ht="15.75" customHeight="1">
      <c r="A129" s="107"/>
      <c r="B129" s="107"/>
      <c r="C129" s="107"/>
      <c r="D129" s="107"/>
      <c r="E129" s="109"/>
      <c r="F129" s="107"/>
      <c r="G129" s="107"/>
      <c r="H129" s="107"/>
      <c r="I129" s="107"/>
      <c r="K129" s="107"/>
      <c r="L129" s="108"/>
      <c r="M129" s="107"/>
      <c r="N129" s="107"/>
      <c r="O129" s="107"/>
      <c r="P129" s="107"/>
      <c r="Q129" s="109"/>
      <c r="R129" s="107"/>
    </row>
    <row r="130" spans="1:18" ht="15.75" customHeight="1">
      <c r="A130" s="107"/>
      <c r="B130" s="107"/>
      <c r="C130" s="107"/>
      <c r="D130" s="107"/>
      <c r="E130" s="109"/>
      <c r="F130" s="107"/>
      <c r="G130" s="107"/>
      <c r="H130" s="107"/>
      <c r="I130" s="107"/>
      <c r="K130" s="107"/>
      <c r="L130" s="108"/>
      <c r="M130" s="107"/>
      <c r="N130" s="107"/>
      <c r="O130" s="107"/>
      <c r="P130" s="107"/>
      <c r="Q130" s="109"/>
      <c r="R130" s="107"/>
    </row>
    <row r="131" spans="1:18" ht="15.75" customHeight="1">
      <c r="A131" s="107"/>
      <c r="B131" s="107"/>
      <c r="C131" s="107"/>
      <c r="D131" s="107"/>
      <c r="E131" s="109"/>
      <c r="F131" s="107"/>
      <c r="G131" s="107"/>
      <c r="H131" s="107"/>
      <c r="I131" s="107"/>
      <c r="K131" s="107"/>
      <c r="L131" s="108"/>
      <c r="M131" s="107"/>
      <c r="N131" s="107"/>
      <c r="O131" s="107"/>
      <c r="P131" s="107"/>
      <c r="Q131" s="109"/>
      <c r="R131" s="107"/>
    </row>
    <row r="132" spans="1:18" ht="15.75" customHeight="1">
      <c r="A132" s="107"/>
      <c r="B132" s="107"/>
      <c r="C132" s="107"/>
      <c r="D132" s="107"/>
      <c r="E132" s="109"/>
      <c r="F132" s="107"/>
      <c r="G132" s="107"/>
      <c r="H132" s="107"/>
      <c r="I132" s="107"/>
      <c r="K132" s="107"/>
      <c r="L132" s="108"/>
      <c r="M132" s="107"/>
      <c r="N132" s="107"/>
      <c r="O132" s="107"/>
      <c r="P132" s="107"/>
      <c r="Q132" s="109"/>
      <c r="R132" s="107"/>
    </row>
    <row r="133" spans="1:18" ht="15.75" customHeight="1">
      <c r="A133" s="107"/>
      <c r="B133" s="107"/>
      <c r="C133" s="107"/>
      <c r="D133" s="107"/>
      <c r="E133" s="109"/>
      <c r="F133" s="107"/>
      <c r="G133" s="107"/>
      <c r="H133" s="107"/>
      <c r="I133" s="107"/>
      <c r="K133" s="107"/>
      <c r="L133" s="108"/>
      <c r="M133" s="107"/>
      <c r="N133" s="107"/>
      <c r="O133" s="107"/>
      <c r="P133" s="107"/>
      <c r="Q133" s="109"/>
      <c r="R133" s="107"/>
    </row>
    <row r="134" spans="1:18" ht="15.75" customHeight="1">
      <c r="A134" s="107"/>
      <c r="B134" s="107"/>
      <c r="C134" s="107"/>
      <c r="D134" s="107"/>
      <c r="E134" s="109"/>
      <c r="F134" s="107"/>
      <c r="G134" s="107"/>
      <c r="H134" s="107"/>
      <c r="I134" s="107"/>
      <c r="K134" s="107"/>
      <c r="L134" s="108"/>
      <c r="M134" s="107"/>
      <c r="N134" s="107"/>
      <c r="O134" s="107"/>
      <c r="P134" s="107"/>
      <c r="Q134" s="109"/>
      <c r="R134" s="107"/>
    </row>
    <row r="135" spans="1:18" ht="15.75" customHeight="1">
      <c r="A135" s="107"/>
      <c r="B135" s="107"/>
      <c r="C135" s="107"/>
      <c r="D135" s="107"/>
      <c r="E135" s="109"/>
      <c r="F135" s="107"/>
      <c r="G135" s="107"/>
      <c r="H135" s="107"/>
      <c r="I135" s="107"/>
      <c r="K135" s="107"/>
      <c r="L135" s="108"/>
      <c r="M135" s="107"/>
      <c r="N135" s="107"/>
      <c r="O135" s="107"/>
      <c r="P135" s="107"/>
      <c r="Q135" s="109"/>
      <c r="R135" s="107"/>
    </row>
    <row r="136" spans="1:18" ht="15.75" customHeight="1">
      <c r="A136" s="107"/>
      <c r="B136" s="107"/>
      <c r="C136" s="107"/>
      <c r="D136" s="107"/>
      <c r="E136" s="109"/>
      <c r="F136" s="107"/>
      <c r="G136" s="107"/>
      <c r="H136" s="107"/>
      <c r="I136" s="107"/>
      <c r="K136" s="107"/>
      <c r="L136" s="108"/>
      <c r="M136" s="107"/>
      <c r="N136" s="107"/>
      <c r="O136" s="107"/>
      <c r="P136" s="107"/>
      <c r="Q136" s="109"/>
      <c r="R136" s="107"/>
    </row>
    <row r="137" spans="1:18" ht="15.75" customHeight="1">
      <c r="A137" s="107"/>
      <c r="B137" s="107"/>
      <c r="C137" s="107"/>
      <c r="D137" s="107"/>
      <c r="E137" s="109"/>
      <c r="F137" s="107"/>
      <c r="G137" s="107"/>
      <c r="H137" s="107"/>
      <c r="I137" s="107"/>
      <c r="K137" s="107"/>
      <c r="L137" s="108"/>
      <c r="M137" s="107"/>
      <c r="N137" s="107"/>
      <c r="O137" s="107"/>
      <c r="P137" s="107"/>
      <c r="Q137" s="109"/>
      <c r="R137" s="107"/>
    </row>
    <row r="138" spans="1:18" ht="15.75" customHeight="1">
      <c r="A138" s="107"/>
      <c r="B138" s="107"/>
      <c r="C138" s="107"/>
      <c r="D138" s="107"/>
      <c r="E138" s="109"/>
      <c r="F138" s="107"/>
      <c r="G138" s="107"/>
      <c r="H138" s="107"/>
      <c r="I138" s="107"/>
      <c r="K138" s="107"/>
      <c r="L138" s="108"/>
      <c r="M138" s="107"/>
      <c r="N138" s="107"/>
      <c r="O138" s="107"/>
      <c r="P138" s="107"/>
      <c r="Q138" s="109"/>
      <c r="R138" s="107"/>
    </row>
    <row r="139" spans="1:18" ht="15.75" customHeight="1">
      <c r="A139" s="107"/>
      <c r="B139" s="107"/>
      <c r="C139" s="107"/>
      <c r="D139" s="107"/>
      <c r="E139" s="109"/>
      <c r="F139" s="107"/>
      <c r="G139" s="107"/>
      <c r="H139" s="107"/>
      <c r="I139" s="107"/>
      <c r="K139" s="107"/>
      <c r="L139" s="108"/>
      <c r="M139" s="107"/>
      <c r="N139" s="107"/>
      <c r="O139" s="107"/>
      <c r="P139" s="107"/>
      <c r="Q139" s="109"/>
      <c r="R139" s="107"/>
    </row>
    <row r="140" spans="1:18" ht="15.75" customHeight="1">
      <c r="A140" s="107"/>
      <c r="B140" s="107"/>
      <c r="C140" s="107"/>
      <c r="D140" s="107"/>
      <c r="E140" s="109"/>
      <c r="F140" s="107"/>
      <c r="G140" s="107"/>
      <c r="H140" s="107"/>
      <c r="I140" s="107"/>
      <c r="K140" s="107"/>
      <c r="L140" s="108"/>
      <c r="M140" s="107"/>
      <c r="N140" s="107"/>
      <c r="O140" s="107"/>
      <c r="P140" s="107"/>
      <c r="Q140" s="109"/>
      <c r="R140" s="107"/>
    </row>
    <row r="141" spans="1:18" ht="15.75" customHeight="1">
      <c r="A141" s="107"/>
      <c r="B141" s="107"/>
      <c r="C141" s="107"/>
      <c r="D141" s="107"/>
      <c r="E141" s="109"/>
      <c r="F141" s="107"/>
      <c r="G141" s="107"/>
      <c r="H141" s="107"/>
      <c r="I141" s="107"/>
      <c r="K141" s="107"/>
      <c r="L141" s="108"/>
      <c r="M141" s="107"/>
      <c r="N141" s="107"/>
      <c r="O141" s="107"/>
      <c r="P141" s="107"/>
      <c r="Q141" s="109"/>
      <c r="R141" s="107"/>
    </row>
    <row r="142" spans="1:18" ht="15.75" customHeight="1">
      <c r="A142" s="107"/>
      <c r="B142" s="107"/>
      <c r="C142" s="107"/>
      <c r="D142" s="107"/>
      <c r="E142" s="109"/>
      <c r="F142" s="107"/>
      <c r="G142" s="107"/>
      <c r="H142" s="107"/>
      <c r="I142" s="107"/>
      <c r="K142" s="107"/>
      <c r="L142" s="108"/>
      <c r="M142" s="107"/>
      <c r="N142" s="107"/>
      <c r="O142" s="107"/>
      <c r="P142" s="107"/>
      <c r="Q142" s="109"/>
      <c r="R142" s="107"/>
    </row>
    <row r="143" spans="1:18" ht="15.75" customHeight="1">
      <c r="A143" s="107"/>
      <c r="B143" s="107"/>
      <c r="C143" s="107"/>
      <c r="D143" s="107"/>
      <c r="E143" s="109"/>
      <c r="F143" s="107"/>
      <c r="G143" s="107"/>
      <c r="H143" s="107"/>
      <c r="I143" s="107"/>
      <c r="K143" s="107"/>
      <c r="L143" s="108"/>
      <c r="M143" s="107"/>
      <c r="N143" s="107"/>
      <c r="O143" s="107"/>
      <c r="P143" s="107"/>
      <c r="Q143" s="109"/>
      <c r="R143" s="107"/>
    </row>
    <row r="144" spans="1:18" ht="15.75" customHeight="1">
      <c r="A144" s="107"/>
      <c r="B144" s="107"/>
      <c r="C144" s="107"/>
      <c r="D144" s="107"/>
      <c r="E144" s="109"/>
      <c r="F144" s="107"/>
      <c r="G144" s="107"/>
      <c r="H144" s="107"/>
      <c r="I144" s="107"/>
      <c r="K144" s="107"/>
      <c r="L144" s="108"/>
      <c r="M144" s="107"/>
      <c r="N144" s="107"/>
      <c r="O144" s="107"/>
      <c r="P144" s="107"/>
      <c r="Q144" s="109"/>
      <c r="R144" s="107"/>
    </row>
    <row r="145" spans="1:18" ht="15.75" customHeight="1">
      <c r="A145" s="107"/>
      <c r="B145" s="107"/>
      <c r="C145" s="107"/>
      <c r="D145" s="107"/>
      <c r="E145" s="109"/>
      <c r="F145" s="107"/>
      <c r="G145" s="107"/>
      <c r="H145" s="107"/>
      <c r="I145" s="107"/>
      <c r="K145" s="107"/>
      <c r="L145" s="108"/>
      <c r="M145" s="107"/>
      <c r="N145" s="107"/>
      <c r="O145" s="107"/>
      <c r="P145" s="107"/>
      <c r="Q145" s="109"/>
      <c r="R145" s="107"/>
    </row>
    <row r="146" spans="1:18" ht="15.75" customHeight="1">
      <c r="A146" s="107"/>
      <c r="B146" s="107"/>
      <c r="C146" s="107"/>
      <c r="D146" s="107"/>
      <c r="E146" s="109"/>
      <c r="F146" s="107"/>
      <c r="G146" s="107"/>
      <c r="H146" s="107"/>
      <c r="I146" s="107"/>
      <c r="K146" s="107"/>
      <c r="L146" s="108"/>
      <c r="M146" s="107"/>
      <c r="N146" s="107"/>
      <c r="O146" s="107"/>
      <c r="P146" s="107"/>
      <c r="Q146" s="109"/>
      <c r="R146" s="107"/>
    </row>
    <row r="147" spans="1:18" ht="15.75" customHeight="1">
      <c r="A147" s="107"/>
      <c r="B147" s="107"/>
      <c r="C147" s="107"/>
      <c r="D147" s="107"/>
      <c r="E147" s="109"/>
      <c r="F147" s="107"/>
      <c r="G147" s="107"/>
      <c r="H147" s="107"/>
      <c r="I147" s="107"/>
      <c r="K147" s="107"/>
      <c r="L147" s="108"/>
      <c r="M147" s="107"/>
      <c r="N147" s="107"/>
      <c r="O147" s="107"/>
      <c r="P147" s="107"/>
      <c r="Q147" s="109"/>
      <c r="R147" s="107"/>
    </row>
    <row r="148" spans="1:18" ht="15.75" customHeight="1">
      <c r="A148" s="107"/>
      <c r="B148" s="107"/>
      <c r="C148" s="107"/>
      <c r="D148" s="107"/>
      <c r="E148" s="109"/>
      <c r="F148" s="107"/>
      <c r="G148" s="107"/>
      <c r="H148" s="107"/>
      <c r="I148" s="107"/>
      <c r="K148" s="107"/>
      <c r="L148" s="108"/>
      <c r="M148" s="107"/>
      <c r="N148" s="107"/>
      <c r="O148" s="107"/>
      <c r="P148" s="107"/>
      <c r="Q148" s="109"/>
      <c r="R148" s="107"/>
    </row>
    <row r="149" spans="1:18" ht="15.75" customHeight="1">
      <c r="A149" s="107"/>
      <c r="B149" s="107"/>
      <c r="C149" s="107"/>
      <c r="D149" s="107"/>
      <c r="E149" s="109"/>
      <c r="F149" s="107"/>
      <c r="G149" s="107"/>
      <c r="H149" s="107"/>
      <c r="I149" s="107"/>
      <c r="K149" s="107"/>
      <c r="L149" s="108"/>
      <c r="M149" s="107"/>
      <c r="N149" s="107"/>
      <c r="O149" s="107"/>
      <c r="P149" s="107"/>
      <c r="Q149" s="109"/>
      <c r="R149" s="107"/>
    </row>
    <row r="150" spans="1:18" ht="15.75" customHeight="1">
      <c r="A150" s="107"/>
      <c r="B150" s="107"/>
      <c r="C150" s="107"/>
      <c r="D150" s="107"/>
      <c r="E150" s="109"/>
      <c r="F150" s="107"/>
      <c r="G150" s="107"/>
      <c r="H150" s="107"/>
      <c r="I150" s="107"/>
      <c r="K150" s="107"/>
      <c r="L150" s="108"/>
      <c r="M150" s="107"/>
      <c r="N150" s="107"/>
      <c r="O150" s="107"/>
      <c r="P150" s="107"/>
      <c r="Q150" s="109"/>
      <c r="R150" s="107"/>
    </row>
    <row r="151" spans="1:18" ht="15.75" customHeight="1">
      <c r="A151" s="107"/>
      <c r="B151" s="107"/>
      <c r="C151" s="107"/>
      <c r="D151" s="107"/>
      <c r="E151" s="109"/>
      <c r="F151" s="107"/>
      <c r="G151" s="107"/>
      <c r="H151" s="107"/>
      <c r="I151" s="107"/>
      <c r="K151" s="107"/>
      <c r="L151" s="108"/>
      <c r="M151" s="107"/>
      <c r="N151" s="107"/>
      <c r="O151" s="107"/>
      <c r="P151" s="107"/>
      <c r="Q151" s="109"/>
      <c r="R151" s="107"/>
    </row>
    <row r="152" spans="1:18" ht="15.75" customHeight="1">
      <c r="A152" s="107"/>
      <c r="B152" s="107"/>
      <c r="C152" s="107"/>
      <c r="D152" s="107"/>
      <c r="E152" s="109"/>
      <c r="F152" s="107"/>
      <c r="G152" s="107"/>
      <c r="H152" s="107"/>
      <c r="I152" s="107"/>
      <c r="K152" s="107"/>
      <c r="L152" s="108"/>
      <c r="M152" s="107"/>
      <c r="N152" s="107"/>
      <c r="O152" s="107"/>
      <c r="P152" s="107"/>
      <c r="Q152" s="109"/>
      <c r="R152" s="107"/>
    </row>
    <row r="153" spans="1:18" ht="15.75" customHeight="1">
      <c r="A153" s="107"/>
      <c r="B153" s="107"/>
      <c r="C153" s="107"/>
      <c r="D153" s="107"/>
      <c r="E153" s="109"/>
      <c r="F153" s="107"/>
      <c r="G153" s="107"/>
      <c r="H153" s="107"/>
      <c r="I153" s="107"/>
      <c r="K153" s="107"/>
      <c r="L153" s="108"/>
      <c r="M153" s="107"/>
      <c r="N153" s="107"/>
      <c r="O153" s="107"/>
      <c r="P153" s="107"/>
      <c r="Q153" s="109"/>
      <c r="R153" s="107"/>
    </row>
    <row r="154" spans="1:18" ht="15.75" customHeight="1">
      <c r="A154" s="107"/>
      <c r="B154" s="107"/>
      <c r="C154" s="107"/>
      <c r="D154" s="107"/>
      <c r="E154" s="109"/>
      <c r="F154" s="107"/>
      <c r="G154" s="107"/>
      <c r="H154" s="107"/>
      <c r="I154" s="107"/>
      <c r="K154" s="107"/>
      <c r="L154" s="108"/>
      <c r="M154" s="107"/>
      <c r="N154" s="107"/>
      <c r="O154" s="107"/>
      <c r="P154" s="107"/>
      <c r="Q154" s="109"/>
      <c r="R154" s="107"/>
    </row>
    <row r="155" spans="1:18" ht="15.75" customHeight="1">
      <c r="A155" s="107"/>
      <c r="B155" s="107"/>
      <c r="C155" s="107"/>
      <c r="D155" s="107"/>
      <c r="E155" s="109"/>
      <c r="F155" s="107"/>
      <c r="G155" s="107"/>
      <c r="H155" s="107"/>
      <c r="I155" s="107"/>
      <c r="K155" s="107"/>
      <c r="L155" s="108"/>
      <c r="M155" s="107"/>
      <c r="N155" s="107"/>
      <c r="O155" s="107"/>
      <c r="P155" s="107"/>
      <c r="Q155" s="109"/>
      <c r="R155" s="107"/>
    </row>
    <row r="156" spans="1:18" ht="15.75" customHeight="1">
      <c r="A156" s="107"/>
      <c r="B156" s="107"/>
      <c r="C156" s="107"/>
      <c r="D156" s="107"/>
      <c r="E156" s="109"/>
      <c r="F156" s="107"/>
      <c r="G156" s="107"/>
      <c r="H156" s="107"/>
      <c r="I156" s="107"/>
      <c r="K156" s="107"/>
      <c r="L156" s="108"/>
      <c r="M156" s="107"/>
      <c r="N156" s="107"/>
      <c r="O156" s="107"/>
      <c r="P156" s="107"/>
      <c r="Q156" s="109"/>
      <c r="R156" s="107"/>
    </row>
    <row r="157" spans="1:18" ht="15.75" customHeight="1">
      <c r="A157" s="107"/>
      <c r="B157" s="107"/>
      <c r="C157" s="107"/>
      <c r="D157" s="107"/>
      <c r="E157" s="109"/>
      <c r="F157" s="107"/>
      <c r="G157" s="107"/>
      <c r="H157" s="107"/>
      <c r="I157" s="107"/>
      <c r="K157" s="107"/>
      <c r="L157" s="108"/>
      <c r="M157" s="107"/>
      <c r="N157" s="107"/>
      <c r="O157" s="107"/>
      <c r="P157" s="107"/>
      <c r="Q157" s="109"/>
      <c r="R157" s="107"/>
    </row>
    <row r="158" spans="1:18" ht="15.75" customHeight="1">
      <c r="A158" s="107"/>
      <c r="B158" s="107"/>
      <c r="C158" s="107"/>
      <c r="D158" s="107"/>
      <c r="E158" s="109"/>
      <c r="F158" s="107"/>
      <c r="G158" s="107"/>
      <c r="H158" s="107"/>
      <c r="I158" s="107"/>
      <c r="K158" s="107"/>
      <c r="L158" s="108"/>
      <c r="M158" s="107"/>
      <c r="N158" s="107"/>
      <c r="O158" s="107"/>
      <c r="P158" s="107"/>
      <c r="Q158" s="109"/>
      <c r="R158" s="107"/>
    </row>
    <row r="159" spans="1:18" ht="15.75" customHeight="1">
      <c r="A159" s="107"/>
      <c r="B159" s="107"/>
      <c r="C159" s="107"/>
      <c r="D159" s="107"/>
      <c r="E159" s="109"/>
      <c r="F159" s="107"/>
      <c r="G159" s="107"/>
      <c r="H159" s="107"/>
      <c r="I159" s="107"/>
      <c r="K159" s="107"/>
      <c r="L159" s="108"/>
      <c r="M159" s="107"/>
      <c r="N159" s="107"/>
      <c r="O159" s="107"/>
      <c r="P159" s="107"/>
      <c r="Q159" s="109"/>
      <c r="R159" s="107"/>
    </row>
    <row r="160" spans="1:18" ht="15.75" customHeight="1">
      <c r="A160" s="107"/>
      <c r="B160" s="107"/>
      <c r="C160" s="107"/>
      <c r="D160" s="107"/>
      <c r="E160" s="109"/>
      <c r="F160" s="107"/>
      <c r="G160" s="107"/>
      <c r="H160" s="107"/>
      <c r="I160" s="107"/>
      <c r="K160" s="107"/>
      <c r="L160" s="108"/>
      <c r="M160" s="107"/>
      <c r="N160" s="107"/>
      <c r="O160" s="107"/>
      <c r="P160" s="107"/>
      <c r="Q160" s="109"/>
      <c r="R160" s="107"/>
    </row>
    <row r="161" spans="1:18" ht="15.75" customHeight="1">
      <c r="A161" s="107"/>
      <c r="B161" s="107"/>
      <c r="C161" s="107"/>
      <c r="D161" s="107"/>
      <c r="E161" s="109"/>
      <c r="F161" s="107"/>
      <c r="G161" s="107"/>
      <c r="H161" s="107"/>
      <c r="I161" s="107"/>
      <c r="K161" s="107"/>
      <c r="L161" s="108"/>
      <c r="M161" s="107"/>
      <c r="N161" s="107"/>
      <c r="O161" s="107"/>
      <c r="P161" s="107"/>
      <c r="Q161" s="109"/>
      <c r="R161" s="107"/>
    </row>
    <row r="162" spans="1:18" ht="15.75" customHeight="1">
      <c r="A162" s="107"/>
      <c r="B162" s="107"/>
      <c r="C162" s="107"/>
      <c r="D162" s="107"/>
      <c r="E162" s="109"/>
      <c r="F162" s="107"/>
      <c r="G162" s="107"/>
      <c r="H162" s="107"/>
      <c r="I162" s="107"/>
      <c r="K162" s="107"/>
      <c r="L162" s="108"/>
      <c r="M162" s="107"/>
      <c r="N162" s="107"/>
      <c r="O162" s="107"/>
      <c r="P162" s="107"/>
      <c r="Q162" s="109"/>
      <c r="R162" s="107"/>
    </row>
    <row r="163" spans="1:18" ht="15.75" customHeight="1">
      <c r="A163" s="107"/>
      <c r="B163" s="107"/>
      <c r="C163" s="107"/>
      <c r="D163" s="107"/>
      <c r="E163" s="109"/>
      <c r="F163" s="107"/>
      <c r="G163" s="107"/>
      <c r="H163" s="107"/>
      <c r="I163" s="107"/>
      <c r="K163" s="107"/>
      <c r="L163" s="108"/>
      <c r="M163" s="107"/>
      <c r="N163" s="107"/>
      <c r="O163" s="107"/>
      <c r="P163" s="107"/>
      <c r="Q163" s="109"/>
      <c r="R163" s="107"/>
    </row>
    <row r="164" spans="1:18" ht="15.75" customHeight="1">
      <c r="A164" s="107"/>
      <c r="B164" s="107"/>
      <c r="C164" s="107"/>
      <c r="D164" s="107"/>
      <c r="E164" s="109"/>
      <c r="F164" s="107"/>
      <c r="G164" s="107"/>
      <c r="H164" s="107"/>
      <c r="I164" s="107"/>
      <c r="K164" s="107"/>
      <c r="L164" s="108"/>
      <c r="M164" s="107"/>
      <c r="N164" s="107"/>
      <c r="O164" s="107"/>
      <c r="P164" s="107"/>
      <c r="Q164" s="109"/>
      <c r="R164" s="107"/>
    </row>
    <row r="165" spans="1:18" ht="15.75" customHeight="1">
      <c r="A165" s="107"/>
      <c r="B165" s="107"/>
      <c r="C165" s="107"/>
      <c r="D165" s="107"/>
      <c r="E165" s="109"/>
      <c r="F165" s="107"/>
      <c r="G165" s="107"/>
      <c r="H165" s="107"/>
      <c r="I165" s="107"/>
      <c r="K165" s="107"/>
      <c r="L165" s="108"/>
      <c r="M165" s="107"/>
      <c r="N165" s="107"/>
      <c r="O165" s="107"/>
      <c r="P165" s="107"/>
      <c r="Q165" s="109"/>
      <c r="R165" s="107"/>
    </row>
    <row r="166" spans="1:18" ht="15.75" customHeight="1">
      <c r="A166" s="107"/>
      <c r="B166" s="107"/>
      <c r="C166" s="107"/>
      <c r="D166" s="107"/>
      <c r="E166" s="109"/>
      <c r="F166" s="107"/>
      <c r="G166" s="107"/>
      <c r="H166" s="107"/>
      <c r="I166" s="107"/>
      <c r="K166" s="107"/>
      <c r="L166" s="108"/>
      <c r="M166" s="107"/>
      <c r="N166" s="107"/>
      <c r="O166" s="107"/>
      <c r="P166" s="107"/>
      <c r="Q166" s="109"/>
      <c r="R166" s="107"/>
    </row>
    <row r="167" spans="1:18" ht="15.75" customHeight="1">
      <c r="A167" s="107"/>
      <c r="B167" s="107"/>
      <c r="C167" s="107"/>
      <c r="D167" s="107"/>
      <c r="E167" s="109"/>
      <c r="F167" s="107"/>
      <c r="G167" s="107"/>
      <c r="H167" s="107"/>
      <c r="I167" s="107"/>
      <c r="K167" s="107"/>
      <c r="L167" s="108"/>
      <c r="M167" s="107"/>
      <c r="N167" s="107"/>
      <c r="O167" s="107"/>
      <c r="P167" s="107"/>
      <c r="Q167" s="109"/>
      <c r="R167" s="107"/>
    </row>
    <row r="168" spans="1:18" ht="15.75" customHeight="1">
      <c r="A168" s="107"/>
      <c r="B168" s="107"/>
      <c r="C168" s="107"/>
      <c r="D168" s="107"/>
      <c r="E168" s="109"/>
      <c r="F168" s="107"/>
      <c r="G168" s="107"/>
      <c r="H168" s="107"/>
      <c r="I168" s="107"/>
      <c r="K168" s="107"/>
      <c r="L168" s="108"/>
      <c r="M168" s="107"/>
      <c r="N168" s="107"/>
      <c r="O168" s="107"/>
      <c r="P168" s="107"/>
      <c r="Q168" s="109"/>
      <c r="R168" s="107"/>
    </row>
    <row r="169" spans="1:18" ht="15.75" customHeight="1">
      <c r="A169" s="107"/>
      <c r="B169" s="107"/>
      <c r="C169" s="107"/>
      <c r="D169" s="107"/>
      <c r="E169" s="109"/>
      <c r="F169" s="107"/>
      <c r="G169" s="107"/>
      <c r="H169" s="107"/>
      <c r="I169" s="107"/>
      <c r="K169" s="107"/>
      <c r="L169" s="108"/>
      <c r="M169" s="107"/>
      <c r="N169" s="107"/>
      <c r="O169" s="107"/>
      <c r="P169" s="107"/>
      <c r="Q169" s="109"/>
      <c r="R169" s="107"/>
    </row>
    <row r="170" spans="1:18" ht="15.75" customHeight="1">
      <c r="A170" s="107"/>
      <c r="B170" s="107"/>
      <c r="C170" s="107"/>
      <c r="D170" s="107"/>
      <c r="E170" s="109"/>
      <c r="F170" s="107"/>
      <c r="G170" s="107"/>
      <c r="H170" s="107"/>
      <c r="I170" s="107"/>
      <c r="K170" s="107"/>
      <c r="L170" s="108"/>
      <c r="M170" s="107"/>
      <c r="N170" s="107"/>
      <c r="O170" s="107"/>
      <c r="P170" s="107"/>
      <c r="Q170" s="109"/>
      <c r="R170" s="107"/>
    </row>
    <row r="171" spans="1:18" ht="15.75" customHeight="1">
      <c r="A171" s="107"/>
      <c r="B171" s="107"/>
      <c r="C171" s="107"/>
      <c r="D171" s="107"/>
      <c r="E171" s="109"/>
      <c r="F171" s="107"/>
      <c r="G171" s="107"/>
      <c r="H171" s="107"/>
      <c r="I171" s="107"/>
      <c r="K171" s="107"/>
      <c r="L171" s="108"/>
      <c r="M171" s="107"/>
      <c r="N171" s="107"/>
      <c r="O171" s="107"/>
      <c r="P171" s="107"/>
      <c r="Q171" s="109"/>
      <c r="R171" s="107"/>
    </row>
    <row r="172" spans="1:18" ht="15.75" customHeight="1">
      <c r="A172" s="107"/>
      <c r="B172" s="107"/>
      <c r="C172" s="107"/>
      <c r="D172" s="107"/>
      <c r="E172" s="109"/>
      <c r="F172" s="107"/>
      <c r="G172" s="107"/>
      <c r="H172" s="107"/>
      <c r="I172" s="107"/>
      <c r="K172" s="107"/>
      <c r="L172" s="108"/>
      <c r="M172" s="107"/>
      <c r="N172" s="107"/>
      <c r="O172" s="107"/>
      <c r="P172" s="107"/>
      <c r="Q172" s="109"/>
      <c r="R172" s="107"/>
    </row>
    <row r="173" spans="1:18" ht="15.75" customHeight="1">
      <c r="A173" s="107"/>
      <c r="B173" s="107"/>
      <c r="C173" s="107"/>
      <c r="D173" s="107"/>
      <c r="E173" s="109"/>
      <c r="F173" s="107"/>
      <c r="G173" s="107"/>
      <c r="H173" s="107"/>
      <c r="I173" s="107"/>
      <c r="K173" s="107"/>
      <c r="L173" s="108"/>
      <c r="M173" s="107"/>
      <c r="N173" s="107"/>
      <c r="O173" s="107"/>
      <c r="P173" s="107"/>
      <c r="Q173" s="109"/>
      <c r="R173" s="107"/>
    </row>
    <row r="174" spans="1:18" ht="15.75" customHeight="1">
      <c r="A174" s="107"/>
      <c r="B174" s="107"/>
      <c r="C174" s="107"/>
      <c r="D174" s="107"/>
      <c r="E174" s="109"/>
      <c r="F174" s="107"/>
      <c r="G174" s="107"/>
      <c r="H174" s="107"/>
      <c r="I174" s="107"/>
      <c r="K174" s="107"/>
      <c r="L174" s="108"/>
      <c r="M174" s="107"/>
      <c r="N174" s="107"/>
      <c r="O174" s="107"/>
      <c r="P174" s="107"/>
      <c r="Q174" s="109"/>
      <c r="R174" s="107"/>
    </row>
    <row r="175" spans="1:18" ht="15.75" customHeight="1">
      <c r="A175" s="107"/>
      <c r="B175" s="107"/>
      <c r="C175" s="107"/>
      <c r="D175" s="107"/>
      <c r="E175" s="109"/>
      <c r="F175" s="107"/>
      <c r="G175" s="107"/>
      <c r="H175" s="107"/>
      <c r="I175" s="107"/>
      <c r="K175" s="107"/>
      <c r="L175" s="108"/>
      <c r="M175" s="107"/>
      <c r="N175" s="107"/>
      <c r="O175" s="107"/>
      <c r="P175" s="107"/>
      <c r="Q175" s="109"/>
      <c r="R175" s="107"/>
    </row>
    <row r="176" spans="1:18" ht="15.75" customHeight="1">
      <c r="A176" s="107"/>
      <c r="B176" s="107"/>
      <c r="C176" s="107"/>
      <c r="D176" s="107"/>
      <c r="E176" s="109"/>
      <c r="F176" s="107"/>
      <c r="G176" s="107"/>
      <c r="H176" s="107"/>
      <c r="I176" s="107"/>
      <c r="K176" s="107"/>
      <c r="L176" s="108"/>
      <c r="M176" s="107"/>
      <c r="N176" s="107"/>
      <c r="O176" s="107"/>
      <c r="P176" s="107"/>
      <c r="Q176" s="109"/>
      <c r="R176" s="107"/>
    </row>
    <row r="177" spans="1:18" ht="15.75" customHeight="1">
      <c r="A177" s="107"/>
      <c r="B177" s="107"/>
      <c r="C177" s="107"/>
      <c r="D177" s="107"/>
      <c r="E177" s="109"/>
      <c r="F177" s="107"/>
      <c r="G177" s="107"/>
      <c r="H177" s="107"/>
      <c r="I177" s="107"/>
      <c r="K177" s="107"/>
      <c r="L177" s="108"/>
      <c r="M177" s="107"/>
      <c r="N177" s="107"/>
      <c r="O177" s="107"/>
      <c r="P177" s="107"/>
      <c r="Q177" s="109"/>
      <c r="R177" s="107"/>
    </row>
    <row r="178" spans="1:18" ht="15.75" customHeight="1">
      <c r="A178" s="107"/>
      <c r="B178" s="107"/>
      <c r="C178" s="107"/>
      <c r="D178" s="107"/>
      <c r="E178" s="109"/>
      <c r="F178" s="107"/>
      <c r="G178" s="107"/>
      <c r="H178" s="107"/>
      <c r="I178" s="107"/>
      <c r="K178" s="107"/>
      <c r="L178" s="108"/>
      <c r="M178" s="107"/>
      <c r="N178" s="107"/>
      <c r="O178" s="107"/>
      <c r="P178" s="107"/>
      <c r="Q178" s="109"/>
      <c r="R178" s="107"/>
    </row>
    <row r="179" spans="1:18" ht="15.75" customHeight="1">
      <c r="A179" s="107"/>
      <c r="B179" s="107"/>
      <c r="C179" s="107"/>
      <c r="D179" s="107"/>
      <c r="E179" s="109"/>
      <c r="F179" s="107"/>
      <c r="G179" s="107"/>
      <c r="H179" s="107"/>
      <c r="I179" s="107"/>
      <c r="K179" s="107"/>
      <c r="L179" s="108"/>
      <c r="M179" s="107"/>
      <c r="N179" s="107"/>
      <c r="O179" s="107"/>
      <c r="P179" s="107"/>
      <c r="Q179" s="109"/>
      <c r="R179" s="107"/>
    </row>
    <row r="180" spans="1:18" ht="15.75" customHeight="1">
      <c r="A180" s="107"/>
      <c r="B180" s="107"/>
      <c r="C180" s="107"/>
      <c r="D180" s="107"/>
      <c r="E180" s="109"/>
      <c r="F180" s="107"/>
      <c r="G180" s="107"/>
      <c r="H180" s="107"/>
      <c r="I180" s="107"/>
      <c r="K180" s="107"/>
      <c r="L180" s="108"/>
      <c r="M180" s="107"/>
      <c r="N180" s="107"/>
      <c r="O180" s="107"/>
      <c r="P180" s="107"/>
      <c r="Q180" s="109"/>
      <c r="R180" s="107"/>
    </row>
    <row r="181" spans="1:18" ht="15.75" customHeight="1">
      <c r="A181" s="107"/>
      <c r="B181" s="107"/>
      <c r="C181" s="107"/>
      <c r="D181" s="107"/>
      <c r="E181" s="109"/>
      <c r="F181" s="107"/>
      <c r="G181" s="107"/>
      <c r="H181" s="107"/>
      <c r="I181" s="107"/>
      <c r="K181" s="107"/>
      <c r="L181" s="108"/>
      <c r="M181" s="107"/>
      <c r="N181" s="107"/>
      <c r="O181" s="107"/>
      <c r="P181" s="107"/>
      <c r="Q181" s="109"/>
      <c r="R181" s="107"/>
    </row>
    <row r="182" spans="1:18" ht="15.75" customHeight="1">
      <c r="A182" s="107"/>
      <c r="B182" s="107"/>
      <c r="C182" s="107"/>
      <c r="D182" s="107"/>
      <c r="E182" s="109"/>
      <c r="F182" s="107"/>
      <c r="G182" s="107"/>
      <c r="H182" s="107"/>
      <c r="I182" s="107"/>
      <c r="K182" s="107"/>
      <c r="L182" s="108"/>
      <c r="M182" s="107"/>
      <c r="N182" s="107"/>
      <c r="O182" s="107"/>
      <c r="P182" s="107"/>
      <c r="Q182" s="109"/>
      <c r="R182" s="107"/>
    </row>
    <row r="183" spans="1:18" ht="15.75" customHeight="1">
      <c r="A183" s="107"/>
      <c r="B183" s="107"/>
      <c r="C183" s="107"/>
      <c r="D183" s="107"/>
      <c r="E183" s="109"/>
      <c r="F183" s="107"/>
      <c r="G183" s="107"/>
      <c r="H183" s="107"/>
      <c r="I183" s="107"/>
      <c r="K183" s="107"/>
      <c r="L183" s="108"/>
      <c r="M183" s="107"/>
      <c r="N183" s="107"/>
      <c r="O183" s="107"/>
      <c r="P183" s="107"/>
      <c r="Q183" s="109"/>
      <c r="R183" s="107"/>
    </row>
    <row r="184" spans="1:18" ht="15.75" customHeight="1">
      <c r="A184" s="107"/>
      <c r="B184" s="107"/>
      <c r="C184" s="107"/>
      <c r="D184" s="107"/>
      <c r="E184" s="109"/>
      <c r="F184" s="107"/>
      <c r="G184" s="107"/>
      <c r="H184" s="107"/>
      <c r="I184" s="107"/>
      <c r="K184" s="107"/>
      <c r="L184" s="108"/>
      <c r="M184" s="107"/>
      <c r="N184" s="107"/>
      <c r="O184" s="107"/>
      <c r="P184" s="107"/>
      <c r="Q184" s="109"/>
      <c r="R184" s="107"/>
    </row>
    <row r="185" spans="1:18" ht="15.75" customHeight="1">
      <c r="A185" s="107"/>
      <c r="B185" s="107"/>
      <c r="C185" s="107"/>
      <c r="D185" s="107"/>
      <c r="E185" s="109"/>
      <c r="F185" s="107"/>
      <c r="G185" s="107"/>
      <c r="H185" s="107"/>
      <c r="I185" s="107"/>
      <c r="K185" s="107"/>
      <c r="L185" s="108"/>
      <c r="M185" s="107"/>
      <c r="N185" s="107"/>
      <c r="O185" s="107"/>
      <c r="P185" s="107"/>
      <c r="Q185" s="109"/>
      <c r="R185" s="107"/>
    </row>
    <row r="186" spans="1:18" ht="15.75" customHeight="1">
      <c r="A186" s="107"/>
      <c r="B186" s="107"/>
      <c r="C186" s="107"/>
      <c r="D186" s="107"/>
      <c r="E186" s="109"/>
      <c r="F186" s="107"/>
      <c r="G186" s="107"/>
      <c r="H186" s="107"/>
      <c r="I186" s="107"/>
      <c r="K186" s="107"/>
      <c r="L186" s="108"/>
      <c r="M186" s="107"/>
      <c r="N186" s="107"/>
      <c r="O186" s="107"/>
      <c r="P186" s="107"/>
      <c r="Q186" s="109"/>
      <c r="R186" s="107"/>
    </row>
    <row r="187" spans="1:18" ht="15.75" customHeight="1">
      <c r="A187" s="107"/>
      <c r="B187" s="107"/>
      <c r="C187" s="107"/>
      <c r="D187" s="107"/>
      <c r="E187" s="109"/>
      <c r="F187" s="107"/>
      <c r="G187" s="107"/>
      <c r="H187" s="107"/>
      <c r="I187" s="107"/>
      <c r="K187" s="107"/>
      <c r="L187" s="108"/>
      <c r="M187" s="107"/>
      <c r="N187" s="107"/>
      <c r="O187" s="107"/>
      <c r="P187" s="107"/>
      <c r="Q187" s="109"/>
      <c r="R187" s="107"/>
    </row>
    <row r="188" spans="1:18" ht="15.75" customHeight="1">
      <c r="A188" s="107"/>
      <c r="B188" s="107"/>
      <c r="C188" s="107"/>
      <c r="D188" s="107"/>
      <c r="E188" s="109"/>
      <c r="F188" s="107"/>
      <c r="G188" s="107"/>
      <c r="H188" s="107"/>
      <c r="I188" s="107"/>
      <c r="K188" s="107"/>
      <c r="L188" s="108"/>
      <c r="M188" s="107"/>
      <c r="N188" s="107"/>
      <c r="O188" s="107"/>
      <c r="P188" s="107"/>
      <c r="Q188" s="109"/>
      <c r="R188" s="107"/>
    </row>
    <row r="189" spans="1:18" ht="15.75" customHeight="1">
      <c r="A189" s="107"/>
      <c r="B189" s="107"/>
      <c r="C189" s="107"/>
      <c r="D189" s="107"/>
      <c r="E189" s="109"/>
      <c r="F189" s="107"/>
      <c r="G189" s="107"/>
      <c r="H189" s="107"/>
      <c r="I189" s="107"/>
      <c r="K189" s="107"/>
      <c r="L189" s="108"/>
      <c r="M189" s="107"/>
      <c r="N189" s="107"/>
      <c r="O189" s="107"/>
      <c r="P189" s="107"/>
      <c r="Q189" s="109"/>
      <c r="R189" s="107"/>
    </row>
    <row r="190" spans="1:18" ht="15.75" customHeight="1">
      <c r="A190" s="107"/>
      <c r="B190" s="107"/>
      <c r="C190" s="107"/>
      <c r="D190" s="107"/>
      <c r="E190" s="109"/>
      <c r="F190" s="107"/>
      <c r="G190" s="107"/>
      <c r="H190" s="107"/>
      <c r="I190" s="107"/>
      <c r="K190" s="107"/>
      <c r="L190" s="108"/>
      <c r="M190" s="107"/>
      <c r="N190" s="107"/>
      <c r="O190" s="107"/>
      <c r="P190" s="107"/>
      <c r="Q190" s="109"/>
      <c r="R190" s="107"/>
    </row>
    <row r="191" spans="1:18" ht="15.75" customHeight="1">
      <c r="A191" s="107"/>
      <c r="B191" s="107"/>
      <c r="C191" s="107"/>
      <c r="D191" s="107"/>
      <c r="E191" s="109"/>
      <c r="F191" s="107"/>
      <c r="G191" s="107"/>
      <c r="H191" s="107"/>
      <c r="I191" s="107"/>
      <c r="K191" s="107"/>
      <c r="L191" s="108"/>
      <c r="M191" s="107"/>
      <c r="N191" s="107"/>
      <c r="O191" s="107"/>
      <c r="P191" s="107"/>
      <c r="Q191" s="109"/>
      <c r="R191" s="107"/>
    </row>
    <row r="192" spans="1:18" ht="15.75" customHeight="1">
      <c r="A192" s="107"/>
      <c r="B192" s="107"/>
      <c r="C192" s="107"/>
      <c r="D192" s="107"/>
      <c r="E192" s="109"/>
      <c r="F192" s="107"/>
      <c r="G192" s="107"/>
      <c r="H192" s="107"/>
      <c r="I192" s="107"/>
      <c r="K192" s="107"/>
      <c r="L192" s="108"/>
      <c r="M192" s="107"/>
      <c r="N192" s="107"/>
      <c r="O192" s="107"/>
      <c r="P192" s="107"/>
      <c r="Q192" s="109"/>
      <c r="R192" s="107"/>
    </row>
    <row r="193" spans="1:18" ht="15.75" customHeight="1">
      <c r="A193" s="107"/>
      <c r="B193" s="107"/>
      <c r="C193" s="107"/>
      <c r="D193" s="107"/>
      <c r="E193" s="109"/>
      <c r="F193" s="107"/>
      <c r="G193" s="107"/>
      <c r="H193" s="107"/>
      <c r="I193" s="107"/>
      <c r="K193" s="107"/>
      <c r="L193" s="108"/>
      <c r="M193" s="107"/>
      <c r="N193" s="107"/>
      <c r="O193" s="107"/>
      <c r="P193" s="107"/>
      <c r="Q193" s="109"/>
      <c r="R193" s="107"/>
    </row>
    <row r="194" spans="1:18" ht="15.75" customHeight="1">
      <c r="A194" s="107"/>
      <c r="B194" s="107"/>
      <c r="C194" s="107"/>
      <c r="D194" s="107"/>
      <c r="E194" s="109"/>
      <c r="F194" s="107"/>
      <c r="G194" s="107"/>
      <c r="H194" s="107"/>
      <c r="I194" s="107"/>
      <c r="K194" s="107"/>
      <c r="L194" s="108"/>
      <c r="M194" s="107"/>
      <c r="N194" s="107"/>
      <c r="O194" s="107"/>
      <c r="P194" s="107"/>
      <c r="Q194" s="109"/>
      <c r="R194" s="107"/>
    </row>
    <row r="195" spans="1:18" ht="15.75" customHeight="1">
      <c r="A195" s="107"/>
      <c r="B195" s="107"/>
      <c r="C195" s="107"/>
      <c r="D195" s="107"/>
      <c r="E195" s="109"/>
      <c r="F195" s="107"/>
      <c r="G195" s="107"/>
      <c r="H195" s="107"/>
      <c r="I195" s="107"/>
      <c r="K195" s="107"/>
      <c r="L195" s="108"/>
      <c r="M195" s="107"/>
      <c r="N195" s="107"/>
      <c r="O195" s="107"/>
      <c r="P195" s="107"/>
      <c r="Q195" s="109"/>
      <c r="R195" s="107"/>
    </row>
    <row r="196" spans="1:18" ht="15.75" customHeight="1">
      <c r="A196" s="107"/>
      <c r="B196" s="107"/>
      <c r="C196" s="107"/>
      <c r="D196" s="107"/>
      <c r="E196" s="109"/>
      <c r="F196" s="107"/>
      <c r="G196" s="107"/>
      <c r="H196" s="107"/>
      <c r="I196" s="107"/>
      <c r="K196" s="107"/>
      <c r="L196" s="108"/>
      <c r="M196" s="107"/>
      <c r="N196" s="107"/>
      <c r="O196" s="107"/>
      <c r="P196" s="107"/>
      <c r="Q196" s="109"/>
      <c r="R196" s="107"/>
    </row>
    <row r="197" spans="1:18" ht="15.75" customHeight="1">
      <c r="A197" s="107"/>
      <c r="B197" s="107"/>
      <c r="C197" s="107"/>
      <c r="D197" s="107"/>
      <c r="E197" s="109"/>
      <c r="F197" s="107"/>
      <c r="G197" s="107"/>
      <c r="H197" s="107"/>
      <c r="I197" s="107"/>
      <c r="K197" s="107"/>
      <c r="L197" s="108"/>
      <c r="M197" s="107"/>
      <c r="N197" s="107"/>
      <c r="O197" s="107"/>
      <c r="P197" s="107"/>
      <c r="Q197" s="109"/>
      <c r="R197" s="107"/>
    </row>
    <row r="198" spans="1:18" ht="15.75" customHeight="1">
      <c r="A198" s="107"/>
      <c r="B198" s="107"/>
      <c r="C198" s="107"/>
      <c r="D198" s="107"/>
      <c r="E198" s="109"/>
      <c r="F198" s="107"/>
      <c r="G198" s="107"/>
      <c r="H198" s="107"/>
      <c r="I198" s="107"/>
      <c r="K198" s="107"/>
      <c r="L198" s="108"/>
      <c r="M198" s="107"/>
      <c r="N198" s="107"/>
      <c r="O198" s="107"/>
      <c r="P198" s="107"/>
      <c r="Q198" s="109"/>
      <c r="R198" s="107"/>
    </row>
    <row r="199" spans="1:18" ht="15.75" customHeight="1">
      <c r="A199" s="107"/>
      <c r="B199" s="107"/>
      <c r="C199" s="107"/>
      <c r="D199" s="107"/>
      <c r="E199" s="109"/>
      <c r="F199" s="107"/>
      <c r="G199" s="107"/>
      <c r="H199" s="107"/>
      <c r="I199" s="107"/>
      <c r="K199" s="107"/>
      <c r="L199" s="108"/>
      <c r="M199" s="107"/>
      <c r="N199" s="107"/>
      <c r="O199" s="107"/>
      <c r="P199" s="107"/>
      <c r="Q199" s="109"/>
      <c r="R199" s="107"/>
    </row>
    <row r="200" spans="1:18" ht="15.75" customHeight="1">
      <c r="A200" s="107"/>
      <c r="B200" s="107"/>
      <c r="C200" s="107"/>
      <c r="D200" s="107"/>
      <c r="E200" s="109"/>
      <c r="F200" s="107"/>
      <c r="G200" s="107"/>
      <c r="H200" s="107"/>
      <c r="I200" s="107"/>
      <c r="K200" s="107"/>
      <c r="L200" s="108"/>
      <c r="M200" s="107"/>
      <c r="N200" s="107"/>
      <c r="O200" s="107"/>
      <c r="P200" s="107"/>
      <c r="Q200" s="109"/>
      <c r="R200" s="107"/>
    </row>
    <row r="201" spans="1:18" ht="15.75" customHeight="1">
      <c r="A201" s="107"/>
      <c r="B201" s="107"/>
      <c r="C201" s="107"/>
      <c r="D201" s="107"/>
      <c r="E201" s="109"/>
      <c r="F201" s="107"/>
      <c r="G201" s="107"/>
      <c r="H201" s="107"/>
      <c r="I201" s="107"/>
      <c r="K201" s="107"/>
      <c r="L201" s="108"/>
      <c r="M201" s="107"/>
      <c r="N201" s="107"/>
      <c r="O201" s="107"/>
      <c r="P201" s="107"/>
      <c r="Q201" s="109"/>
      <c r="R201" s="107"/>
    </row>
    <row r="202" spans="1:18" ht="15.75" customHeight="1">
      <c r="A202" s="107"/>
      <c r="B202" s="107"/>
      <c r="C202" s="107"/>
      <c r="D202" s="107"/>
      <c r="E202" s="109"/>
      <c r="F202" s="107"/>
      <c r="G202" s="107"/>
      <c r="H202" s="107"/>
      <c r="I202" s="107"/>
      <c r="K202" s="107"/>
      <c r="L202" s="108"/>
      <c r="M202" s="107"/>
      <c r="N202" s="107"/>
      <c r="O202" s="107"/>
      <c r="P202" s="107"/>
      <c r="Q202" s="109"/>
      <c r="R202" s="107"/>
    </row>
    <row r="203" spans="1:18" ht="15.75" customHeight="1">
      <c r="A203" s="107"/>
      <c r="B203" s="107"/>
      <c r="C203" s="107"/>
      <c r="D203" s="107"/>
      <c r="E203" s="109"/>
      <c r="F203" s="107"/>
      <c r="G203" s="107"/>
      <c r="H203" s="107"/>
      <c r="I203" s="107"/>
      <c r="K203" s="107"/>
      <c r="L203" s="108"/>
      <c r="M203" s="107"/>
      <c r="N203" s="107"/>
      <c r="O203" s="107"/>
      <c r="P203" s="107"/>
      <c r="Q203" s="109"/>
      <c r="R203" s="107"/>
    </row>
    <row r="204" spans="1:18" ht="15.75" customHeight="1">
      <c r="A204" s="107"/>
      <c r="B204" s="107"/>
      <c r="C204" s="107"/>
      <c r="D204" s="107"/>
      <c r="E204" s="109"/>
      <c r="F204" s="107"/>
      <c r="G204" s="107"/>
      <c r="H204" s="107"/>
      <c r="I204" s="107"/>
      <c r="K204" s="107"/>
      <c r="L204" s="108"/>
      <c r="M204" s="107"/>
      <c r="N204" s="107"/>
      <c r="O204" s="107"/>
      <c r="P204" s="107"/>
      <c r="Q204" s="109"/>
      <c r="R204" s="107"/>
    </row>
    <row r="205" spans="1:18" ht="15.75" customHeight="1">
      <c r="A205" s="107"/>
      <c r="B205" s="107"/>
      <c r="C205" s="107"/>
      <c r="D205" s="107"/>
      <c r="E205" s="109"/>
      <c r="F205" s="107"/>
      <c r="G205" s="107"/>
      <c r="H205" s="107"/>
      <c r="I205" s="107"/>
      <c r="K205" s="107"/>
      <c r="L205" s="108"/>
      <c r="M205" s="107"/>
      <c r="N205" s="107"/>
      <c r="O205" s="107"/>
      <c r="P205" s="107"/>
      <c r="Q205" s="109"/>
      <c r="R205" s="107"/>
    </row>
    <row r="206" spans="1:18" ht="15.75" customHeight="1">
      <c r="A206" s="107"/>
      <c r="B206" s="107"/>
      <c r="C206" s="107"/>
      <c r="D206" s="107"/>
      <c r="E206" s="109"/>
      <c r="F206" s="107"/>
      <c r="G206" s="107"/>
      <c r="H206" s="107"/>
      <c r="I206" s="107"/>
      <c r="K206" s="107"/>
      <c r="L206" s="108"/>
      <c r="M206" s="107"/>
      <c r="N206" s="107"/>
      <c r="O206" s="107"/>
      <c r="P206" s="107"/>
      <c r="Q206" s="109"/>
      <c r="R206" s="107"/>
    </row>
    <row r="207" spans="1:18" ht="15.75" customHeight="1">
      <c r="A207" s="107"/>
      <c r="B207" s="107"/>
      <c r="C207" s="107"/>
      <c r="D207" s="107"/>
      <c r="E207" s="109"/>
      <c r="F207" s="107"/>
      <c r="G207" s="107"/>
      <c r="H207" s="107"/>
      <c r="I207" s="107"/>
      <c r="K207" s="107"/>
      <c r="L207" s="108"/>
      <c r="M207" s="107"/>
      <c r="N207" s="107"/>
      <c r="O207" s="107"/>
      <c r="P207" s="107"/>
      <c r="Q207" s="109"/>
      <c r="R207" s="107"/>
    </row>
    <row r="208" spans="1:18" ht="15.75" customHeight="1">
      <c r="A208" s="107"/>
      <c r="B208" s="107"/>
      <c r="C208" s="107"/>
      <c r="D208" s="107"/>
      <c r="E208" s="109"/>
      <c r="F208" s="107"/>
      <c r="G208" s="107"/>
      <c r="H208" s="107"/>
      <c r="I208" s="107"/>
      <c r="K208" s="107"/>
      <c r="L208" s="108"/>
      <c r="M208" s="107"/>
      <c r="N208" s="107"/>
      <c r="O208" s="107"/>
      <c r="P208" s="107"/>
      <c r="Q208" s="109"/>
      <c r="R208" s="107"/>
    </row>
    <row r="209" spans="1:18" ht="15.75" customHeight="1">
      <c r="A209" s="107"/>
      <c r="B209" s="107"/>
      <c r="C209" s="107"/>
      <c r="D209" s="107"/>
      <c r="E209" s="109"/>
      <c r="F209" s="107"/>
      <c r="G209" s="107"/>
      <c r="H209" s="107"/>
      <c r="I209" s="107"/>
      <c r="K209" s="107"/>
      <c r="L209" s="108"/>
      <c r="M209" s="107"/>
      <c r="N209" s="107"/>
      <c r="O209" s="107"/>
      <c r="P209" s="107"/>
      <c r="Q209" s="109"/>
      <c r="R209" s="107"/>
    </row>
    <row r="210" spans="1:18" ht="15.75" customHeight="1">
      <c r="A210" s="107"/>
      <c r="B210" s="107"/>
      <c r="C210" s="107"/>
      <c r="D210" s="107"/>
      <c r="E210" s="109"/>
      <c r="F210" s="107"/>
      <c r="G210" s="107"/>
      <c r="H210" s="107"/>
      <c r="I210" s="107"/>
      <c r="K210" s="107"/>
      <c r="L210" s="108"/>
      <c r="M210" s="107"/>
      <c r="N210" s="107"/>
      <c r="O210" s="107"/>
      <c r="P210" s="107"/>
      <c r="Q210" s="109"/>
      <c r="R210" s="107"/>
    </row>
    <row r="211" spans="1:18" ht="15.75" customHeight="1">
      <c r="A211" s="107"/>
      <c r="B211" s="107"/>
      <c r="C211" s="107"/>
      <c r="D211" s="107"/>
      <c r="E211" s="109"/>
      <c r="F211" s="107"/>
      <c r="G211" s="107"/>
      <c r="H211" s="107"/>
      <c r="I211" s="107"/>
      <c r="K211" s="107"/>
      <c r="L211" s="108"/>
      <c r="M211" s="107"/>
      <c r="N211" s="107"/>
      <c r="O211" s="107"/>
      <c r="P211" s="107"/>
      <c r="Q211" s="109"/>
      <c r="R211" s="107"/>
    </row>
    <row r="212" spans="1:18" ht="15.75" customHeight="1">
      <c r="A212" s="107"/>
      <c r="B212" s="107"/>
      <c r="C212" s="107"/>
      <c r="D212" s="107"/>
      <c r="E212" s="109"/>
      <c r="F212" s="107"/>
      <c r="G212" s="107"/>
      <c r="H212" s="107"/>
      <c r="I212" s="107"/>
      <c r="K212" s="107"/>
      <c r="L212" s="108"/>
      <c r="M212" s="107"/>
      <c r="N212" s="107"/>
      <c r="O212" s="107"/>
      <c r="P212" s="107"/>
      <c r="Q212" s="109"/>
      <c r="R212" s="107"/>
    </row>
    <row r="213" spans="1:18" ht="15.75" customHeight="1">
      <c r="A213" s="107"/>
      <c r="B213" s="107"/>
      <c r="C213" s="107"/>
      <c r="D213" s="107"/>
      <c r="E213" s="109"/>
      <c r="F213" s="107"/>
      <c r="G213" s="107"/>
      <c r="H213" s="107"/>
      <c r="I213" s="107"/>
      <c r="K213" s="107"/>
      <c r="L213" s="108"/>
      <c r="M213" s="107"/>
      <c r="N213" s="107"/>
      <c r="O213" s="107"/>
      <c r="P213" s="107"/>
      <c r="Q213" s="109"/>
      <c r="R213" s="107"/>
    </row>
    <row r="214" spans="1:18" ht="15.75" customHeight="1">
      <c r="A214" s="107"/>
      <c r="B214" s="107"/>
      <c r="C214" s="107"/>
      <c r="D214" s="107"/>
      <c r="E214" s="109"/>
      <c r="F214" s="107"/>
      <c r="G214" s="107"/>
      <c r="H214" s="107"/>
      <c r="I214" s="107"/>
      <c r="K214" s="107"/>
      <c r="L214" s="108"/>
      <c r="M214" s="107"/>
      <c r="N214" s="107"/>
      <c r="O214" s="107"/>
      <c r="P214" s="107"/>
      <c r="Q214" s="109"/>
      <c r="R214" s="107"/>
    </row>
    <row r="215" spans="1:18" ht="15.75" customHeight="1">
      <c r="A215" s="107"/>
      <c r="B215" s="107"/>
      <c r="C215" s="107"/>
      <c r="D215" s="107"/>
      <c r="E215" s="109"/>
      <c r="F215" s="107"/>
      <c r="G215" s="107"/>
      <c r="H215" s="107"/>
      <c r="I215" s="107"/>
      <c r="K215" s="107"/>
      <c r="L215" s="108"/>
      <c r="M215" s="107"/>
      <c r="N215" s="107"/>
      <c r="O215" s="107"/>
      <c r="P215" s="107"/>
      <c r="Q215" s="109"/>
      <c r="R215" s="107"/>
    </row>
    <row r="216" spans="1:18" ht="15.75" customHeight="1">
      <c r="A216" s="107"/>
      <c r="B216" s="107"/>
      <c r="C216" s="107"/>
      <c r="D216" s="107"/>
      <c r="E216" s="109"/>
      <c r="F216" s="107"/>
      <c r="G216" s="107"/>
      <c r="H216" s="107"/>
      <c r="I216" s="107"/>
      <c r="K216" s="107"/>
      <c r="L216" s="108"/>
      <c r="M216" s="107"/>
      <c r="N216" s="107"/>
      <c r="O216" s="107"/>
      <c r="P216" s="107"/>
      <c r="Q216" s="109"/>
      <c r="R216" s="107"/>
    </row>
    <row r="217" spans="1:18" ht="15.75" customHeight="1">
      <c r="A217" s="107"/>
      <c r="B217" s="107"/>
      <c r="C217" s="107"/>
      <c r="D217" s="107"/>
      <c r="E217" s="109"/>
      <c r="F217" s="107"/>
      <c r="G217" s="107"/>
      <c r="H217" s="107"/>
      <c r="I217" s="107"/>
      <c r="K217" s="107"/>
      <c r="L217" s="108"/>
      <c r="M217" s="107"/>
      <c r="N217" s="107"/>
      <c r="O217" s="107"/>
      <c r="P217" s="107"/>
      <c r="Q217" s="109"/>
      <c r="R217" s="107"/>
    </row>
    <row r="218" spans="1:18" ht="15.75" customHeight="1">
      <c r="A218" s="107"/>
      <c r="B218" s="107"/>
      <c r="C218" s="107"/>
      <c r="D218" s="107"/>
      <c r="E218" s="109"/>
      <c r="F218" s="107"/>
      <c r="G218" s="107"/>
      <c r="H218" s="107"/>
      <c r="I218" s="107"/>
      <c r="K218" s="107"/>
      <c r="L218" s="108"/>
      <c r="M218" s="107"/>
      <c r="N218" s="107"/>
      <c r="O218" s="107"/>
      <c r="P218" s="107"/>
      <c r="Q218" s="109"/>
      <c r="R218" s="107"/>
    </row>
    <row r="219" spans="1:18" ht="15.75" customHeight="1">
      <c r="A219" s="107"/>
      <c r="B219" s="107"/>
      <c r="C219" s="107"/>
      <c r="D219" s="107"/>
      <c r="E219" s="109"/>
      <c r="F219" s="107"/>
      <c r="G219" s="107"/>
      <c r="H219" s="107"/>
      <c r="I219" s="107"/>
      <c r="K219" s="107"/>
      <c r="L219" s="108"/>
      <c r="M219" s="107"/>
      <c r="N219" s="107"/>
      <c r="O219" s="107"/>
      <c r="P219" s="107"/>
      <c r="Q219" s="109"/>
      <c r="R219" s="107"/>
    </row>
    <row r="220" spans="1:18" ht="15.75" customHeight="1">
      <c r="A220" s="107"/>
      <c r="B220" s="107"/>
      <c r="C220" s="107"/>
      <c r="D220" s="107"/>
      <c r="E220" s="109"/>
      <c r="F220" s="107"/>
      <c r="G220" s="107"/>
      <c r="H220" s="107"/>
      <c r="I220" s="107"/>
      <c r="K220" s="107"/>
      <c r="L220" s="108"/>
      <c r="M220" s="107"/>
      <c r="N220" s="107"/>
      <c r="O220" s="107"/>
      <c r="P220" s="107"/>
      <c r="Q220" s="109"/>
      <c r="R220" s="107"/>
    </row>
    <row r="221" spans="1:18" ht="15.75" customHeight="1">
      <c r="A221" s="107"/>
      <c r="B221" s="107"/>
      <c r="C221" s="107"/>
      <c r="D221" s="107"/>
      <c r="E221" s="109"/>
      <c r="F221" s="107"/>
      <c r="G221" s="107"/>
      <c r="H221" s="107"/>
      <c r="I221" s="107"/>
      <c r="K221" s="107"/>
      <c r="L221" s="108"/>
      <c r="M221" s="107"/>
      <c r="N221" s="107"/>
      <c r="O221" s="107"/>
      <c r="P221" s="107"/>
      <c r="Q221" s="109"/>
      <c r="R221" s="107"/>
    </row>
    <row r="222" spans="1:18" ht="15.75" customHeight="1">
      <c r="A222" s="107"/>
      <c r="B222" s="107"/>
      <c r="C222" s="107"/>
      <c r="D222" s="107"/>
      <c r="E222" s="109"/>
      <c r="F222" s="107"/>
      <c r="G222" s="107"/>
      <c r="H222" s="107"/>
      <c r="I222" s="107"/>
      <c r="K222" s="107"/>
      <c r="L222" s="108"/>
      <c r="M222" s="107"/>
      <c r="N222" s="107"/>
      <c r="O222" s="107"/>
      <c r="P222" s="107"/>
      <c r="Q222" s="109"/>
      <c r="R222" s="107"/>
    </row>
    <row r="223" spans="1:18" ht="15.75" customHeight="1">
      <c r="A223" s="107"/>
      <c r="B223" s="107"/>
      <c r="C223" s="107"/>
      <c r="D223" s="107"/>
      <c r="E223" s="109"/>
      <c r="F223" s="107"/>
      <c r="G223" s="107"/>
      <c r="H223" s="107"/>
      <c r="I223" s="107"/>
      <c r="K223" s="107"/>
      <c r="L223" s="108"/>
      <c r="M223" s="107"/>
      <c r="N223" s="107"/>
      <c r="O223" s="107"/>
      <c r="P223" s="107"/>
      <c r="Q223" s="109"/>
      <c r="R223" s="107"/>
    </row>
    <row r="224" spans="1:18" ht="15.75" customHeight="1">
      <c r="A224" s="107"/>
      <c r="B224" s="107"/>
      <c r="C224" s="107"/>
      <c r="D224" s="107"/>
      <c r="E224" s="109"/>
      <c r="F224" s="107"/>
      <c r="G224" s="107"/>
      <c r="H224" s="107"/>
      <c r="I224" s="107"/>
      <c r="K224" s="107"/>
      <c r="L224" s="108"/>
      <c r="M224" s="107"/>
      <c r="N224" s="107"/>
      <c r="O224" s="107"/>
      <c r="P224" s="107"/>
      <c r="Q224" s="109"/>
      <c r="R224" s="107"/>
    </row>
    <row r="225" spans="1:18" ht="15.75" customHeight="1">
      <c r="A225" s="107"/>
      <c r="B225" s="107"/>
      <c r="C225" s="107"/>
      <c r="D225" s="107"/>
      <c r="E225" s="109"/>
      <c r="F225" s="107"/>
      <c r="G225" s="107"/>
      <c r="H225" s="107"/>
      <c r="I225" s="107"/>
      <c r="K225" s="107"/>
      <c r="L225" s="108"/>
      <c r="M225" s="107"/>
      <c r="N225" s="107"/>
      <c r="O225" s="107"/>
      <c r="P225" s="107"/>
      <c r="Q225" s="109"/>
      <c r="R225" s="107"/>
    </row>
    <row r="226" spans="1:18" ht="15.75" customHeight="1">
      <c r="A226" s="107"/>
      <c r="B226" s="107"/>
      <c r="C226" s="107"/>
      <c r="D226" s="107"/>
      <c r="E226" s="109"/>
      <c r="F226" s="107"/>
      <c r="G226" s="107"/>
      <c r="H226" s="107"/>
      <c r="I226" s="107"/>
      <c r="K226" s="107"/>
      <c r="L226" s="108"/>
      <c r="M226" s="107"/>
      <c r="N226" s="107"/>
      <c r="O226" s="107"/>
      <c r="P226" s="107"/>
      <c r="Q226" s="109"/>
      <c r="R226" s="107"/>
    </row>
    <row r="227" spans="1:18" ht="15.75" customHeight="1">
      <c r="A227" s="107"/>
      <c r="B227" s="107"/>
      <c r="C227" s="107"/>
      <c r="D227" s="107"/>
      <c r="E227" s="109"/>
      <c r="F227" s="107"/>
      <c r="G227" s="107"/>
      <c r="H227" s="107"/>
      <c r="I227" s="107"/>
      <c r="K227" s="107"/>
      <c r="L227" s="108"/>
      <c r="M227" s="107"/>
      <c r="N227" s="107"/>
      <c r="O227" s="107"/>
      <c r="P227" s="107"/>
      <c r="Q227" s="109"/>
      <c r="R227" s="107"/>
    </row>
    <row r="228" spans="1:18" ht="15.75" customHeight="1">
      <c r="A228" s="107"/>
      <c r="B228" s="107"/>
      <c r="C228" s="107"/>
      <c r="D228" s="107"/>
      <c r="E228" s="109"/>
      <c r="F228" s="107"/>
      <c r="G228" s="107"/>
      <c r="H228" s="107"/>
      <c r="I228" s="107"/>
      <c r="K228" s="107"/>
      <c r="L228" s="108"/>
      <c r="M228" s="107"/>
      <c r="N228" s="107"/>
      <c r="O228" s="107"/>
      <c r="P228" s="107"/>
      <c r="Q228" s="109"/>
      <c r="R228" s="107"/>
    </row>
    <row r="229" spans="1:18" ht="15.75" customHeight="1">
      <c r="A229" s="107"/>
      <c r="B229" s="107"/>
      <c r="C229" s="107"/>
      <c r="D229" s="107"/>
      <c r="E229" s="109"/>
      <c r="F229" s="107"/>
      <c r="G229" s="107"/>
      <c r="H229" s="107"/>
      <c r="I229" s="107"/>
      <c r="K229" s="107"/>
      <c r="L229" s="108"/>
      <c r="M229" s="107"/>
      <c r="N229" s="107"/>
      <c r="O229" s="107"/>
      <c r="P229" s="107"/>
      <c r="Q229" s="109"/>
      <c r="R229" s="107"/>
    </row>
    <row r="230" spans="1:18" ht="15.75" customHeight="1">
      <c r="A230" s="107"/>
      <c r="B230" s="107"/>
      <c r="C230" s="107"/>
      <c r="D230" s="107"/>
      <c r="E230" s="109"/>
      <c r="F230" s="107"/>
      <c r="G230" s="107"/>
      <c r="H230" s="107"/>
      <c r="I230" s="107"/>
      <c r="K230" s="107"/>
      <c r="L230" s="108"/>
      <c r="M230" s="107"/>
      <c r="N230" s="107"/>
      <c r="O230" s="107"/>
      <c r="P230" s="107"/>
      <c r="Q230" s="109"/>
      <c r="R230" s="107"/>
    </row>
    <row r="231" spans="1:18" ht="15.75" customHeight="1">
      <c r="A231" s="107"/>
      <c r="B231" s="107"/>
      <c r="C231" s="107"/>
      <c r="D231" s="107"/>
      <c r="E231" s="109"/>
      <c r="F231" s="107"/>
      <c r="G231" s="107"/>
      <c r="H231" s="107"/>
      <c r="I231" s="107"/>
      <c r="K231" s="107"/>
      <c r="L231" s="108"/>
      <c r="M231" s="107"/>
      <c r="N231" s="107"/>
      <c r="O231" s="107"/>
      <c r="P231" s="107"/>
      <c r="Q231" s="109"/>
      <c r="R231" s="107"/>
    </row>
    <row r="232" spans="1:18" ht="15.75" customHeight="1">
      <c r="A232" s="107"/>
      <c r="B232" s="107"/>
      <c r="C232" s="107"/>
      <c r="D232" s="107"/>
      <c r="E232" s="109"/>
      <c r="F232" s="107"/>
      <c r="G232" s="107"/>
      <c r="H232" s="107"/>
      <c r="I232" s="107"/>
      <c r="K232" s="107"/>
      <c r="L232" s="108"/>
      <c r="M232" s="107"/>
      <c r="N232" s="107"/>
      <c r="O232" s="107"/>
      <c r="P232" s="107"/>
      <c r="Q232" s="109"/>
      <c r="R232" s="107"/>
    </row>
    <row r="233" spans="1:18" ht="15.75" customHeight="1">
      <c r="A233" s="107"/>
      <c r="B233" s="107"/>
      <c r="C233" s="107"/>
      <c r="D233" s="107"/>
      <c r="E233" s="109"/>
      <c r="F233" s="107"/>
      <c r="G233" s="107"/>
      <c r="H233" s="107"/>
      <c r="I233" s="107"/>
      <c r="K233" s="107"/>
      <c r="L233" s="108"/>
      <c r="M233" s="107"/>
      <c r="N233" s="107"/>
      <c r="O233" s="107"/>
      <c r="P233" s="107"/>
      <c r="Q233" s="109"/>
      <c r="R233" s="107"/>
    </row>
    <row r="234" spans="1:18" ht="15.75" customHeight="1">
      <c r="A234" s="107"/>
      <c r="B234" s="107"/>
      <c r="C234" s="107"/>
      <c r="D234" s="107"/>
      <c r="E234" s="109"/>
      <c r="F234" s="107"/>
      <c r="G234" s="107"/>
      <c r="H234" s="107"/>
      <c r="I234" s="107"/>
      <c r="K234" s="107"/>
      <c r="L234" s="108"/>
      <c r="M234" s="107"/>
      <c r="N234" s="107"/>
      <c r="O234" s="107"/>
      <c r="P234" s="107"/>
      <c r="Q234" s="109"/>
      <c r="R234" s="107"/>
    </row>
    <row r="235" spans="1:18" ht="15.75" customHeight="1">
      <c r="A235" s="107"/>
      <c r="B235" s="107"/>
      <c r="C235" s="107"/>
      <c r="D235" s="107"/>
      <c r="E235" s="109"/>
      <c r="F235" s="107"/>
      <c r="G235" s="107"/>
      <c r="H235" s="107"/>
      <c r="I235" s="107"/>
      <c r="K235" s="107"/>
      <c r="L235" s="108"/>
      <c r="M235" s="107"/>
      <c r="N235" s="107"/>
      <c r="O235" s="107"/>
      <c r="P235" s="107"/>
      <c r="Q235" s="109"/>
      <c r="R235" s="107"/>
    </row>
    <row r="236" spans="1:18" ht="15.75" customHeight="1">
      <c r="A236" s="107"/>
      <c r="B236" s="107"/>
      <c r="C236" s="107"/>
      <c r="D236" s="107"/>
      <c r="E236" s="109"/>
      <c r="F236" s="107"/>
      <c r="G236" s="107"/>
      <c r="H236" s="107"/>
      <c r="I236" s="107"/>
      <c r="K236" s="107"/>
      <c r="L236" s="108"/>
      <c r="M236" s="107"/>
      <c r="N236" s="107"/>
      <c r="O236" s="107"/>
      <c r="P236" s="107"/>
      <c r="Q236" s="109"/>
      <c r="R236" s="107"/>
    </row>
    <row r="237" spans="1:18" ht="15.75" customHeight="1">
      <c r="A237" s="107"/>
      <c r="B237" s="107"/>
      <c r="C237" s="107"/>
      <c r="D237" s="107"/>
      <c r="E237" s="109"/>
      <c r="F237" s="107"/>
      <c r="G237" s="107"/>
      <c r="H237" s="107"/>
      <c r="I237" s="107"/>
      <c r="K237" s="107"/>
      <c r="L237" s="108"/>
      <c r="M237" s="107"/>
      <c r="N237" s="107"/>
      <c r="O237" s="107"/>
      <c r="P237" s="107"/>
      <c r="Q237" s="109"/>
      <c r="R237" s="107"/>
    </row>
    <row r="238" spans="1:18" ht="15.75" customHeight="1">
      <c r="A238" s="107"/>
      <c r="B238" s="107"/>
      <c r="C238" s="107"/>
      <c r="D238" s="107"/>
      <c r="E238" s="109"/>
      <c r="F238" s="107"/>
      <c r="G238" s="107"/>
      <c r="H238" s="107"/>
      <c r="I238" s="107"/>
      <c r="K238" s="107"/>
      <c r="L238" s="108"/>
      <c r="M238" s="107"/>
      <c r="N238" s="107"/>
      <c r="O238" s="107"/>
      <c r="P238" s="107"/>
      <c r="Q238" s="109"/>
      <c r="R238" s="107"/>
    </row>
    <row r="239" spans="1:18" ht="15.75" customHeight="1">
      <c r="A239" s="107"/>
      <c r="B239" s="107"/>
      <c r="C239" s="107"/>
      <c r="D239" s="107"/>
      <c r="E239" s="109"/>
      <c r="F239" s="107"/>
      <c r="G239" s="107"/>
      <c r="H239" s="107"/>
      <c r="I239" s="107"/>
      <c r="K239" s="107"/>
      <c r="L239" s="108"/>
      <c r="M239" s="107"/>
      <c r="N239" s="107"/>
      <c r="O239" s="107"/>
      <c r="P239" s="107"/>
      <c r="Q239" s="109"/>
      <c r="R239" s="107"/>
    </row>
    <row r="240" spans="1:18" ht="15.75" customHeight="1">
      <c r="A240" s="107"/>
      <c r="B240" s="107"/>
      <c r="C240" s="107"/>
      <c r="D240" s="107"/>
      <c r="E240" s="109"/>
      <c r="F240" s="107"/>
      <c r="G240" s="107"/>
      <c r="H240" s="107"/>
      <c r="I240" s="107"/>
      <c r="K240" s="107"/>
      <c r="L240" s="108"/>
      <c r="M240" s="107"/>
      <c r="N240" s="107"/>
      <c r="O240" s="107"/>
      <c r="P240" s="107"/>
      <c r="Q240" s="109"/>
      <c r="R240" s="107"/>
    </row>
    <row r="241" spans="1:18" ht="15.75" customHeight="1">
      <c r="A241" s="107"/>
      <c r="B241" s="107"/>
      <c r="C241" s="107"/>
      <c r="D241" s="107"/>
      <c r="E241" s="109"/>
      <c r="F241" s="107"/>
      <c r="G241" s="107"/>
      <c r="H241" s="107"/>
      <c r="I241" s="107"/>
      <c r="K241" s="107"/>
      <c r="L241" s="108"/>
      <c r="M241" s="107"/>
      <c r="N241" s="107"/>
      <c r="O241" s="107"/>
      <c r="P241" s="107"/>
      <c r="Q241" s="109"/>
      <c r="R241" s="107"/>
    </row>
    <row r="242" spans="1:18" ht="15.75" customHeight="1">
      <c r="A242" s="107"/>
      <c r="B242" s="107"/>
      <c r="C242" s="107"/>
      <c r="D242" s="107"/>
      <c r="E242" s="109"/>
      <c r="F242" s="107"/>
      <c r="G242" s="107"/>
      <c r="H242" s="107"/>
      <c r="I242" s="107"/>
      <c r="K242" s="107"/>
      <c r="L242" s="108"/>
      <c r="M242" s="107"/>
      <c r="N242" s="107"/>
      <c r="O242" s="107"/>
      <c r="P242" s="107"/>
      <c r="Q242" s="109"/>
      <c r="R242" s="107"/>
    </row>
    <row r="243" spans="1:18" ht="15.75" customHeight="1">
      <c r="A243" s="107"/>
      <c r="B243" s="107"/>
      <c r="C243" s="107"/>
      <c r="D243" s="107"/>
      <c r="E243" s="109"/>
      <c r="F243" s="107"/>
      <c r="G243" s="107"/>
      <c r="H243" s="107"/>
      <c r="I243" s="107"/>
      <c r="K243" s="107"/>
      <c r="L243" s="108"/>
      <c r="M243" s="107"/>
      <c r="N243" s="107"/>
      <c r="O243" s="107"/>
      <c r="P243" s="107"/>
      <c r="Q243" s="109"/>
      <c r="R243" s="107"/>
    </row>
    <row r="244" spans="1:18" ht="15.75" customHeight="1">
      <c r="A244" s="107"/>
      <c r="B244" s="107"/>
      <c r="C244" s="107"/>
      <c r="D244" s="107"/>
      <c r="E244" s="109"/>
      <c r="F244" s="107"/>
      <c r="G244" s="107"/>
      <c r="H244" s="107"/>
      <c r="I244" s="107"/>
      <c r="K244" s="107"/>
      <c r="L244" s="108"/>
      <c r="M244" s="107"/>
      <c r="N244" s="107"/>
      <c r="O244" s="107"/>
      <c r="P244" s="107"/>
      <c r="Q244" s="109"/>
      <c r="R244" s="107"/>
    </row>
    <row r="245" spans="1:18" ht="15.75" customHeight="1">
      <c r="A245" s="107"/>
      <c r="B245" s="107"/>
      <c r="C245" s="107"/>
      <c r="D245" s="107"/>
      <c r="E245" s="109"/>
      <c r="F245" s="107"/>
      <c r="G245" s="107"/>
      <c r="H245" s="107"/>
      <c r="I245" s="107"/>
      <c r="K245" s="107"/>
      <c r="L245" s="108"/>
      <c r="M245" s="107"/>
      <c r="N245" s="107"/>
      <c r="O245" s="107"/>
      <c r="P245" s="107"/>
      <c r="Q245" s="109"/>
      <c r="R245" s="107"/>
    </row>
    <row r="246" spans="1:18" ht="15.75" customHeight="1">
      <c r="A246" s="107"/>
      <c r="B246" s="107"/>
      <c r="C246" s="107"/>
      <c r="D246" s="107"/>
      <c r="E246" s="109"/>
      <c r="F246" s="107"/>
      <c r="G246" s="107"/>
      <c r="H246" s="107"/>
      <c r="I246" s="107"/>
      <c r="K246" s="107"/>
      <c r="L246" s="108"/>
      <c r="M246" s="107"/>
      <c r="N246" s="107"/>
      <c r="O246" s="107"/>
      <c r="P246" s="107"/>
      <c r="Q246" s="109"/>
      <c r="R246" s="107"/>
    </row>
    <row r="247" spans="1:18" ht="15.75" customHeight="1">
      <c r="A247" s="107"/>
      <c r="B247" s="107"/>
      <c r="C247" s="107"/>
      <c r="D247" s="107"/>
      <c r="E247" s="109"/>
      <c r="F247" s="107"/>
      <c r="G247" s="107"/>
      <c r="H247" s="107"/>
      <c r="I247" s="107"/>
      <c r="K247" s="107"/>
      <c r="L247" s="108"/>
      <c r="M247" s="107"/>
      <c r="N247" s="107"/>
      <c r="O247" s="107"/>
      <c r="P247" s="107"/>
      <c r="Q247" s="109"/>
      <c r="R247" s="107"/>
    </row>
    <row r="248" spans="1:18" ht="15.75" customHeight="1">
      <c r="A248" s="107"/>
      <c r="B248" s="107"/>
      <c r="C248" s="107"/>
      <c r="D248" s="107"/>
      <c r="E248" s="109"/>
      <c r="F248" s="107"/>
      <c r="G248" s="107"/>
      <c r="H248" s="107"/>
      <c r="I248" s="107"/>
      <c r="K248" s="107"/>
      <c r="L248" s="108"/>
      <c r="M248" s="107"/>
      <c r="N248" s="107"/>
      <c r="O248" s="107"/>
      <c r="P248" s="107"/>
      <c r="Q248" s="109"/>
      <c r="R248" s="107"/>
    </row>
    <row r="249" spans="1:18" ht="15.75" customHeight="1">
      <c r="A249" s="107"/>
      <c r="B249" s="107"/>
      <c r="C249" s="107"/>
      <c r="D249" s="107"/>
      <c r="E249" s="109"/>
      <c r="F249" s="107"/>
      <c r="G249" s="107"/>
      <c r="H249" s="107"/>
      <c r="I249" s="107"/>
      <c r="K249" s="107"/>
      <c r="L249" s="108"/>
      <c r="M249" s="107"/>
      <c r="N249" s="107"/>
      <c r="O249" s="107"/>
      <c r="P249" s="107"/>
      <c r="Q249" s="109"/>
      <c r="R249" s="107"/>
    </row>
    <row r="250" spans="1:18" ht="15.75" customHeight="1">
      <c r="A250" s="107"/>
      <c r="B250" s="107"/>
      <c r="C250" s="107"/>
      <c r="D250" s="107"/>
      <c r="E250" s="109"/>
      <c r="F250" s="107"/>
      <c r="G250" s="107"/>
      <c r="H250" s="107"/>
      <c r="I250" s="107"/>
      <c r="K250" s="107"/>
      <c r="L250" s="108"/>
      <c r="M250" s="107"/>
      <c r="N250" s="107"/>
      <c r="O250" s="107"/>
      <c r="P250" s="107"/>
      <c r="Q250" s="109"/>
      <c r="R250" s="107"/>
    </row>
    <row r="251" spans="1:18" ht="15.75" customHeight="1">
      <c r="A251" s="107"/>
      <c r="B251" s="107"/>
      <c r="C251" s="107"/>
      <c r="D251" s="107"/>
      <c r="E251" s="109"/>
      <c r="F251" s="107"/>
      <c r="G251" s="107"/>
      <c r="H251" s="107"/>
      <c r="I251" s="107"/>
      <c r="K251" s="107"/>
      <c r="L251" s="108"/>
      <c r="M251" s="107"/>
      <c r="N251" s="107"/>
      <c r="O251" s="107"/>
      <c r="P251" s="107"/>
      <c r="Q251" s="109"/>
      <c r="R251" s="107"/>
    </row>
    <row r="252" spans="1:18" ht="15.75" customHeight="1">
      <c r="A252" s="107"/>
      <c r="B252" s="107"/>
      <c r="C252" s="107"/>
      <c r="D252" s="107"/>
      <c r="E252" s="109"/>
      <c r="F252" s="107"/>
      <c r="G252" s="107"/>
      <c r="H252" s="107"/>
      <c r="I252" s="107"/>
      <c r="K252" s="107"/>
      <c r="L252" s="108"/>
      <c r="M252" s="107"/>
      <c r="N252" s="107"/>
      <c r="O252" s="107"/>
      <c r="P252" s="107"/>
      <c r="Q252" s="109"/>
      <c r="R252" s="107"/>
    </row>
    <row r="253" spans="1:18" ht="15.75" customHeight="1">
      <c r="A253" s="107"/>
      <c r="B253" s="107"/>
      <c r="C253" s="107"/>
      <c r="D253" s="107"/>
      <c r="E253" s="109"/>
      <c r="F253" s="107"/>
      <c r="G253" s="107"/>
      <c r="H253" s="107"/>
      <c r="I253" s="107"/>
      <c r="K253" s="107"/>
      <c r="L253" s="108"/>
      <c r="M253" s="107"/>
      <c r="N253" s="107"/>
      <c r="O253" s="107"/>
      <c r="P253" s="107"/>
      <c r="Q253" s="109"/>
      <c r="R253" s="107"/>
    </row>
    <row r="254" spans="1:18" ht="15.75" customHeight="1">
      <c r="A254" s="107"/>
      <c r="B254" s="107"/>
      <c r="C254" s="107"/>
      <c r="D254" s="107"/>
      <c r="E254" s="109"/>
      <c r="F254" s="107"/>
      <c r="G254" s="107"/>
      <c r="H254" s="107"/>
      <c r="I254" s="107"/>
      <c r="K254" s="107"/>
      <c r="L254" s="108"/>
      <c r="M254" s="107"/>
      <c r="N254" s="107"/>
      <c r="O254" s="107"/>
      <c r="P254" s="107"/>
      <c r="Q254" s="109"/>
      <c r="R254" s="107"/>
    </row>
    <row r="255" spans="1:18" ht="15.75" customHeight="1">
      <c r="A255" s="107"/>
      <c r="B255" s="107"/>
      <c r="C255" s="107"/>
      <c r="D255" s="107"/>
      <c r="E255" s="109"/>
      <c r="F255" s="107"/>
      <c r="G255" s="107"/>
      <c r="H255" s="107"/>
      <c r="I255" s="107"/>
      <c r="K255" s="107"/>
      <c r="L255" s="108"/>
      <c r="M255" s="107"/>
      <c r="N255" s="107"/>
      <c r="O255" s="107"/>
      <c r="P255" s="107"/>
      <c r="Q255" s="109"/>
      <c r="R255" s="107"/>
    </row>
    <row r="256" spans="1:18" ht="15.75" customHeight="1">
      <c r="A256" s="107"/>
      <c r="B256" s="107"/>
      <c r="C256" s="107"/>
      <c r="D256" s="107"/>
      <c r="E256" s="109"/>
      <c r="F256" s="107"/>
      <c r="G256" s="107"/>
      <c r="H256" s="107"/>
      <c r="I256" s="107"/>
      <c r="K256" s="107"/>
      <c r="L256" s="108"/>
      <c r="M256" s="107"/>
      <c r="N256" s="107"/>
      <c r="O256" s="107"/>
      <c r="P256" s="107"/>
      <c r="Q256" s="109"/>
      <c r="R256" s="107"/>
    </row>
    <row r="257" spans="1:18" ht="15.75" customHeight="1">
      <c r="A257" s="107"/>
      <c r="B257" s="107"/>
      <c r="C257" s="107"/>
      <c r="D257" s="107"/>
      <c r="E257" s="109"/>
      <c r="F257" s="107"/>
      <c r="G257" s="107"/>
      <c r="H257" s="107"/>
      <c r="I257" s="107"/>
      <c r="K257" s="107"/>
      <c r="L257" s="108"/>
      <c r="M257" s="107"/>
      <c r="N257" s="107"/>
      <c r="O257" s="107"/>
      <c r="P257" s="107"/>
      <c r="Q257" s="109"/>
      <c r="R257" s="107"/>
    </row>
    <row r="258" spans="1:18" ht="15.75" customHeight="1">
      <c r="A258" s="107"/>
      <c r="B258" s="107"/>
      <c r="C258" s="107"/>
      <c r="D258" s="107"/>
      <c r="E258" s="109"/>
      <c r="F258" s="107"/>
      <c r="G258" s="107"/>
      <c r="H258" s="107"/>
      <c r="I258" s="107"/>
      <c r="K258" s="107"/>
      <c r="L258" s="108"/>
      <c r="M258" s="107"/>
      <c r="N258" s="107"/>
      <c r="O258" s="107"/>
      <c r="P258" s="107"/>
      <c r="Q258" s="109"/>
      <c r="R258" s="107"/>
    </row>
    <row r="259" spans="1:18" ht="15.75" customHeight="1">
      <c r="A259" s="107"/>
      <c r="B259" s="107"/>
      <c r="C259" s="107"/>
      <c r="D259" s="107"/>
      <c r="E259" s="109"/>
      <c r="F259" s="107"/>
      <c r="G259" s="107"/>
      <c r="H259" s="107"/>
      <c r="I259" s="107"/>
      <c r="K259" s="107"/>
      <c r="L259" s="108"/>
      <c r="M259" s="107"/>
      <c r="N259" s="107"/>
      <c r="O259" s="107"/>
      <c r="P259" s="107"/>
      <c r="Q259" s="109"/>
      <c r="R259" s="107"/>
    </row>
    <row r="260" spans="1:18" ht="15.75" customHeight="1">
      <c r="A260" s="107"/>
      <c r="B260" s="107"/>
      <c r="C260" s="107"/>
      <c r="D260" s="107"/>
      <c r="E260" s="109"/>
      <c r="F260" s="107"/>
      <c r="G260" s="107"/>
      <c r="H260" s="107"/>
      <c r="I260" s="107"/>
      <c r="K260" s="107"/>
      <c r="L260" s="108"/>
      <c r="M260" s="107"/>
      <c r="N260" s="107"/>
      <c r="O260" s="107"/>
      <c r="P260" s="107"/>
      <c r="Q260" s="109"/>
      <c r="R260" s="107"/>
    </row>
    <row r="261" spans="1:18" ht="15.75" customHeight="1">
      <c r="A261" s="107"/>
      <c r="B261" s="107"/>
      <c r="C261" s="107"/>
      <c r="D261" s="107"/>
      <c r="E261" s="109"/>
      <c r="F261" s="107"/>
      <c r="G261" s="107"/>
      <c r="H261" s="107"/>
      <c r="I261" s="107"/>
      <c r="K261" s="107"/>
      <c r="L261" s="108"/>
      <c r="M261" s="107"/>
      <c r="N261" s="107"/>
      <c r="O261" s="107"/>
      <c r="P261" s="107"/>
      <c r="Q261" s="109"/>
      <c r="R261" s="107"/>
    </row>
    <row r="262" spans="1:18" ht="15.75" customHeight="1">
      <c r="A262" s="107"/>
      <c r="B262" s="107"/>
      <c r="C262" s="107"/>
      <c r="D262" s="107"/>
      <c r="E262" s="109"/>
      <c r="F262" s="107"/>
      <c r="G262" s="107"/>
      <c r="H262" s="107"/>
      <c r="I262" s="107"/>
      <c r="K262" s="107"/>
      <c r="L262" s="108"/>
      <c r="M262" s="107"/>
      <c r="N262" s="107"/>
      <c r="O262" s="107"/>
      <c r="P262" s="107"/>
      <c r="Q262" s="109"/>
      <c r="R262" s="107"/>
    </row>
    <row r="263" spans="1:18" ht="15.75" customHeight="1">
      <c r="A263" s="107"/>
      <c r="B263" s="107"/>
      <c r="C263" s="107"/>
      <c r="D263" s="107"/>
      <c r="E263" s="109"/>
      <c r="F263" s="107"/>
      <c r="G263" s="107"/>
      <c r="H263" s="107"/>
      <c r="I263" s="107"/>
      <c r="K263" s="107"/>
      <c r="L263" s="108"/>
      <c r="M263" s="107"/>
      <c r="N263" s="107"/>
      <c r="O263" s="107"/>
      <c r="P263" s="107"/>
      <c r="Q263" s="109"/>
      <c r="R263" s="107"/>
    </row>
    <row r="264" spans="1:18" ht="15.75" customHeight="1">
      <c r="A264" s="107"/>
      <c r="B264" s="107"/>
      <c r="C264" s="107"/>
      <c r="D264" s="107"/>
      <c r="E264" s="109"/>
      <c r="F264" s="107"/>
      <c r="G264" s="107"/>
      <c r="H264" s="107"/>
      <c r="I264" s="107"/>
      <c r="K264" s="107"/>
      <c r="L264" s="108"/>
      <c r="M264" s="107"/>
      <c r="N264" s="107"/>
      <c r="O264" s="107"/>
      <c r="P264" s="107"/>
      <c r="Q264" s="109"/>
      <c r="R264" s="107"/>
    </row>
    <row r="265" spans="1:18" ht="15.75" customHeight="1">
      <c r="A265" s="107"/>
      <c r="B265" s="107"/>
      <c r="C265" s="107"/>
      <c r="D265" s="107"/>
      <c r="E265" s="109"/>
      <c r="F265" s="107"/>
      <c r="G265" s="107"/>
      <c r="H265" s="107"/>
      <c r="I265" s="107"/>
      <c r="K265" s="107"/>
      <c r="L265" s="108"/>
      <c r="M265" s="107"/>
      <c r="N265" s="107"/>
      <c r="O265" s="107"/>
      <c r="P265" s="107"/>
      <c r="Q265" s="109"/>
      <c r="R265" s="107"/>
    </row>
    <row r="266" spans="1:18" ht="15.75" customHeight="1">
      <c r="A266" s="107"/>
      <c r="B266" s="107"/>
      <c r="C266" s="107"/>
      <c r="D266" s="107"/>
      <c r="E266" s="109"/>
      <c r="F266" s="107"/>
      <c r="G266" s="107"/>
      <c r="H266" s="107"/>
      <c r="I266" s="107"/>
      <c r="K266" s="107"/>
      <c r="L266" s="108"/>
      <c r="M266" s="107"/>
      <c r="N266" s="107"/>
      <c r="O266" s="107"/>
      <c r="P266" s="107"/>
      <c r="Q266" s="109"/>
      <c r="R266" s="107"/>
    </row>
    <row r="267" spans="1:18" ht="15.75" customHeight="1">
      <c r="A267" s="107"/>
      <c r="B267" s="107"/>
      <c r="C267" s="107"/>
      <c r="D267" s="107"/>
      <c r="E267" s="109"/>
      <c r="F267" s="107"/>
      <c r="G267" s="107"/>
      <c r="H267" s="107"/>
      <c r="I267" s="107"/>
      <c r="K267" s="107"/>
      <c r="L267" s="108"/>
      <c r="M267" s="107"/>
      <c r="N267" s="107"/>
      <c r="O267" s="107"/>
      <c r="P267" s="107"/>
      <c r="Q267" s="109"/>
      <c r="R267" s="107"/>
    </row>
    <row r="268" spans="1:18" ht="15.75" customHeight="1">
      <c r="A268" s="107"/>
      <c r="B268" s="107"/>
      <c r="C268" s="107"/>
      <c r="D268" s="107"/>
      <c r="E268" s="109"/>
      <c r="F268" s="107"/>
      <c r="G268" s="107"/>
      <c r="H268" s="107"/>
      <c r="I268" s="107"/>
      <c r="K268" s="107"/>
      <c r="L268" s="108"/>
      <c r="M268" s="107"/>
      <c r="N268" s="107"/>
      <c r="O268" s="107"/>
      <c r="P268" s="107"/>
      <c r="Q268" s="109"/>
      <c r="R268" s="107"/>
    </row>
    <row r="269" spans="1:18" ht="15.75" customHeight="1">
      <c r="A269" s="107"/>
      <c r="B269" s="107"/>
      <c r="C269" s="107"/>
      <c r="D269" s="107"/>
      <c r="E269" s="109"/>
      <c r="F269" s="107"/>
      <c r="G269" s="107"/>
      <c r="H269" s="107"/>
      <c r="I269" s="107"/>
      <c r="K269" s="107"/>
      <c r="L269" s="108"/>
      <c r="M269" s="107"/>
      <c r="N269" s="107"/>
      <c r="O269" s="107"/>
      <c r="P269" s="107"/>
      <c r="Q269" s="109"/>
      <c r="R269" s="107"/>
    </row>
    <row r="270" spans="1:18" ht="15.75" customHeight="1">
      <c r="A270" s="107"/>
      <c r="B270" s="107"/>
      <c r="C270" s="107"/>
      <c r="D270" s="107"/>
      <c r="E270" s="109"/>
      <c r="F270" s="107"/>
      <c r="G270" s="107"/>
      <c r="H270" s="107"/>
      <c r="I270" s="107"/>
      <c r="K270" s="107"/>
      <c r="L270" s="108"/>
      <c r="M270" s="107"/>
      <c r="N270" s="107"/>
      <c r="O270" s="107"/>
      <c r="P270" s="107"/>
      <c r="Q270" s="109"/>
      <c r="R270" s="107"/>
    </row>
    <row r="271" spans="1:18" ht="15.75" customHeight="1">
      <c r="A271" s="107"/>
      <c r="B271" s="107"/>
      <c r="C271" s="107"/>
      <c r="D271" s="107"/>
      <c r="E271" s="109"/>
      <c r="F271" s="107"/>
      <c r="G271" s="107"/>
      <c r="H271" s="107"/>
      <c r="I271" s="107"/>
      <c r="K271" s="107"/>
      <c r="L271" s="108"/>
      <c r="M271" s="107"/>
      <c r="N271" s="107"/>
      <c r="O271" s="107"/>
      <c r="P271" s="107"/>
      <c r="Q271" s="109"/>
      <c r="R271" s="107"/>
    </row>
    <row r="272" spans="1:18" ht="15.75" customHeight="1">
      <c r="A272" s="107"/>
      <c r="B272" s="107"/>
      <c r="C272" s="107"/>
      <c r="D272" s="107"/>
      <c r="E272" s="109"/>
      <c r="F272" s="107"/>
      <c r="G272" s="107"/>
      <c r="H272" s="107"/>
      <c r="I272" s="107"/>
      <c r="K272" s="107"/>
      <c r="L272" s="108"/>
      <c r="M272" s="107"/>
      <c r="N272" s="107"/>
      <c r="O272" s="107"/>
      <c r="P272" s="107"/>
      <c r="Q272" s="109"/>
      <c r="R272" s="107"/>
    </row>
    <row r="273" spans="1:18" ht="15.75" customHeight="1">
      <c r="A273" s="107"/>
      <c r="B273" s="107"/>
      <c r="C273" s="107"/>
      <c r="D273" s="107"/>
      <c r="E273" s="109"/>
      <c r="F273" s="107"/>
      <c r="G273" s="107"/>
      <c r="H273" s="107"/>
      <c r="I273" s="107"/>
      <c r="K273" s="107"/>
      <c r="L273" s="108"/>
      <c r="M273" s="107"/>
      <c r="N273" s="107"/>
      <c r="O273" s="107"/>
      <c r="P273" s="107"/>
      <c r="Q273" s="109"/>
      <c r="R273" s="107"/>
    </row>
    <row r="274" spans="1:18" ht="15.75" customHeight="1">
      <c r="A274" s="107"/>
      <c r="B274" s="107"/>
      <c r="C274" s="107"/>
      <c r="D274" s="107"/>
      <c r="E274" s="109"/>
      <c r="F274" s="107"/>
      <c r="G274" s="107"/>
      <c r="H274" s="107"/>
      <c r="I274" s="107"/>
      <c r="K274" s="107"/>
      <c r="L274" s="108"/>
      <c r="M274" s="107"/>
      <c r="N274" s="107"/>
      <c r="O274" s="107"/>
      <c r="P274" s="107"/>
      <c r="Q274" s="109"/>
      <c r="R274" s="107"/>
    </row>
    <row r="275" spans="1:18" ht="15.75" customHeight="1">
      <c r="A275" s="107"/>
      <c r="B275" s="107"/>
      <c r="C275" s="107"/>
      <c r="D275" s="107"/>
      <c r="E275" s="109"/>
      <c r="F275" s="107"/>
      <c r="G275" s="107"/>
      <c r="H275" s="107"/>
      <c r="I275" s="107"/>
      <c r="K275" s="107"/>
      <c r="L275" s="108"/>
      <c r="M275" s="107"/>
      <c r="N275" s="107"/>
      <c r="O275" s="107"/>
      <c r="P275" s="107"/>
      <c r="Q275" s="109"/>
      <c r="R275" s="107"/>
    </row>
    <row r="276" spans="1:18" ht="15.75" customHeight="1">
      <c r="A276" s="107"/>
      <c r="B276" s="107"/>
      <c r="C276" s="107"/>
      <c r="D276" s="107"/>
      <c r="E276" s="109"/>
      <c r="F276" s="107"/>
      <c r="G276" s="107"/>
      <c r="H276" s="107"/>
      <c r="I276" s="107"/>
      <c r="K276" s="107"/>
      <c r="L276" s="108"/>
      <c r="M276" s="107"/>
      <c r="N276" s="107"/>
      <c r="O276" s="107"/>
      <c r="P276" s="107"/>
      <c r="Q276" s="109"/>
      <c r="R276" s="107"/>
    </row>
    <row r="277" spans="1:18" ht="15.75" customHeight="1">
      <c r="A277" s="107"/>
      <c r="B277" s="107"/>
      <c r="C277" s="107"/>
      <c r="D277" s="107"/>
      <c r="E277" s="109"/>
      <c r="F277" s="107"/>
      <c r="G277" s="107"/>
      <c r="H277" s="107"/>
      <c r="I277" s="107"/>
      <c r="K277" s="107"/>
      <c r="L277" s="108"/>
      <c r="M277" s="107"/>
      <c r="N277" s="107"/>
      <c r="O277" s="107"/>
      <c r="P277" s="107"/>
      <c r="Q277" s="109"/>
      <c r="R277" s="107"/>
    </row>
    <row r="278" spans="1:18" ht="15.75" customHeight="1">
      <c r="A278" s="107"/>
      <c r="B278" s="107"/>
      <c r="C278" s="107"/>
      <c r="D278" s="107"/>
      <c r="E278" s="109"/>
      <c r="F278" s="107"/>
      <c r="G278" s="107"/>
      <c r="H278" s="107"/>
      <c r="I278" s="107"/>
      <c r="K278" s="107"/>
      <c r="L278" s="108"/>
      <c r="M278" s="107"/>
      <c r="N278" s="107"/>
      <c r="O278" s="107"/>
      <c r="P278" s="107"/>
      <c r="Q278" s="109"/>
      <c r="R278" s="107"/>
    </row>
    <row r="279" spans="1:18" ht="15.75" customHeight="1">
      <c r="A279" s="107"/>
      <c r="B279" s="107"/>
      <c r="C279" s="107"/>
      <c r="D279" s="107"/>
      <c r="E279" s="109"/>
      <c r="F279" s="107"/>
      <c r="G279" s="107"/>
      <c r="H279" s="107"/>
      <c r="I279" s="107"/>
      <c r="K279" s="107"/>
      <c r="L279" s="108"/>
      <c r="M279" s="107"/>
      <c r="N279" s="107"/>
      <c r="O279" s="107"/>
      <c r="P279" s="107"/>
      <c r="Q279" s="109"/>
      <c r="R279" s="107"/>
    </row>
    <row r="280" spans="1:18" ht="15.75" customHeight="1">
      <c r="A280" s="107"/>
      <c r="B280" s="107"/>
      <c r="C280" s="107"/>
      <c r="D280" s="107"/>
      <c r="E280" s="109"/>
      <c r="F280" s="107"/>
      <c r="G280" s="107"/>
      <c r="H280" s="107"/>
      <c r="I280" s="107"/>
      <c r="K280" s="107"/>
      <c r="L280" s="108"/>
      <c r="M280" s="107"/>
      <c r="N280" s="107"/>
      <c r="O280" s="107"/>
      <c r="P280" s="107"/>
      <c r="Q280" s="109"/>
      <c r="R280" s="107"/>
    </row>
    <row r="281" spans="1:18" ht="15.75" customHeight="1">
      <c r="A281" s="107"/>
      <c r="B281" s="107"/>
      <c r="C281" s="107"/>
      <c r="D281" s="107"/>
      <c r="E281" s="109"/>
      <c r="F281" s="107"/>
      <c r="G281" s="107"/>
      <c r="H281" s="107"/>
      <c r="I281" s="107"/>
      <c r="K281" s="107"/>
      <c r="L281" s="108"/>
      <c r="M281" s="107"/>
      <c r="N281" s="107"/>
      <c r="O281" s="107"/>
      <c r="P281" s="107"/>
      <c r="Q281" s="109"/>
      <c r="R281" s="107"/>
    </row>
    <row r="282" spans="1:18" ht="15.75" customHeight="1">
      <c r="A282" s="107"/>
      <c r="B282" s="107"/>
      <c r="C282" s="107"/>
      <c r="D282" s="107"/>
      <c r="E282" s="109"/>
      <c r="F282" s="107"/>
      <c r="G282" s="107"/>
      <c r="H282" s="107"/>
      <c r="I282" s="107"/>
      <c r="K282" s="107"/>
      <c r="L282" s="108"/>
      <c r="M282" s="107"/>
      <c r="N282" s="107"/>
      <c r="O282" s="107"/>
      <c r="P282" s="107"/>
      <c r="Q282" s="109"/>
      <c r="R282" s="107"/>
    </row>
    <row r="283" spans="1:18" ht="15.75" customHeight="1">
      <c r="A283" s="107"/>
      <c r="B283" s="107"/>
      <c r="C283" s="107"/>
      <c r="D283" s="107"/>
      <c r="E283" s="109"/>
      <c r="F283" s="107"/>
      <c r="G283" s="107"/>
      <c r="H283" s="107"/>
      <c r="I283" s="107"/>
      <c r="K283" s="107"/>
      <c r="L283" s="108"/>
      <c r="M283" s="107"/>
      <c r="N283" s="107"/>
      <c r="O283" s="107"/>
      <c r="P283" s="107"/>
      <c r="Q283" s="109"/>
      <c r="R283" s="107"/>
    </row>
    <row r="284" spans="1:18" ht="15.75" customHeight="1">
      <c r="A284" s="107"/>
      <c r="B284" s="107"/>
      <c r="C284" s="107"/>
      <c r="D284" s="107"/>
      <c r="E284" s="109"/>
      <c r="F284" s="107"/>
      <c r="G284" s="107"/>
      <c r="H284" s="107"/>
      <c r="I284" s="107"/>
      <c r="K284" s="107"/>
      <c r="L284" s="108"/>
      <c r="M284" s="107"/>
      <c r="N284" s="107"/>
      <c r="O284" s="107"/>
      <c r="P284" s="107"/>
      <c r="Q284" s="109"/>
      <c r="R284" s="107"/>
    </row>
    <row r="285" spans="1:18" ht="15.75" customHeight="1">
      <c r="A285" s="107"/>
      <c r="B285" s="107"/>
      <c r="C285" s="107"/>
      <c r="D285" s="107"/>
      <c r="E285" s="109"/>
      <c r="F285" s="107"/>
      <c r="G285" s="107"/>
      <c r="H285" s="107"/>
      <c r="I285" s="107"/>
      <c r="K285" s="107"/>
      <c r="L285" s="108"/>
      <c r="M285" s="107"/>
      <c r="N285" s="107"/>
      <c r="O285" s="107"/>
      <c r="P285" s="107"/>
      <c r="Q285" s="109"/>
      <c r="R285" s="107"/>
    </row>
    <row r="286" spans="1:18" ht="15.75" customHeight="1">
      <c r="A286" s="107"/>
      <c r="B286" s="107"/>
      <c r="C286" s="107"/>
      <c r="D286" s="107"/>
      <c r="E286" s="109"/>
      <c r="F286" s="107"/>
      <c r="G286" s="107"/>
      <c r="H286" s="107"/>
      <c r="I286" s="107"/>
      <c r="K286" s="107"/>
      <c r="L286" s="108"/>
      <c r="M286" s="107"/>
      <c r="N286" s="107"/>
      <c r="O286" s="107"/>
      <c r="P286" s="107"/>
      <c r="Q286" s="109"/>
      <c r="R286" s="107"/>
    </row>
    <row r="287" spans="1:18" ht="15.75" customHeight="1">
      <c r="A287" s="107"/>
      <c r="B287" s="107"/>
      <c r="C287" s="107"/>
      <c r="D287" s="107"/>
      <c r="E287" s="109"/>
      <c r="F287" s="107"/>
      <c r="G287" s="107"/>
      <c r="H287" s="107"/>
      <c r="I287" s="107"/>
      <c r="K287" s="107"/>
      <c r="L287" s="108"/>
      <c r="M287" s="107"/>
      <c r="N287" s="107"/>
      <c r="O287" s="107"/>
      <c r="P287" s="107"/>
      <c r="Q287" s="109"/>
      <c r="R287" s="107"/>
    </row>
    <row r="288" spans="1:18" ht="15.75" customHeight="1">
      <c r="A288" s="107"/>
      <c r="B288" s="107"/>
      <c r="C288" s="107"/>
      <c r="D288" s="107"/>
      <c r="E288" s="109"/>
      <c r="F288" s="107"/>
      <c r="G288" s="107"/>
      <c r="H288" s="107"/>
      <c r="I288" s="107"/>
      <c r="K288" s="107"/>
      <c r="L288" s="108"/>
      <c r="M288" s="107"/>
      <c r="N288" s="107"/>
      <c r="O288" s="107"/>
      <c r="P288" s="107"/>
      <c r="Q288" s="109"/>
      <c r="R288" s="107"/>
    </row>
    <row r="289" spans="1:18" ht="15.75" customHeight="1">
      <c r="A289" s="107"/>
      <c r="B289" s="107"/>
      <c r="C289" s="107"/>
      <c r="D289" s="107"/>
      <c r="E289" s="109"/>
      <c r="F289" s="107"/>
      <c r="G289" s="107"/>
      <c r="H289" s="107"/>
      <c r="I289" s="107"/>
      <c r="K289" s="107"/>
      <c r="L289" s="108"/>
      <c r="M289" s="107"/>
      <c r="N289" s="107"/>
      <c r="O289" s="107"/>
      <c r="P289" s="107"/>
      <c r="Q289" s="109"/>
      <c r="R289" s="107"/>
    </row>
    <row r="290" spans="1:18" ht="15.75" customHeight="1">
      <c r="A290" s="107"/>
      <c r="B290" s="107"/>
      <c r="C290" s="107"/>
      <c r="D290" s="107"/>
      <c r="E290" s="109"/>
      <c r="F290" s="107"/>
      <c r="G290" s="107"/>
      <c r="H290" s="107"/>
      <c r="I290" s="107"/>
      <c r="K290" s="107"/>
      <c r="L290" s="108"/>
      <c r="M290" s="107"/>
      <c r="N290" s="107"/>
      <c r="O290" s="107"/>
      <c r="P290" s="107"/>
      <c r="Q290" s="109"/>
      <c r="R290" s="107"/>
    </row>
    <row r="291" spans="1:18" ht="15.75" customHeight="1">
      <c r="A291" s="107"/>
      <c r="B291" s="107"/>
      <c r="C291" s="107"/>
      <c r="D291" s="107"/>
      <c r="E291" s="109"/>
      <c r="F291" s="107"/>
      <c r="G291" s="107"/>
      <c r="H291" s="107"/>
      <c r="I291" s="107"/>
      <c r="K291" s="107"/>
      <c r="L291" s="108"/>
      <c r="M291" s="107"/>
      <c r="N291" s="107"/>
      <c r="O291" s="107"/>
      <c r="P291" s="107"/>
      <c r="Q291" s="109"/>
      <c r="R291" s="107"/>
    </row>
    <row r="292" spans="1:18" ht="15.75" customHeight="1">
      <c r="A292" s="107"/>
      <c r="B292" s="107"/>
      <c r="C292" s="107"/>
      <c r="D292" s="107"/>
      <c r="E292" s="109"/>
      <c r="F292" s="107"/>
      <c r="G292" s="107"/>
      <c r="H292" s="107"/>
      <c r="I292" s="107"/>
      <c r="K292" s="107"/>
      <c r="L292" s="108"/>
      <c r="M292" s="107"/>
      <c r="N292" s="107"/>
      <c r="O292" s="107"/>
      <c r="P292" s="107"/>
      <c r="Q292" s="109"/>
      <c r="R292" s="107"/>
    </row>
    <row r="293" spans="1:18" ht="15.75" customHeight="1">
      <c r="A293" s="107"/>
      <c r="B293" s="107"/>
      <c r="C293" s="107"/>
      <c r="D293" s="107"/>
      <c r="E293" s="109"/>
      <c r="F293" s="107"/>
      <c r="G293" s="107"/>
      <c r="H293" s="107"/>
      <c r="I293" s="107"/>
      <c r="K293" s="107"/>
      <c r="L293" s="108"/>
      <c r="M293" s="107"/>
      <c r="N293" s="107"/>
      <c r="O293" s="107"/>
      <c r="P293" s="107"/>
      <c r="Q293" s="109"/>
      <c r="R293" s="107"/>
    </row>
    <row r="294" spans="1:18" ht="15.75" customHeight="1">
      <c r="A294" s="107"/>
      <c r="B294" s="107"/>
      <c r="C294" s="107"/>
      <c r="D294" s="107"/>
      <c r="E294" s="109"/>
      <c r="F294" s="107"/>
      <c r="G294" s="107"/>
      <c r="H294" s="107"/>
      <c r="I294" s="107"/>
      <c r="K294" s="107"/>
      <c r="L294" s="108"/>
      <c r="M294" s="107"/>
      <c r="N294" s="107"/>
      <c r="O294" s="107"/>
      <c r="P294" s="107"/>
      <c r="Q294" s="109"/>
      <c r="R294" s="107"/>
    </row>
    <row r="295" spans="1:18" ht="15.75" customHeight="1">
      <c r="A295" s="107"/>
      <c r="B295" s="107"/>
      <c r="C295" s="107"/>
      <c r="D295" s="107"/>
      <c r="E295" s="109"/>
      <c r="F295" s="107"/>
      <c r="G295" s="107"/>
      <c r="H295" s="107"/>
      <c r="I295" s="107"/>
      <c r="K295" s="107"/>
      <c r="L295" s="108"/>
      <c r="M295" s="107"/>
      <c r="N295" s="107"/>
      <c r="O295" s="107"/>
      <c r="P295" s="107"/>
      <c r="Q295" s="109"/>
      <c r="R295" s="107"/>
    </row>
    <row r="296" spans="1:18" ht="15.75" customHeight="1">
      <c r="A296" s="107"/>
      <c r="B296" s="107"/>
      <c r="C296" s="107"/>
      <c r="D296" s="107"/>
      <c r="E296" s="109"/>
      <c r="F296" s="107"/>
      <c r="G296" s="107"/>
      <c r="H296" s="107"/>
      <c r="I296" s="107"/>
      <c r="K296" s="107"/>
      <c r="L296" s="108"/>
      <c r="M296" s="107"/>
      <c r="N296" s="107"/>
      <c r="O296" s="107"/>
      <c r="P296" s="107"/>
      <c r="Q296" s="109"/>
      <c r="R296" s="107"/>
    </row>
    <row r="297" spans="1:18" ht="15.75" customHeight="1">
      <c r="A297" s="107"/>
      <c r="B297" s="107"/>
      <c r="C297" s="107"/>
      <c r="D297" s="107"/>
      <c r="E297" s="109"/>
      <c r="F297" s="107"/>
      <c r="G297" s="107"/>
      <c r="H297" s="107"/>
      <c r="I297" s="107"/>
      <c r="K297" s="107"/>
      <c r="L297" s="108"/>
      <c r="M297" s="107"/>
      <c r="N297" s="107"/>
      <c r="O297" s="107"/>
      <c r="P297" s="107"/>
      <c r="Q297" s="109"/>
      <c r="R297" s="107"/>
    </row>
    <row r="298" spans="1:18" ht="15.75" customHeight="1">
      <c r="A298" s="107"/>
      <c r="B298" s="107"/>
      <c r="C298" s="107"/>
      <c r="D298" s="107"/>
      <c r="E298" s="109"/>
      <c r="F298" s="107"/>
      <c r="G298" s="107"/>
      <c r="H298" s="107"/>
      <c r="I298" s="107"/>
      <c r="K298" s="107"/>
      <c r="L298" s="108"/>
      <c r="M298" s="107"/>
      <c r="N298" s="107"/>
      <c r="O298" s="107"/>
      <c r="P298" s="107"/>
      <c r="Q298" s="109"/>
      <c r="R298" s="107"/>
    </row>
    <row r="299" spans="1:18" ht="15.75" customHeight="1">
      <c r="A299" s="107"/>
      <c r="B299" s="107"/>
      <c r="C299" s="107"/>
      <c r="D299" s="107"/>
      <c r="E299" s="109"/>
      <c r="F299" s="107"/>
      <c r="G299" s="107"/>
      <c r="H299" s="107"/>
      <c r="I299" s="107"/>
      <c r="K299" s="107"/>
      <c r="L299" s="108"/>
      <c r="M299" s="107"/>
      <c r="N299" s="107"/>
      <c r="O299" s="107"/>
      <c r="P299" s="107"/>
      <c r="Q299" s="109"/>
      <c r="R299" s="107"/>
    </row>
    <row r="300" spans="1:18" ht="15.75" customHeight="1">
      <c r="A300" s="107"/>
      <c r="B300" s="107"/>
      <c r="C300" s="107"/>
      <c r="D300" s="107"/>
      <c r="E300" s="109"/>
      <c r="F300" s="107"/>
      <c r="G300" s="107"/>
      <c r="H300" s="107"/>
      <c r="I300" s="107"/>
      <c r="K300" s="107"/>
      <c r="L300" s="108"/>
      <c r="M300" s="107"/>
      <c r="N300" s="107"/>
      <c r="O300" s="107"/>
      <c r="P300" s="107"/>
      <c r="Q300" s="109"/>
      <c r="R300" s="107"/>
    </row>
    <row r="301" spans="1:18" ht="15.75" customHeight="1">
      <c r="A301" s="107"/>
      <c r="B301" s="107"/>
      <c r="C301" s="107"/>
      <c r="D301" s="107"/>
      <c r="E301" s="109"/>
      <c r="F301" s="107"/>
      <c r="G301" s="107"/>
      <c r="H301" s="107"/>
      <c r="I301" s="107"/>
      <c r="K301" s="107"/>
      <c r="L301" s="108"/>
      <c r="M301" s="107"/>
      <c r="N301" s="107"/>
      <c r="O301" s="107"/>
      <c r="P301" s="107"/>
      <c r="Q301" s="109"/>
      <c r="R301" s="107"/>
    </row>
    <row r="302" spans="1:18" ht="15.75" customHeight="1">
      <c r="A302" s="107"/>
      <c r="B302" s="107"/>
      <c r="C302" s="107"/>
      <c r="D302" s="107"/>
      <c r="E302" s="109"/>
      <c r="F302" s="107"/>
      <c r="G302" s="107"/>
      <c r="H302" s="107"/>
      <c r="I302" s="107"/>
      <c r="K302" s="107"/>
      <c r="L302" s="108"/>
      <c r="M302" s="107"/>
      <c r="N302" s="107"/>
      <c r="O302" s="107"/>
      <c r="P302" s="107"/>
      <c r="Q302" s="109"/>
      <c r="R302" s="107"/>
    </row>
    <row r="303" spans="1:18" ht="15.75" customHeight="1">
      <c r="A303" s="107"/>
      <c r="B303" s="107"/>
      <c r="C303" s="107"/>
      <c r="D303" s="107"/>
      <c r="E303" s="109"/>
      <c r="F303" s="107"/>
      <c r="G303" s="107"/>
      <c r="H303" s="107"/>
      <c r="I303" s="107"/>
      <c r="K303" s="107"/>
      <c r="L303" s="108"/>
      <c r="M303" s="107"/>
      <c r="N303" s="107"/>
      <c r="O303" s="107"/>
      <c r="P303" s="107"/>
      <c r="Q303" s="109"/>
      <c r="R303" s="107"/>
    </row>
    <row r="304" spans="1:18" ht="15.75" customHeight="1">
      <c r="A304" s="107"/>
      <c r="B304" s="107"/>
      <c r="C304" s="107"/>
      <c r="D304" s="107"/>
      <c r="E304" s="109"/>
      <c r="F304" s="107"/>
      <c r="G304" s="107"/>
      <c r="H304" s="107"/>
      <c r="I304" s="107"/>
      <c r="K304" s="107"/>
      <c r="L304" s="108"/>
      <c r="M304" s="107"/>
      <c r="N304" s="107"/>
      <c r="O304" s="107"/>
      <c r="P304" s="107"/>
      <c r="Q304" s="109"/>
      <c r="R304" s="107"/>
    </row>
    <row r="305" spans="1:18" ht="15.75" customHeight="1">
      <c r="A305" s="107"/>
      <c r="B305" s="107"/>
      <c r="C305" s="107"/>
      <c r="D305" s="107"/>
      <c r="E305" s="109"/>
      <c r="F305" s="107"/>
      <c r="G305" s="107"/>
      <c r="H305" s="107"/>
      <c r="I305" s="107"/>
      <c r="K305" s="107"/>
      <c r="L305" s="108"/>
      <c r="M305" s="107"/>
      <c r="N305" s="107"/>
      <c r="O305" s="107"/>
      <c r="P305" s="107"/>
      <c r="Q305" s="109"/>
      <c r="R305" s="107"/>
    </row>
    <row r="306" spans="1:18" ht="15.75" customHeight="1">
      <c r="A306" s="107"/>
      <c r="B306" s="107"/>
      <c r="C306" s="107"/>
      <c r="D306" s="107"/>
      <c r="E306" s="109"/>
      <c r="F306" s="107"/>
      <c r="G306" s="107"/>
      <c r="H306" s="107"/>
      <c r="I306" s="107"/>
      <c r="K306" s="107"/>
      <c r="L306" s="108"/>
      <c r="M306" s="107"/>
      <c r="N306" s="107"/>
      <c r="O306" s="107"/>
      <c r="P306" s="107"/>
      <c r="Q306" s="109"/>
      <c r="R306" s="107"/>
    </row>
    <row r="307" spans="1:18" ht="15.75" customHeight="1">
      <c r="A307" s="107"/>
      <c r="B307" s="107"/>
      <c r="C307" s="107"/>
      <c r="D307" s="107"/>
      <c r="E307" s="109"/>
      <c r="F307" s="107"/>
      <c r="G307" s="107"/>
      <c r="H307" s="107"/>
      <c r="I307" s="107"/>
      <c r="K307" s="107"/>
      <c r="L307" s="108"/>
      <c r="M307" s="107"/>
      <c r="N307" s="107"/>
      <c r="O307" s="107"/>
      <c r="P307" s="107"/>
      <c r="Q307" s="109"/>
      <c r="R307" s="107"/>
    </row>
    <row r="308" spans="1:18" ht="15.75" customHeight="1">
      <c r="A308" s="107"/>
      <c r="B308" s="107"/>
      <c r="C308" s="107"/>
      <c r="D308" s="107"/>
      <c r="E308" s="109"/>
      <c r="F308" s="107"/>
      <c r="G308" s="107"/>
      <c r="H308" s="107"/>
      <c r="I308" s="107"/>
      <c r="K308" s="107"/>
      <c r="L308" s="108"/>
      <c r="M308" s="107"/>
      <c r="N308" s="107"/>
      <c r="O308" s="107"/>
      <c r="P308" s="107"/>
      <c r="Q308" s="109"/>
      <c r="R308" s="107"/>
    </row>
    <row r="309" spans="1:18" ht="15.75" customHeight="1">
      <c r="A309" s="107"/>
      <c r="B309" s="107"/>
      <c r="C309" s="107"/>
      <c r="D309" s="107"/>
      <c r="E309" s="109"/>
      <c r="F309" s="107"/>
      <c r="G309" s="107"/>
      <c r="H309" s="107"/>
      <c r="I309" s="107"/>
      <c r="K309" s="107"/>
      <c r="L309" s="108"/>
      <c r="M309" s="107"/>
      <c r="N309" s="107"/>
      <c r="O309" s="107"/>
      <c r="P309" s="107"/>
      <c r="Q309" s="109"/>
      <c r="R309" s="107"/>
    </row>
    <row r="310" spans="1:18" ht="15.75" customHeight="1">
      <c r="A310" s="107"/>
      <c r="B310" s="107"/>
      <c r="C310" s="107"/>
      <c r="D310" s="107"/>
      <c r="E310" s="109"/>
      <c r="F310" s="107"/>
      <c r="G310" s="107"/>
      <c r="H310" s="107"/>
      <c r="I310" s="107"/>
      <c r="K310" s="107"/>
      <c r="L310" s="108"/>
      <c r="M310" s="107"/>
      <c r="N310" s="107"/>
      <c r="O310" s="107"/>
      <c r="P310" s="107"/>
      <c r="Q310" s="109"/>
      <c r="R310" s="107"/>
    </row>
    <row r="311" spans="1:18" ht="15.75" customHeight="1">
      <c r="A311" s="107"/>
      <c r="B311" s="107"/>
      <c r="C311" s="107"/>
      <c r="D311" s="107"/>
      <c r="E311" s="109"/>
      <c r="F311" s="107"/>
      <c r="G311" s="107"/>
      <c r="H311" s="107"/>
      <c r="I311" s="107"/>
      <c r="K311" s="107"/>
      <c r="L311" s="108"/>
      <c r="M311" s="107"/>
      <c r="N311" s="107"/>
      <c r="O311" s="107"/>
      <c r="P311" s="107"/>
      <c r="Q311" s="109"/>
      <c r="R311" s="107"/>
    </row>
    <row r="312" spans="1:18" ht="15.75" customHeight="1">
      <c r="A312" s="107"/>
      <c r="B312" s="107"/>
      <c r="C312" s="107"/>
      <c r="D312" s="107"/>
      <c r="E312" s="109"/>
      <c r="F312" s="107"/>
      <c r="G312" s="107"/>
      <c r="H312" s="107"/>
      <c r="I312" s="107"/>
      <c r="K312" s="107"/>
      <c r="L312" s="108"/>
      <c r="M312" s="107"/>
      <c r="N312" s="107"/>
      <c r="O312" s="107"/>
      <c r="P312" s="107"/>
      <c r="Q312" s="109"/>
      <c r="R312" s="107"/>
    </row>
    <row r="313" spans="1:18" ht="15.75" customHeight="1">
      <c r="A313" s="107"/>
      <c r="B313" s="107"/>
      <c r="C313" s="107"/>
      <c r="D313" s="107"/>
      <c r="E313" s="109"/>
      <c r="F313" s="107"/>
      <c r="G313" s="107"/>
      <c r="H313" s="107"/>
      <c r="I313" s="107"/>
      <c r="K313" s="107"/>
      <c r="L313" s="108"/>
      <c r="M313" s="107"/>
      <c r="N313" s="107"/>
      <c r="O313" s="107"/>
      <c r="P313" s="107"/>
      <c r="Q313" s="109"/>
      <c r="R313" s="107"/>
    </row>
    <row r="314" spans="1:18" ht="15.75" customHeight="1">
      <c r="A314" s="107"/>
      <c r="B314" s="107"/>
      <c r="C314" s="107"/>
      <c r="D314" s="107"/>
      <c r="E314" s="109"/>
      <c r="F314" s="107"/>
      <c r="G314" s="107"/>
      <c r="H314" s="107"/>
      <c r="I314" s="107"/>
      <c r="K314" s="107"/>
      <c r="L314" s="108"/>
      <c r="M314" s="107"/>
      <c r="N314" s="107"/>
      <c r="O314" s="107"/>
      <c r="P314" s="107"/>
      <c r="Q314" s="109"/>
      <c r="R314" s="107"/>
    </row>
    <row r="315" spans="1:18" ht="15.75" customHeight="1">
      <c r="A315" s="107"/>
      <c r="B315" s="107"/>
      <c r="C315" s="107"/>
      <c r="D315" s="107"/>
      <c r="E315" s="109"/>
      <c r="F315" s="107"/>
      <c r="G315" s="107"/>
      <c r="H315" s="107"/>
      <c r="I315" s="107"/>
      <c r="K315" s="107"/>
      <c r="L315" s="108"/>
      <c r="M315" s="107"/>
      <c r="N315" s="107"/>
      <c r="O315" s="107"/>
      <c r="P315" s="107"/>
      <c r="Q315" s="109"/>
      <c r="R315" s="107"/>
    </row>
    <row r="316" spans="1:18" ht="15.75" customHeight="1">
      <c r="A316" s="107"/>
      <c r="B316" s="107"/>
      <c r="C316" s="107"/>
      <c r="D316" s="107"/>
      <c r="E316" s="109"/>
      <c r="F316" s="107"/>
      <c r="G316" s="107"/>
      <c r="H316" s="107"/>
      <c r="I316" s="107"/>
      <c r="K316" s="107"/>
      <c r="L316" s="108"/>
      <c r="M316" s="107"/>
      <c r="N316" s="107"/>
      <c r="O316" s="107"/>
      <c r="P316" s="107"/>
      <c r="Q316" s="109"/>
      <c r="R316" s="107"/>
    </row>
    <row r="317" spans="1:18" ht="15.75" customHeight="1">
      <c r="A317" s="107"/>
      <c r="B317" s="107"/>
      <c r="C317" s="107"/>
      <c r="D317" s="107"/>
      <c r="E317" s="109"/>
      <c r="F317" s="107"/>
      <c r="G317" s="107"/>
      <c r="H317" s="107"/>
      <c r="I317" s="107"/>
      <c r="K317" s="107"/>
      <c r="L317" s="108"/>
      <c r="M317" s="107"/>
      <c r="N317" s="107"/>
      <c r="O317" s="107"/>
      <c r="P317" s="107"/>
      <c r="Q317" s="109"/>
      <c r="R317" s="107"/>
    </row>
    <row r="318" spans="1:18" ht="15.75" customHeight="1">
      <c r="A318" s="107"/>
      <c r="B318" s="107"/>
      <c r="C318" s="107"/>
      <c r="D318" s="107"/>
      <c r="E318" s="109"/>
      <c r="F318" s="107"/>
      <c r="G318" s="107"/>
      <c r="H318" s="107"/>
      <c r="I318" s="107"/>
      <c r="K318" s="107"/>
      <c r="L318" s="108"/>
      <c r="M318" s="107"/>
      <c r="N318" s="107"/>
      <c r="O318" s="107"/>
      <c r="P318" s="107"/>
      <c r="Q318" s="109"/>
      <c r="R318" s="107"/>
    </row>
    <row r="319" spans="1:18" ht="15.75" customHeight="1">
      <c r="A319" s="107"/>
      <c r="B319" s="107"/>
      <c r="C319" s="107"/>
      <c r="D319" s="107"/>
      <c r="E319" s="109"/>
      <c r="F319" s="107"/>
      <c r="G319" s="107"/>
      <c r="H319" s="107"/>
      <c r="I319" s="107"/>
      <c r="K319" s="107"/>
      <c r="L319" s="108"/>
      <c r="M319" s="107"/>
      <c r="N319" s="107"/>
      <c r="O319" s="107"/>
      <c r="P319" s="107"/>
      <c r="Q319" s="109"/>
      <c r="R319" s="107"/>
    </row>
    <row r="320" spans="1:18" ht="15.75" customHeight="1">
      <c r="A320" s="107"/>
      <c r="B320" s="107"/>
      <c r="C320" s="107"/>
      <c r="D320" s="107"/>
      <c r="E320" s="109"/>
      <c r="F320" s="107"/>
      <c r="G320" s="107"/>
      <c r="H320" s="107"/>
      <c r="I320" s="107"/>
      <c r="K320" s="107"/>
      <c r="L320" s="108"/>
      <c r="M320" s="107"/>
      <c r="N320" s="107"/>
      <c r="O320" s="107"/>
      <c r="P320" s="107"/>
      <c r="Q320" s="109"/>
      <c r="R320" s="107"/>
    </row>
    <row r="321" spans="1:18" ht="15.75" customHeight="1">
      <c r="A321" s="107"/>
      <c r="B321" s="107"/>
      <c r="C321" s="107"/>
      <c r="D321" s="107"/>
      <c r="E321" s="109"/>
      <c r="F321" s="107"/>
      <c r="G321" s="107"/>
      <c r="H321" s="107"/>
      <c r="I321" s="107"/>
      <c r="K321" s="107"/>
      <c r="L321" s="108"/>
      <c r="M321" s="107"/>
      <c r="N321" s="107"/>
      <c r="O321" s="107"/>
      <c r="P321" s="107"/>
      <c r="Q321" s="109"/>
      <c r="R321" s="107"/>
    </row>
    <row r="322" spans="1:18" ht="15.75" customHeight="1">
      <c r="A322" s="107"/>
      <c r="B322" s="107"/>
      <c r="C322" s="107"/>
      <c r="D322" s="107"/>
      <c r="E322" s="109"/>
      <c r="F322" s="107"/>
      <c r="G322" s="107"/>
      <c r="H322" s="107"/>
      <c r="I322" s="107"/>
      <c r="K322" s="107"/>
      <c r="L322" s="108"/>
      <c r="M322" s="107"/>
      <c r="N322" s="107"/>
      <c r="O322" s="107"/>
      <c r="P322" s="107"/>
      <c r="Q322" s="109"/>
      <c r="R322" s="107"/>
    </row>
    <row r="323" spans="1:18" ht="15.75" customHeight="1">
      <c r="A323" s="107"/>
      <c r="B323" s="107"/>
      <c r="C323" s="107"/>
      <c r="D323" s="107"/>
      <c r="E323" s="109"/>
      <c r="F323" s="107"/>
      <c r="G323" s="107"/>
      <c r="H323" s="107"/>
      <c r="I323" s="107"/>
      <c r="K323" s="107"/>
      <c r="L323" s="108"/>
      <c r="M323" s="107"/>
      <c r="N323" s="107"/>
      <c r="O323" s="107"/>
      <c r="P323" s="107"/>
      <c r="Q323" s="109"/>
      <c r="R323" s="107"/>
    </row>
    <row r="324" spans="1:18" ht="15.75" customHeight="1">
      <c r="A324" s="107"/>
      <c r="B324" s="107"/>
      <c r="C324" s="107"/>
      <c r="D324" s="107"/>
      <c r="E324" s="109"/>
      <c r="F324" s="107"/>
      <c r="G324" s="107"/>
      <c r="H324" s="107"/>
      <c r="I324" s="107"/>
      <c r="K324" s="107"/>
      <c r="L324" s="108"/>
      <c r="M324" s="107"/>
      <c r="N324" s="107"/>
      <c r="O324" s="107"/>
      <c r="P324" s="107"/>
      <c r="Q324" s="109"/>
      <c r="R324" s="107"/>
    </row>
    <row r="325" spans="1:18" ht="15.75" customHeight="1">
      <c r="A325" s="107"/>
      <c r="B325" s="107"/>
      <c r="C325" s="107"/>
      <c r="D325" s="107"/>
      <c r="E325" s="109"/>
      <c r="F325" s="107"/>
      <c r="G325" s="107"/>
      <c r="H325" s="107"/>
      <c r="I325" s="107"/>
      <c r="K325" s="107"/>
      <c r="L325" s="108"/>
      <c r="M325" s="107"/>
      <c r="N325" s="107"/>
      <c r="O325" s="107"/>
      <c r="P325" s="107"/>
      <c r="Q325" s="109"/>
      <c r="R325" s="107"/>
    </row>
    <row r="326" spans="1:18" ht="15.75" customHeight="1">
      <c r="A326" s="107"/>
      <c r="B326" s="107"/>
      <c r="C326" s="107"/>
      <c r="D326" s="107"/>
      <c r="E326" s="109"/>
      <c r="F326" s="107"/>
      <c r="G326" s="107"/>
      <c r="H326" s="107"/>
      <c r="I326" s="107"/>
      <c r="K326" s="107"/>
      <c r="L326" s="108"/>
      <c r="M326" s="107"/>
      <c r="N326" s="107"/>
      <c r="O326" s="107"/>
      <c r="P326" s="107"/>
      <c r="Q326" s="109"/>
      <c r="R326" s="107"/>
    </row>
    <row r="327" spans="1:18" ht="15.75" customHeight="1">
      <c r="A327" s="107"/>
      <c r="B327" s="107"/>
      <c r="C327" s="107"/>
      <c r="D327" s="107"/>
      <c r="E327" s="109"/>
      <c r="F327" s="107"/>
      <c r="G327" s="107"/>
      <c r="H327" s="107"/>
      <c r="I327" s="107"/>
      <c r="K327" s="107"/>
      <c r="L327" s="108"/>
      <c r="M327" s="107"/>
      <c r="N327" s="107"/>
      <c r="O327" s="107"/>
      <c r="P327" s="107"/>
      <c r="Q327" s="109"/>
      <c r="R327" s="107"/>
    </row>
    <row r="328" spans="1:18" ht="15.75" customHeight="1">
      <c r="A328" s="107"/>
      <c r="B328" s="107"/>
      <c r="C328" s="107"/>
      <c r="D328" s="107"/>
      <c r="E328" s="109"/>
      <c r="F328" s="107"/>
      <c r="G328" s="107"/>
      <c r="H328" s="107"/>
      <c r="I328" s="107"/>
      <c r="K328" s="107"/>
      <c r="L328" s="108"/>
      <c r="M328" s="107"/>
      <c r="N328" s="107"/>
      <c r="O328" s="107"/>
      <c r="P328" s="107"/>
      <c r="Q328" s="109"/>
      <c r="R328" s="107"/>
    </row>
    <row r="329" spans="1:18" ht="15.75" customHeight="1">
      <c r="A329" s="107"/>
      <c r="B329" s="107"/>
      <c r="C329" s="107"/>
      <c r="D329" s="107"/>
      <c r="E329" s="109"/>
      <c r="F329" s="107"/>
      <c r="G329" s="107"/>
      <c r="H329" s="107"/>
      <c r="I329" s="107"/>
      <c r="K329" s="107"/>
      <c r="L329" s="108"/>
      <c r="M329" s="107"/>
      <c r="N329" s="107"/>
      <c r="O329" s="107"/>
      <c r="P329" s="107"/>
      <c r="Q329" s="109"/>
      <c r="R329" s="107"/>
    </row>
    <row r="330" spans="1:18" ht="15.75" customHeight="1">
      <c r="A330" s="107"/>
      <c r="B330" s="107"/>
      <c r="C330" s="107"/>
      <c r="D330" s="107"/>
      <c r="E330" s="109"/>
      <c r="F330" s="107"/>
      <c r="G330" s="107"/>
      <c r="H330" s="107"/>
      <c r="I330" s="107"/>
      <c r="K330" s="107"/>
      <c r="L330" s="108"/>
      <c r="M330" s="107"/>
      <c r="N330" s="107"/>
      <c r="O330" s="107"/>
      <c r="P330" s="107"/>
      <c r="Q330" s="109"/>
      <c r="R330" s="107"/>
    </row>
    <row r="331" spans="1:18" ht="15.75" customHeight="1">
      <c r="A331" s="107"/>
      <c r="B331" s="107"/>
      <c r="C331" s="107"/>
      <c r="D331" s="107"/>
      <c r="E331" s="109"/>
      <c r="F331" s="107"/>
      <c r="G331" s="107"/>
      <c r="H331" s="107"/>
      <c r="I331" s="107"/>
      <c r="K331" s="107"/>
      <c r="L331" s="108"/>
      <c r="M331" s="107"/>
      <c r="N331" s="107"/>
      <c r="O331" s="107"/>
      <c r="P331" s="107"/>
      <c r="Q331" s="109"/>
      <c r="R331" s="107"/>
    </row>
    <row r="332" spans="1:18" ht="15.75" customHeight="1">
      <c r="A332" s="107"/>
      <c r="B332" s="107"/>
      <c r="C332" s="107"/>
      <c r="D332" s="107"/>
      <c r="E332" s="109"/>
      <c r="F332" s="107"/>
      <c r="G332" s="107"/>
      <c r="H332" s="107"/>
      <c r="I332" s="107"/>
      <c r="K332" s="107"/>
      <c r="L332" s="108"/>
      <c r="M332" s="107"/>
      <c r="N332" s="107"/>
      <c r="O332" s="107"/>
      <c r="P332" s="107"/>
      <c r="Q332" s="109"/>
      <c r="R332" s="107"/>
    </row>
    <row r="333" spans="1:18" ht="15.75" customHeight="1">
      <c r="A333" s="107"/>
      <c r="B333" s="107"/>
      <c r="C333" s="107"/>
      <c r="D333" s="107"/>
      <c r="E333" s="109"/>
      <c r="F333" s="107"/>
      <c r="G333" s="107"/>
      <c r="H333" s="107"/>
      <c r="I333" s="107"/>
      <c r="K333" s="107"/>
      <c r="L333" s="108"/>
      <c r="M333" s="107"/>
      <c r="N333" s="107"/>
      <c r="O333" s="107"/>
      <c r="P333" s="107"/>
      <c r="Q333" s="109"/>
      <c r="R333" s="107"/>
    </row>
    <row r="334" spans="1:18" ht="15.75" customHeight="1">
      <c r="A334" s="107"/>
      <c r="B334" s="107"/>
      <c r="C334" s="107"/>
      <c r="D334" s="107"/>
      <c r="E334" s="109"/>
      <c r="F334" s="107"/>
      <c r="G334" s="107"/>
      <c r="H334" s="107"/>
      <c r="I334" s="107"/>
      <c r="K334" s="107"/>
      <c r="L334" s="108"/>
      <c r="M334" s="107"/>
      <c r="N334" s="107"/>
      <c r="O334" s="107"/>
      <c r="P334" s="107"/>
      <c r="Q334" s="109"/>
      <c r="R334" s="107"/>
    </row>
    <row r="335" spans="1:18" ht="15.75" customHeight="1">
      <c r="A335" s="107"/>
      <c r="B335" s="107"/>
      <c r="C335" s="107"/>
      <c r="D335" s="107"/>
      <c r="E335" s="109"/>
      <c r="F335" s="107"/>
      <c r="G335" s="107"/>
      <c r="H335" s="107"/>
      <c r="I335" s="107"/>
      <c r="K335" s="107"/>
      <c r="L335" s="108"/>
      <c r="M335" s="107"/>
      <c r="N335" s="107"/>
      <c r="O335" s="107"/>
      <c r="P335" s="107"/>
      <c r="Q335" s="109"/>
      <c r="R335" s="107"/>
    </row>
    <row r="336" spans="1:18" ht="15.75" customHeight="1">
      <c r="A336" s="107"/>
      <c r="B336" s="107"/>
      <c r="C336" s="107"/>
      <c r="D336" s="107"/>
      <c r="E336" s="109"/>
      <c r="F336" s="107"/>
      <c r="G336" s="107"/>
      <c r="H336" s="107"/>
      <c r="I336" s="107"/>
      <c r="K336" s="107"/>
      <c r="L336" s="108"/>
      <c r="M336" s="107"/>
      <c r="N336" s="107"/>
      <c r="O336" s="107"/>
      <c r="P336" s="107"/>
      <c r="Q336" s="109"/>
      <c r="R336" s="107"/>
    </row>
    <row r="337" spans="1:18" ht="15.75" customHeight="1">
      <c r="A337" s="107"/>
      <c r="B337" s="107"/>
      <c r="C337" s="107"/>
      <c r="D337" s="107"/>
      <c r="E337" s="109"/>
      <c r="F337" s="107"/>
      <c r="G337" s="107"/>
      <c r="H337" s="107"/>
      <c r="I337" s="107"/>
      <c r="K337" s="107"/>
      <c r="L337" s="108"/>
      <c r="M337" s="107"/>
      <c r="N337" s="107"/>
      <c r="O337" s="107"/>
      <c r="P337" s="107"/>
      <c r="Q337" s="109"/>
      <c r="R337" s="107"/>
    </row>
    <row r="338" spans="1:18" ht="15.75" customHeight="1">
      <c r="A338" s="107"/>
      <c r="B338" s="107"/>
      <c r="C338" s="107"/>
      <c r="D338" s="107"/>
      <c r="E338" s="109"/>
      <c r="F338" s="107"/>
      <c r="G338" s="107"/>
      <c r="H338" s="107"/>
      <c r="I338" s="107"/>
      <c r="K338" s="107"/>
      <c r="L338" s="108"/>
      <c r="M338" s="107"/>
      <c r="N338" s="107"/>
      <c r="O338" s="107"/>
      <c r="P338" s="107"/>
      <c r="Q338" s="109"/>
      <c r="R338" s="107"/>
    </row>
    <row r="339" spans="1:18" ht="15.75" customHeight="1">
      <c r="A339" s="107"/>
      <c r="B339" s="107"/>
      <c r="C339" s="107"/>
      <c r="D339" s="107"/>
      <c r="E339" s="109"/>
      <c r="F339" s="107"/>
      <c r="G339" s="107"/>
      <c r="H339" s="107"/>
      <c r="I339" s="107"/>
      <c r="K339" s="107"/>
      <c r="L339" s="108"/>
      <c r="M339" s="107"/>
      <c r="N339" s="107"/>
      <c r="O339" s="107"/>
      <c r="P339" s="107"/>
      <c r="Q339" s="109"/>
      <c r="R339" s="107"/>
    </row>
    <row r="340" spans="1:18" ht="15.75" customHeight="1">
      <c r="A340" s="107"/>
      <c r="B340" s="107"/>
      <c r="C340" s="107"/>
      <c r="D340" s="107"/>
      <c r="E340" s="109"/>
      <c r="F340" s="107"/>
      <c r="G340" s="107"/>
      <c r="H340" s="107"/>
      <c r="I340" s="107"/>
      <c r="K340" s="107"/>
      <c r="L340" s="108"/>
      <c r="M340" s="107"/>
      <c r="N340" s="107"/>
      <c r="O340" s="107"/>
      <c r="P340" s="107"/>
      <c r="Q340" s="109"/>
      <c r="R340" s="107"/>
    </row>
    <row r="341" spans="1:18" ht="15.75" customHeight="1">
      <c r="A341" s="107"/>
      <c r="B341" s="107"/>
      <c r="C341" s="107"/>
      <c r="D341" s="107"/>
      <c r="E341" s="109"/>
      <c r="F341" s="107"/>
      <c r="G341" s="107"/>
      <c r="H341" s="107"/>
      <c r="I341" s="107"/>
      <c r="K341" s="107"/>
      <c r="L341" s="108"/>
      <c r="M341" s="107"/>
      <c r="N341" s="107"/>
      <c r="O341" s="107"/>
      <c r="P341" s="107"/>
      <c r="Q341" s="109"/>
      <c r="R341" s="107"/>
    </row>
    <row r="342" spans="1:18" ht="15.75" customHeight="1">
      <c r="A342" s="107"/>
      <c r="B342" s="107"/>
      <c r="C342" s="107"/>
      <c r="D342" s="107"/>
      <c r="E342" s="109"/>
      <c r="F342" s="107"/>
      <c r="G342" s="107"/>
      <c r="H342" s="107"/>
      <c r="I342" s="107"/>
      <c r="K342" s="107"/>
      <c r="L342" s="108"/>
      <c r="M342" s="107"/>
      <c r="N342" s="107"/>
      <c r="O342" s="107"/>
      <c r="P342" s="107"/>
      <c r="Q342" s="109"/>
      <c r="R342" s="107"/>
    </row>
    <row r="343" spans="1:18" ht="15.75" customHeight="1">
      <c r="A343" s="107"/>
      <c r="B343" s="107"/>
      <c r="C343" s="107"/>
      <c r="D343" s="107"/>
      <c r="E343" s="109"/>
      <c r="F343" s="107"/>
      <c r="G343" s="107"/>
      <c r="H343" s="107"/>
      <c r="I343" s="107"/>
      <c r="K343" s="107"/>
      <c r="L343" s="108"/>
      <c r="M343" s="107"/>
      <c r="N343" s="107"/>
      <c r="O343" s="107"/>
      <c r="P343" s="107"/>
      <c r="Q343" s="109"/>
      <c r="R343" s="107"/>
    </row>
    <row r="344" spans="1:18" ht="15.75" customHeight="1">
      <c r="A344" s="107"/>
      <c r="B344" s="107"/>
      <c r="C344" s="107"/>
      <c r="D344" s="107"/>
      <c r="E344" s="109"/>
      <c r="F344" s="107"/>
      <c r="G344" s="107"/>
      <c r="H344" s="107"/>
      <c r="I344" s="107"/>
      <c r="K344" s="107"/>
      <c r="L344" s="108"/>
      <c r="M344" s="107"/>
      <c r="N344" s="107"/>
      <c r="O344" s="107"/>
      <c r="P344" s="107"/>
      <c r="Q344" s="109"/>
      <c r="R344" s="107"/>
    </row>
    <row r="345" spans="1:18" ht="15.75" customHeight="1">
      <c r="A345" s="107"/>
      <c r="B345" s="107"/>
      <c r="C345" s="107"/>
      <c r="D345" s="107"/>
      <c r="E345" s="109"/>
      <c r="F345" s="107"/>
      <c r="G345" s="107"/>
      <c r="H345" s="107"/>
      <c r="I345" s="107"/>
      <c r="K345" s="107"/>
      <c r="L345" s="108"/>
      <c r="M345" s="107"/>
      <c r="N345" s="107"/>
      <c r="O345" s="107"/>
      <c r="P345" s="107"/>
      <c r="Q345" s="109"/>
      <c r="R345" s="107"/>
    </row>
    <row r="346" spans="1:18" ht="15.75" customHeight="1">
      <c r="A346" s="107"/>
      <c r="B346" s="107"/>
      <c r="C346" s="107"/>
      <c r="D346" s="107"/>
      <c r="E346" s="109"/>
      <c r="F346" s="107"/>
      <c r="G346" s="107"/>
      <c r="H346" s="107"/>
      <c r="I346" s="107"/>
      <c r="K346" s="107"/>
      <c r="L346" s="108"/>
      <c r="M346" s="107"/>
      <c r="N346" s="107"/>
      <c r="O346" s="107"/>
      <c r="P346" s="107"/>
      <c r="Q346" s="109"/>
      <c r="R346" s="107"/>
    </row>
    <row r="347" spans="1:18" ht="15.75" customHeight="1">
      <c r="A347" s="107"/>
      <c r="B347" s="107"/>
      <c r="C347" s="107"/>
      <c r="D347" s="107"/>
      <c r="E347" s="109"/>
      <c r="F347" s="107"/>
      <c r="G347" s="107"/>
      <c r="H347" s="107"/>
      <c r="I347" s="107"/>
      <c r="K347" s="107"/>
      <c r="L347" s="108"/>
      <c r="M347" s="107"/>
      <c r="N347" s="107"/>
      <c r="O347" s="107"/>
      <c r="P347" s="107"/>
      <c r="Q347" s="109"/>
      <c r="R347" s="107"/>
    </row>
    <row r="348" spans="1:18" ht="15.75" customHeight="1">
      <c r="A348" s="107"/>
      <c r="B348" s="107"/>
      <c r="C348" s="107"/>
      <c r="D348" s="107"/>
      <c r="E348" s="109"/>
      <c r="F348" s="107"/>
      <c r="G348" s="107"/>
      <c r="H348" s="107"/>
      <c r="I348" s="107"/>
      <c r="K348" s="107"/>
      <c r="L348" s="108"/>
      <c r="M348" s="107"/>
      <c r="N348" s="107"/>
      <c r="O348" s="107"/>
      <c r="P348" s="107"/>
      <c r="Q348" s="109"/>
      <c r="R348" s="107"/>
    </row>
    <row r="349" spans="1:18" ht="15.75" customHeight="1">
      <c r="A349" s="107"/>
      <c r="B349" s="107"/>
      <c r="C349" s="107"/>
      <c r="D349" s="107"/>
      <c r="E349" s="109"/>
      <c r="F349" s="107"/>
      <c r="G349" s="107"/>
      <c r="H349" s="107"/>
      <c r="I349" s="107"/>
      <c r="K349" s="107"/>
      <c r="L349" s="108"/>
      <c r="M349" s="107"/>
      <c r="N349" s="107"/>
      <c r="O349" s="107"/>
      <c r="P349" s="107"/>
      <c r="Q349" s="109"/>
      <c r="R349" s="107"/>
    </row>
    <row r="350" spans="1:18" ht="15.75" customHeight="1">
      <c r="A350" s="107"/>
      <c r="B350" s="107"/>
      <c r="C350" s="107"/>
      <c r="D350" s="107"/>
      <c r="E350" s="109"/>
      <c r="F350" s="107"/>
      <c r="G350" s="107"/>
      <c r="H350" s="107"/>
      <c r="I350" s="107"/>
      <c r="K350" s="107"/>
      <c r="L350" s="108"/>
      <c r="M350" s="107"/>
      <c r="N350" s="107"/>
      <c r="O350" s="107"/>
      <c r="P350" s="107"/>
      <c r="Q350" s="109"/>
      <c r="R350" s="107"/>
    </row>
    <row r="351" spans="1:18" ht="15.75" customHeight="1">
      <c r="A351" s="107"/>
      <c r="B351" s="107"/>
      <c r="C351" s="107"/>
      <c r="D351" s="107"/>
      <c r="E351" s="109"/>
      <c r="F351" s="107"/>
      <c r="G351" s="107"/>
      <c r="H351" s="107"/>
      <c r="I351" s="107"/>
      <c r="K351" s="107"/>
      <c r="L351" s="108"/>
      <c r="M351" s="107"/>
      <c r="N351" s="107"/>
      <c r="O351" s="107"/>
      <c r="P351" s="107"/>
      <c r="Q351" s="109"/>
      <c r="R351" s="107"/>
    </row>
    <row r="352" spans="1:18" ht="15.75" customHeight="1">
      <c r="A352" s="107"/>
      <c r="B352" s="107"/>
      <c r="C352" s="107"/>
      <c r="D352" s="107"/>
      <c r="E352" s="109"/>
      <c r="F352" s="107"/>
      <c r="G352" s="107"/>
      <c r="H352" s="107"/>
      <c r="I352" s="107"/>
      <c r="K352" s="107"/>
      <c r="L352" s="108"/>
      <c r="M352" s="107"/>
      <c r="N352" s="107"/>
      <c r="O352" s="107"/>
      <c r="P352" s="107"/>
      <c r="Q352" s="109"/>
      <c r="R352" s="107"/>
    </row>
    <row r="353" spans="1:18" ht="15.75" customHeight="1">
      <c r="A353" s="107"/>
      <c r="B353" s="107"/>
      <c r="C353" s="107"/>
      <c r="D353" s="107"/>
      <c r="E353" s="109"/>
      <c r="F353" s="107"/>
      <c r="G353" s="107"/>
      <c r="H353" s="107"/>
      <c r="I353" s="107"/>
      <c r="K353" s="107"/>
      <c r="L353" s="108"/>
      <c r="M353" s="107"/>
      <c r="N353" s="107"/>
      <c r="O353" s="107"/>
      <c r="P353" s="107"/>
      <c r="Q353" s="109"/>
      <c r="R353" s="107"/>
    </row>
    <row r="354" spans="1:18" ht="15.75" customHeight="1">
      <c r="A354" s="107"/>
      <c r="B354" s="107"/>
      <c r="C354" s="107"/>
      <c r="D354" s="107"/>
      <c r="E354" s="109"/>
      <c r="F354" s="107"/>
      <c r="G354" s="107"/>
      <c r="H354" s="107"/>
      <c r="I354" s="107"/>
      <c r="K354" s="107"/>
      <c r="L354" s="108"/>
      <c r="M354" s="107"/>
      <c r="N354" s="107"/>
      <c r="O354" s="107"/>
      <c r="P354" s="107"/>
      <c r="Q354" s="109"/>
      <c r="R354" s="107"/>
    </row>
    <row r="355" spans="1:18" ht="15.75" customHeight="1">
      <c r="A355" s="107"/>
      <c r="B355" s="107"/>
      <c r="C355" s="107"/>
      <c r="D355" s="107"/>
      <c r="E355" s="109"/>
      <c r="F355" s="107"/>
      <c r="G355" s="107"/>
      <c r="H355" s="107"/>
      <c r="I355" s="107"/>
      <c r="K355" s="107"/>
      <c r="L355" s="108"/>
      <c r="M355" s="107"/>
      <c r="N355" s="107"/>
      <c r="O355" s="107"/>
      <c r="P355" s="107"/>
      <c r="Q355" s="109"/>
      <c r="R355" s="107"/>
    </row>
    <row r="356" spans="1:18" ht="15.75" customHeight="1">
      <c r="A356" s="107"/>
      <c r="B356" s="107"/>
      <c r="C356" s="107"/>
      <c r="D356" s="107"/>
      <c r="E356" s="109"/>
      <c r="F356" s="107"/>
      <c r="G356" s="107"/>
      <c r="H356" s="107"/>
      <c r="I356" s="107"/>
      <c r="K356" s="107"/>
      <c r="L356" s="108"/>
      <c r="M356" s="107"/>
      <c r="N356" s="107"/>
      <c r="O356" s="107"/>
      <c r="P356" s="107"/>
      <c r="Q356" s="109"/>
      <c r="R356" s="107"/>
    </row>
    <row r="357" spans="1:18" ht="15.75" customHeight="1">
      <c r="A357" s="107"/>
      <c r="B357" s="107"/>
      <c r="C357" s="107"/>
      <c r="D357" s="107"/>
      <c r="E357" s="109"/>
      <c r="F357" s="107"/>
      <c r="G357" s="107"/>
      <c r="H357" s="107"/>
      <c r="I357" s="107"/>
      <c r="K357" s="107"/>
      <c r="L357" s="108"/>
      <c r="M357" s="107"/>
      <c r="N357" s="107"/>
      <c r="O357" s="107"/>
      <c r="P357" s="107"/>
      <c r="Q357" s="109"/>
      <c r="R357" s="107"/>
    </row>
    <row r="358" spans="1:18" ht="15.75" customHeight="1">
      <c r="A358" s="107"/>
      <c r="B358" s="107"/>
      <c r="C358" s="107"/>
      <c r="D358" s="107"/>
      <c r="E358" s="109"/>
      <c r="F358" s="107"/>
      <c r="G358" s="107"/>
      <c r="H358" s="107"/>
      <c r="I358" s="107"/>
      <c r="K358" s="107"/>
      <c r="L358" s="108"/>
      <c r="M358" s="107"/>
      <c r="N358" s="107"/>
      <c r="O358" s="107"/>
      <c r="P358" s="107"/>
      <c r="Q358" s="109"/>
      <c r="R358" s="107"/>
    </row>
    <row r="359" spans="1:18" ht="15.75" customHeight="1">
      <c r="A359" s="107"/>
      <c r="B359" s="107"/>
      <c r="C359" s="107"/>
      <c r="D359" s="107"/>
      <c r="E359" s="109"/>
      <c r="F359" s="107"/>
      <c r="G359" s="107"/>
      <c r="H359" s="107"/>
      <c r="I359" s="107"/>
      <c r="K359" s="107"/>
      <c r="L359" s="108"/>
      <c r="M359" s="107"/>
      <c r="N359" s="107"/>
      <c r="O359" s="107"/>
      <c r="P359" s="107"/>
      <c r="Q359" s="109"/>
      <c r="R359" s="107"/>
    </row>
    <row r="360" spans="1:18" ht="15.75" customHeight="1">
      <c r="A360" s="107"/>
      <c r="B360" s="107"/>
      <c r="C360" s="107"/>
      <c r="D360" s="107"/>
      <c r="E360" s="109"/>
      <c r="F360" s="107"/>
      <c r="G360" s="107"/>
      <c r="H360" s="107"/>
      <c r="I360" s="107"/>
      <c r="K360" s="107"/>
      <c r="L360" s="108"/>
      <c r="M360" s="107"/>
      <c r="N360" s="107"/>
      <c r="O360" s="107"/>
      <c r="P360" s="107"/>
      <c r="Q360" s="109"/>
      <c r="R360" s="107"/>
    </row>
    <row r="361" spans="1:18" ht="15.75" customHeight="1">
      <c r="A361" s="107"/>
      <c r="B361" s="107"/>
      <c r="C361" s="107"/>
      <c r="D361" s="107"/>
      <c r="E361" s="109"/>
      <c r="F361" s="107"/>
      <c r="G361" s="107"/>
      <c r="H361" s="107"/>
      <c r="I361" s="107"/>
      <c r="K361" s="107"/>
      <c r="L361" s="108"/>
      <c r="M361" s="107"/>
      <c r="N361" s="107"/>
      <c r="O361" s="107"/>
      <c r="P361" s="107"/>
      <c r="Q361" s="109"/>
      <c r="R361" s="107"/>
    </row>
    <row r="362" spans="1:18" ht="15.75" customHeight="1">
      <c r="A362" s="107"/>
      <c r="B362" s="107"/>
      <c r="C362" s="107"/>
      <c r="D362" s="107"/>
      <c r="E362" s="109"/>
      <c r="F362" s="107"/>
      <c r="G362" s="107"/>
      <c r="H362" s="107"/>
      <c r="I362" s="107"/>
      <c r="K362" s="107"/>
      <c r="L362" s="108"/>
      <c r="M362" s="107"/>
      <c r="N362" s="107"/>
      <c r="O362" s="107"/>
      <c r="P362" s="107"/>
      <c r="Q362" s="109"/>
      <c r="R362" s="107"/>
    </row>
    <row r="363" spans="1:18" ht="15.75" customHeight="1">
      <c r="A363" s="107"/>
      <c r="B363" s="107"/>
      <c r="C363" s="107"/>
      <c r="D363" s="107"/>
      <c r="E363" s="109"/>
      <c r="F363" s="107"/>
      <c r="G363" s="107"/>
      <c r="H363" s="107"/>
      <c r="I363" s="107"/>
      <c r="K363" s="107"/>
      <c r="L363" s="108"/>
      <c r="M363" s="107"/>
      <c r="N363" s="107"/>
      <c r="O363" s="107"/>
      <c r="P363" s="107"/>
      <c r="Q363" s="109"/>
      <c r="R363" s="107"/>
    </row>
    <row r="364" spans="1:18" ht="15.75" customHeight="1">
      <c r="A364" s="107"/>
      <c r="B364" s="107"/>
      <c r="C364" s="107"/>
      <c r="D364" s="107"/>
      <c r="E364" s="109"/>
      <c r="F364" s="107"/>
      <c r="G364" s="107"/>
      <c r="H364" s="107"/>
      <c r="I364" s="107"/>
      <c r="K364" s="107"/>
      <c r="L364" s="108"/>
      <c r="M364" s="107"/>
      <c r="N364" s="107"/>
      <c r="O364" s="107"/>
      <c r="P364" s="107"/>
      <c r="Q364" s="109"/>
      <c r="R364" s="107"/>
    </row>
    <row r="365" spans="1:18" ht="15.75" customHeight="1">
      <c r="A365" s="107"/>
      <c r="B365" s="107"/>
      <c r="C365" s="107"/>
      <c r="D365" s="107"/>
      <c r="E365" s="109"/>
      <c r="F365" s="107"/>
      <c r="G365" s="107"/>
      <c r="H365" s="107"/>
      <c r="I365" s="107"/>
      <c r="K365" s="107"/>
      <c r="L365" s="108"/>
      <c r="M365" s="107"/>
      <c r="N365" s="107"/>
      <c r="O365" s="107"/>
      <c r="P365" s="107"/>
      <c r="Q365" s="109"/>
      <c r="R365" s="107"/>
    </row>
    <row r="366" spans="1:18" ht="15.75" customHeight="1">
      <c r="A366" s="107"/>
      <c r="B366" s="107"/>
      <c r="C366" s="107"/>
      <c r="D366" s="107"/>
      <c r="E366" s="109"/>
      <c r="F366" s="107"/>
      <c r="G366" s="107"/>
      <c r="H366" s="107"/>
      <c r="I366" s="107"/>
      <c r="K366" s="107"/>
      <c r="L366" s="108"/>
      <c r="M366" s="107"/>
      <c r="N366" s="107"/>
      <c r="O366" s="107"/>
      <c r="P366" s="107"/>
      <c r="Q366" s="109"/>
      <c r="R366" s="107"/>
    </row>
    <row r="367" spans="1:18" ht="15.75" customHeight="1">
      <c r="A367" s="107"/>
      <c r="B367" s="107"/>
      <c r="C367" s="107"/>
      <c r="D367" s="107"/>
      <c r="E367" s="109"/>
      <c r="F367" s="107"/>
      <c r="G367" s="107"/>
      <c r="H367" s="107"/>
      <c r="I367" s="107"/>
      <c r="K367" s="107"/>
      <c r="L367" s="108"/>
      <c r="M367" s="107"/>
      <c r="N367" s="107"/>
      <c r="O367" s="107"/>
      <c r="P367" s="107"/>
      <c r="Q367" s="109"/>
      <c r="R367" s="107"/>
    </row>
    <row r="368" spans="1:18" ht="15.75" customHeight="1">
      <c r="A368" s="107"/>
      <c r="B368" s="107"/>
      <c r="C368" s="107"/>
      <c r="D368" s="107"/>
      <c r="E368" s="109"/>
      <c r="F368" s="107"/>
      <c r="G368" s="107"/>
      <c r="H368" s="107"/>
      <c r="I368" s="107"/>
      <c r="K368" s="107"/>
      <c r="L368" s="108"/>
      <c r="M368" s="107"/>
      <c r="N368" s="107"/>
      <c r="O368" s="107"/>
      <c r="P368" s="107"/>
      <c r="Q368" s="109"/>
      <c r="R368" s="107"/>
    </row>
    <row r="369" spans="1:18" ht="15.75" customHeight="1">
      <c r="A369" s="107"/>
      <c r="B369" s="107"/>
      <c r="C369" s="107"/>
      <c r="D369" s="107"/>
      <c r="E369" s="109"/>
      <c r="F369" s="107"/>
      <c r="G369" s="107"/>
      <c r="H369" s="107"/>
      <c r="I369" s="107"/>
      <c r="K369" s="107"/>
      <c r="L369" s="108"/>
      <c r="M369" s="107"/>
      <c r="N369" s="107"/>
      <c r="O369" s="107"/>
      <c r="P369" s="107"/>
      <c r="Q369" s="109"/>
      <c r="R369" s="107"/>
    </row>
    <row r="370" spans="1:18" ht="15.75" customHeight="1">
      <c r="A370" s="107"/>
      <c r="B370" s="107"/>
      <c r="C370" s="107"/>
      <c r="D370" s="107"/>
      <c r="E370" s="109"/>
      <c r="F370" s="107"/>
      <c r="G370" s="107"/>
      <c r="H370" s="107"/>
      <c r="I370" s="107"/>
      <c r="K370" s="107"/>
      <c r="L370" s="108"/>
      <c r="M370" s="107"/>
      <c r="N370" s="107"/>
      <c r="O370" s="107"/>
      <c r="P370" s="107"/>
      <c r="Q370" s="109"/>
      <c r="R370" s="107"/>
    </row>
    <row r="371" spans="1:18" ht="15.75" customHeight="1">
      <c r="A371" s="107"/>
      <c r="B371" s="107"/>
      <c r="C371" s="107"/>
      <c r="D371" s="107"/>
      <c r="E371" s="109"/>
      <c r="F371" s="107"/>
      <c r="G371" s="107"/>
      <c r="H371" s="107"/>
      <c r="I371" s="107"/>
      <c r="K371" s="107"/>
      <c r="L371" s="108"/>
      <c r="M371" s="107"/>
      <c r="N371" s="107"/>
      <c r="O371" s="107"/>
      <c r="P371" s="107"/>
      <c r="Q371" s="109"/>
      <c r="R371" s="107"/>
    </row>
    <row r="372" spans="1:18" ht="15.75" customHeight="1">
      <c r="A372" s="107"/>
      <c r="B372" s="107"/>
      <c r="C372" s="107"/>
      <c r="D372" s="107"/>
      <c r="E372" s="109"/>
      <c r="F372" s="107"/>
      <c r="G372" s="107"/>
      <c r="H372" s="107"/>
      <c r="I372" s="107"/>
      <c r="K372" s="107"/>
      <c r="L372" s="108"/>
      <c r="M372" s="107"/>
      <c r="N372" s="107"/>
      <c r="O372" s="107"/>
      <c r="P372" s="107"/>
      <c r="Q372" s="109"/>
      <c r="R372" s="107"/>
    </row>
    <row r="373" spans="1:18" ht="15.75" customHeight="1">
      <c r="A373" s="107"/>
      <c r="B373" s="107"/>
      <c r="C373" s="107"/>
      <c r="D373" s="107"/>
      <c r="E373" s="109"/>
      <c r="F373" s="107"/>
      <c r="G373" s="107"/>
      <c r="H373" s="107"/>
      <c r="I373" s="107"/>
      <c r="K373" s="107"/>
      <c r="L373" s="108"/>
      <c r="M373" s="107"/>
      <c r="N373" s="107"/>
      <c r="O373" s="107"/>
      <c r="P373" s="107"/>
      <c r="Q373" s="109"/>
      <c r="R373" s="107"/>
    </row>
    <row r="374" spans="1:18" ht="15.75" customHeight="1">
      <c r="A374" s="107"/>
      <c r="B374" s="107"/>
      <c r="C374" s="107"/>
      <c r="D374" s="107"/>
      <c r="E374" s="109"/>
      <c r="F374" s="107"/>
      <c r="G374" s="107"/>
      <c r="H374" s="107"/>
      <c r="I374" s="107"/>
      <c r="K374" s="107"/>
      <c r="L374" s="108"/>
      <c r="M374" s="107"/>
      <c r="N374" s="107"/>
      <c r="O374" s="107"/>
      <c r="P374" s="107"/>
      <c r="Q374" s="109"/>
      <c r="R374" s="107"/>
    </row>
    <row r="375" spans="1:18" ht="15.75" customHeight="1">
      <c r="A375" s="107"/>
      <c r="B375" s="107"/>
      <c r="C375" s="107"/>
      <c r="D375" s="107"/>
      <c r="E375" s="109"/>
      <c r="F375" s="107"/>
      <c r="G375" s="107"/>
      <c r="H375" s="107"/>
      <c r="I375" s="107"/>
      <c r="K375" s="107"/>
      <c r="L375" s="108"/>
      <c r="M375" s="107"/>
      <c r="N375" s="107"/>
      <c r="O375" s="107"/>
      <c r="P375" s="107"/>
      <c r="Q375" s="109"/>
      <c r="R375" s="107"/>
    </row>
    <row r="376" spans="1:18" ht="15.75" customHeight="1">
      <c r="A376" s="107"/>
      <c r="B376" s="107"/>
      <c r="C376" s="107"/>
      <c r="D376" s="107"/>
      <c r="E376" s="109"/>
      <c r="F376" s="107"/>
      <c r="G376" s="107"/>
      <c r="H376" s="107"/>
      <c r="I376" s="107"/>
      <c r="K376" s="107"/>
      <c r="L376" s="108"/>
      <c r="M376" s="107"/>
      <c r="N376" s="107"/>
      <c r="O376" s="107"/>
      <c r="P376" s="107"/>
      <c r="Q376" s="109"/>
      <c r="R376" s="107"/>
    </row>
    <row r="377" spans="1:18" ht="15.75" customHeight="1">
      <c r="A377" s="107"/>
      <c r="B377" s="107"/>
      <c r="C377" s="107"/>
      <c r="D377" s="107"/>
      <c r="E377" s="109"/>
      <c r="F377" s="107"/>
      <c r="G377" s="107"/>
      <c r="H377" s="107"/>
      <c r="I377" s="107"/>
      <c r="K377" s="107"/>
      <c r="L377" s="108"/>
      <c r="M377" s="107"/>
      <c r="N377" s="107"/>
      <c r="O377" s="107"/>
      <c r="P377" s="107"/>
      <c r="Q377" s="109"/>
      <c r="R377" s="107"/>
    </row>
    <row r="378" spans="1:18" ht="15.75" customHeight="1">
      <c r="A378" s="107"/>
      <c r="B378" s="107"/>
      <c r="C378" s="107"/>
      <c r="D378" s="107"/>
      <c r="E378" s="109"/>
      <c r="F378" s="107"/>
      <c r="G378" s="107"/>
      <c r="H378" s="107"/>
      <c r="I378" s="107"/>
      <c r="K378" s="107"/>
      <c r="L378" s="108"/>
      <c r="M378" s="107"/>
      <c r="N378" s="107"/>
      <c r="O378" s="107"/>
      <c r="P378" s="107"/>
      <c r="Q378" s="109"/>
      <c r="R378" s="107"/>
    </row>
    <row r="379" spans="1:18" ht="15.75" customHeight="1">
      <c r="A379" s="107"/>
      <c r="B379" s="107"/>
      <c r="C379" s="107"/>
      <c r="D379" s="107"/>
      <c r="E379" s="109"/>
      <c r="F379" s="107"/>
      <c r="G379" s="107"/>
      <c r="H379" s="107"/>
      <c r="I379" s="107"/>
      <c r="K379" s="107"/>
      <c r="L379" s="108"/>
      <c r="M379" s="107"/>
      <c r="N379" s="107"/>
      <c r="O379" s="107"/>
      <c r="P379" s="107"/>
      <c r="Q379" s="109"/>
      <c r="R379" s="107"/>
    </row>
    <row r="380" spans="1:18" ht="15.75" customHeight="1">
      <c r="A380" s="107"/>
      <c r="B380" s="107"/>
      <c r="C380" s="107"/>
      <c r="D380" s="107"/>
      <c r="E380" s="109"/>
      <c r="F380" s="107"/>
      <c r="G380" s="107"/>
      <c r="H380" s="107"/>
      <c r="I380" s="107"/>
      <c r="K380" s="107"/>
      <c r="L380" s="108"/>
      <c r="M380" s="107"/>
      <c r="N380" s="107"/>
      <c r="O380" s="107"/>
      <c r="P380" s="107"/>
      <c r="Q380" s="109"/>
      <c r="R380" s="107"/>
    </row>
    <row r="381" spans="1:18" ht="15.75" customHeight="1">
      <c r="A381" s="107"/>
      <c r="B381" s="107"/>
      <c r="C381" s="107"/>
      <c r="D381" s="107"/>
      <c r="E381" s="109"/>
      <c r="F381" s="107"/>
      <c r="G381" s="107"/>
      <c r="H381" s="107"/>
      <c r="I381" s="107"/>
      <c r="K381" s="107"/>
      <c r="L381" s="108"/>
      <c r="M381" s="107"/>
      <c r="N381" s="107"/>
      <c r="O381" s="107"/>
      <c r="P381" s="107"/>
      <c r="Q381" s="109"/>
      <c r="R381" s="107"/>
    </row>
    <row r="382" spans="1:18" ht="15.75" customHeight="1">
      <c r="A382" s="107"/>
      <c r="B382" s="107"/>
      <c r="C382" s="107"/>
      <c r="D382" s="107"/>
      <c r="E382" s="109"/>
      <c r="F382" s="107"/>
      <c r="G382" s="107"/>
      <c r="H382" s="107"/>
      <c r="I382" s="107"/>
      <c r="K382" s="107"/>
      <c r="L382" s="108"/>
      <c r="M382" s="107"/>
      <c r="N382" s="107"/>
      <c r="O382" s="107"/>
      <c r="P382" s="107"/>
      <c r="Q382" s="109"/>
      <c r="R382" s="107"/>
    </row>
    <row r="383" spans="1:18" ht="15.75" customHeight="1">
      <c r="A383" s="107"/>
      <c r="B383" s="107"/>
      <c r="C383" s="107"/>
      <c r="D383" s="107"/>
      <c r="E383" s="109"/>
      <c r="F383" s="107"/>
      <c r="G383" s="107"/>
      <c r="H383" s="107"/>
      <c r="I383" s="107"/>
      <c r="K383" s="107"/>
      <c r="L383" s="108"/>
      <c r="M383" s="107"/>
      <c r="N383" s="107"/>
      <c r="O383" s="107"/>
      <c r="P383" s="107"/>
      <c r="Q383" s="109"/>
      <c r="R383" s="107"/>
    </row>
    <row r="384" spans="1:18" ht="15.75" customHeight="1">
      <c r="A384" s="107"/>
      <c r="B384" s="107"/>
      <c r="C384" s="107"/>
      <c r="D384" s="107"/>
      <c r="E384" s="109"/>
      <c r="F384" s="107"/>
      <c r="G384" s="107"/>
      <c r="H384" s="107"/>
      <c r="I384" s="107"/>
      <c r="K384" s="107"/>
      <c r="L384" s="108"/>
      <c r="M384" s="107"/>
      <c r="N384" s="107"/>
      <c r="O384" s="107"/>
      <c r="P384" s="107"/>
      <c r="Q384" s="109"/>
      <c r="R384" s="107"/>
    </row>
    <row r="385" spans="1:18" ht="15.75" customHeight="1">
      <c r="A385" s="107"/>
      <c r="B385" s="107"/>
      <c r="C385" s="107"/>
      <c r="D385" s="107"/>
      <c r="E385" s="109"/>
      <c r="F385" s="107"/>
      <c r="G385" s="107"/>
      <c r="H385" s="107"/>
      <c r="I385" s="107"/>
      <c r="K385" s="107"/>
      <c r="L385" s="108"/>
      <c r="M385" s="107"/>
      <c r="N385" s="107"/>
      <c r="O385" s="107"/>
      <c r="P385" s="107"/>
      <c r="Q385" s="109"/>
      <c r="R385" s="107"/>
    </row>
    <row r="386" spans="1:18" ht="15.75" customHeight="1">
      <c r="A386" s="107"/>
      <c r="B386" s="107"/>
      <c r="C386" s="107"/>
      <c r="D386" s="107"/>
      <c r="E386" s="109"/>
      <c r="F386" s="107"/>
      <c r="G386" s="107"/>
      <c r="H386" s="107"/>
      <c r="I386" s="107"/>
      <c r="K386" s="107"/>
      <c r="L386" s="108"/>
      <c r="M386" s="107"/>
      <c r="N386" s="107"/>
      <c r="O386" s="107"/>
      <c r="P386" s="107"/>
      <c r="Q386" s="109"/>
      <c r="R386" s="107"/>
    </row>
    <row r="387" spans="1:18" ht="15.75" customHeight="1">
      <c r="A387" s="107"/>
      <c r="B387" s="107"/>
      <c r="C387" s="107"/>
      <c r="D387" s="107"/>
      <c r="E387" s="109"/>
      <c r="F387" s="107"/>
      <c r="G387" s="107"/>
      <c r="H387" s="107"/>
      <c r="I387" s="107"/>
      <c r="K387" s="107"/>
      <c r="L387" s="108"/>
      <c r="M387" s="107"/>
      <c r="N387" s="107"/>
      <c r="O387" s="107"/>
      <c r="P387" s="107"/>
      <c r="Q387" s="109"/>
      <c r="R387" s="107"/>
    </row>
    <row r="388" spans="1:18" ht="15.75" customHeight="1">
      <c r="A388" s="107"/>
      <c r="B388" s="107"/>
      <c r="C388" s="107"/>
      <c r="D388" s="107"/>
      <c r="E388" s="109"/>
      <c r="F388" s="107"/>
      <c r="G388" s="107"/>
      <c r="H388" s="107"/>
      <c r="I388" s="107"/>
      <c r="K388" s="107"/>
      <c r="L388" s="108"/>
      <c r="M388" s="107"/>
      <c r="N388" s="107"/>
      <c r="O388" s="107"/>
      <c r="P388" s="107"/>
      <c r="Q388" s="109"/>
      <c r="R388" s="107"/>
    </row>
    <row r="389" spans="1:18" ht="15.75" customHeight="1">
      <c r="A389" s="107"/>
      <c r="B389" s="107"/>
      <c r="C389" s="107"/>
      <c r="D389" s="107"/>
      <c r="E389" s="109"/>
      <c r="F389" s="107"/>
      <c r="G389" s="107"/>
      <c r="H389" s="107"/>
      <c r="I389" s="107"/>
      <c r="K389" s="107"/>
      <c r="L389" s="108"/>
      <c r="M389" s="107"/>
      <c r="N389" s="107"/>
      <c r="O389" s="107"/>
      <c r="P389" s="107"/>
      <c r="Q389" s="109"/>
      <c r="R389" s="107"/>
    </row>
    <row r="390" spans="1:18" ht="15.75" customHeight="1">
      <c r="A390" s="107"/>
      <c r="B390" s="107"/>
      <c r="C390" s="107"/>
      <c r="D390" s="107"/>
      <c r="E390" s="109"/>
      <c r="F390" s="107"/>
      <c r="G390" s="107"/>
      <c r="H390" s="107"/>
      <c r="I390" s="107"/>
      <c r="K390" s="107"/>
      <c r="L390" s="108"/>
      <c r="M390" s="107"/>
      <c r="N390" s="107"/>
      <c r="O390" s="107"/>
      <c r="P390" s="107"/>
      <c r="Q390" s="109"/>
      <c r="R390" s="107"/>
    </row>
    <row r="391" spans="1:18" ht="15.75" customHeight="1">
      <c r="A391" s="107"/>
      <c r="B391" s="107"/>
      <c r="C391" s="107"/>
      <c r="D391" s="107"/>
      <c r="E391" s="109"/>
      <c r="F391" s="107"/>
      <c r="G391" s="107"/>
      <c r="H391" s="107"/>
      <c r="I391" s="107"/>
      <c r="K391" s="107"/>
      <c r="L391" s="108"/>
      <c r="M391" s="107"/>
      <c r="N391" s="107"/>
      <c r="O391" s="107"/>
      <c r="P391" s="107"/>
      <c r="Q391" s="109"/>
      <c r="R391" s="107"/>
    </row>
    <row r="392" spans="1:18" ht="15.75" customHeight="1">
      <c r="A392" s="107"/>
      <c r="B392" s="107"/>
      <c r="C392" s="107"/>
      <c r="D392" s="107"/>
      <c r="E392" s="109"/>
      <c r="F392" s="107"/>
      <c r="G392" s="107"/>
      <c r="H392" s="107"/>
      <c r="I392" s="107"/>
      <c r="K392" s="107"/>
      <c r="L392" s="108"/>
      <c r="M392" s="107"/>
      <c r="N392" s="107"/>
      <c r="O392" s="107"/>
      <c r="P392" s="107"/>
      <c r="Q392" s="109"/>
      <c r="R392" s="107"/>
    </row>
    <row r="393" spans="1:18" ht="15.75" customHeight="1">
      <c r="A393" s="107"/>
      <c r="B393" s="107"/>
      <c r="C393" s="107"/>
      <c r="D393" s="107"/>
      <c r="E393" s="109"/>
      <c r="F393" s="107"/>
      <c r="G393" s="107"/>
      <c r="H393" s="107"/>
      <c r="I393" s="107"/>
      <c r="K393" s="107"/>
      <c r="L393" s="108"/>
      <c r="M393" s="107"/>
      <c r="N393" s="107"/>
      <c r="O393" s="107"/>
      <c r="P393" s="107"/>
      <c r="Q393" s="109"/>
      <c r="R393" s="107"/>
    </row>
    <row r="394" spans="1:18" ht="15.75" customHeight="1">
      <c r="A394" s="107"/>
      <c r="B394" s="107"/>
      <c r="C394" s="107"/>
      <c r="D394" s="107"/>
      <c r="E394" s="109"/>
      <c r="F394" s="107"/>
      <c r="G394" s="107"/>
      <c r="H394" s="107"/>
      <c r="I394" s="107"/>
      <c r="K394" s="107"/>
      <c r="L394" s="108"/>
      <c r="M394" s="107"/>
      <c r="N394" s="107"/>
      <c r="O394" s="107"/>
      <c r="P394" s="107"/>
      <c r="Q394" s="109"/>
      <c r="R394" s="107"/>
    </row>
    <row r="395" spans="1:18" ht="15.75" customHeight="1">
      <c r="A395" s="107"/>
      <c r="B395" s="107"/>
      <c r="C395" s="107"/>
      <c r="D395" s="107"/>
      <c r="E395" s="109"/>
      <c r="F395" s="107"/>
      <c r="G395" s="107"/>
      <c r="H395" s="107"/>
      <c r="I395" s="107"/>
      <c r="K395" s="107"/>
      <c r="L395" s="108"/>
      <c r="M395" s="107"/>
      <c r="N395" s="107"/>
      <c r="O395" s="107"/>
      <c r="P395" s="107"/>
      <c r="Q395" s="109"/>
      <c r="R395" s="107"/>
    </row>
    <row r="396" spans="1:18" ht="15.75" customHeight="1">
      <c r="A396" s="107"/>
      <c r="B396" s="107"/>
      <c r="C396" s="107"/>
      <c r="D396" s="107"/>
      <c r="E396" s="109"/>
      <c r="F396" s="107"/>
      <c r="G396" s="107"/>
      <c r="H396" s="107"/>
      <c r="I396" s="107"/>
      <c r="K396" s="107"/>
      <c r="L396" s="108"/>
      <c r="M396" s="107"/>
      <c r="N396" s="107"/>
      <c r="O396" s="107"/>
      <c r="P396" s="107"/>
      <c r="Q396" s="109"/>
      <c r="R396" s="107"/>
    </row>
    <row r="397" spans="1:18" ht="15.75" customHeight="1">
      <c r="A397" s="107"/>
      <c r="B397" s="107"/>
      <c r="C397" s="107"/>
      <c r="D397" s="107"/>
      <c r="E397" s="109"/>
      <c r="F397" s="107"/>
      <c r="G397" s="107"/>
      <c r="H397" s="107"/>
      <c r="I397" s="107"/>
      <c r="K397" s="107"/>
      <c r="L397" s="108"/>
      <c r="M397" s="107"/>
      <c r="N397" s="107"/>
      <c r="O397" s="107"/>
      <c r="P397" s="107"/>
      <c r="Q397" s="109"/>
      <c r="R397" s="107"/>
    </row>
    <row r="398" spans="1:18" ht="15.75" customHeight="1">
      <c r="A398" s="107"/>
      <c r="B398" s="107"/>
      <c r="C398" s="107"/>
      <c r="D398" s="107"/>
      <c r="E398" s="109"/>
      <c r="F398" s="107"/>
      <c r="G398" s="107"/>
      <c r="H398" s="107"/>
      <c r="I398" s="107"/>
      <c r="K398" s="107"/>
      <c r="L398" s="108"/>
      <c r="M398" s="107"/>
      <c r="N398" s="107"/>
      <c r="O398" s="107"/>
      <c r="P398" s="107"/>
      <c r="Q398" s="109"/>
      <c r="R398" s="107"/>
    </row>
    <row r="399" spans="1:18" ht="15.75" customHeight="1">
      <c r="A399" s="107"/>
      <c r="B399" s="107"/>
      <c r="C399" s="107"/>
      <c r="D399" s="107"/>
      <c r="E399" s="109"/>
      <c r="F399" s="107"/>
      <c r="G399" s="107"/>
      <c r="H399" s="107"/>
      <c r="I399" s="107"/>
      <c r="K399" s="107"/>
      <c r="L399" s="108"/>
      <c r="M399" s="107"/>
      <c r="N399" s="107"/>
      <c r="O399" s="107"/>
      <c r="P399" s="107"/>
      <c r="Q399" s="109"/>
      <c r="R399" s="107"/>
    </row>
    <row r="400" spans="1:18" ht="15.75" customHeight="1">
      <c r="A400" s="107"/>
      <c r="B400" s="107"/>
      <c r="C400" s="107"/>
      <c r="D400" s="107"/>
      <c r="E400" s="109"/>
      <c r="F400" s="107"/>
      <c r="G400" s="107"/>
      <c r="H400" s="107"/>
      <c r="I400" s="107"/>
      <c r="K400" s="107"/>
      <c r="L400" s="108"/>
      <c r="M400" s="107"/>
      <c r="N400" s="107"/>
      <c r="O400" s="107"/>
      <c r="P400" s="107"/>
      <c r="Q400" s="109"/>
      <c r="R400" s="107"/>
    </row>
    <row r="401" spans="1:18" ht="15.75" customHeight="1">
      <c r="A401" s="107"/>
      <c r="B401" s="107"/>
      <c r="C401" s="107"/>
      <c r="D401" s="107"/>
      <c r="E401" s="109"/>
      <c r="F401" s="107"/>
      <c r="G401" s="107"/>
      <c r="H401" s="107"/>
      <c r="I401" s="107"/>
      <c r="K401" s="107"/>
      <c r="L401" s="108"/>
      <c r="M401" s="107"/>
      <c r="N401" s="107"/>
      <c r="O401" s="107"/>
      <c r="P401" s="107"/>
      <c r="Q401" s="109"/>
      <c r="R401" s="107"/>
    </row>
    <row r="402" spans="1:18" ht="15.75" customHeight="1">
      <c r="A402" s="107"/>
      <c r="B402" s="107"/>
      <c r="C402" s="107"/>
      <c r="D402" s="107"/>
      <c r="E402" s="109"/>
      <c r="F402" s="107"/>
      <c r="G402" s="107"/>
      <c r="H402" s="107"/>
      <c r="I402" s="107"/>
      <c r="K402" s="107"/>
      <c r="L402" s="108"/>
      <c r="M402" s="107"/>
      <c r="N402" s="107"/>
      <c r="O402" s="107"/>
      <c r="P402" s="107"/>
      <c r="Q402" s="109"/>
      <c r="R402" s="107"/>
    </row>
    <row r="403" spans="1:18" ht="15.75" customHeight="1">
      <c r="A403" s="107"/>
      <c r="B403" s="107"/>
      <c r="C403" s="107"/>
      <c r="D403" s="107"/>
      <c r="E403" s="109"/>
      <c r="F403" s="107"/>
      <c r="G403" s="107"/>
      <c r="H403" s="107"/>
      <c r="I403" s="107"/>
      <c r="K403" s="107"/>
      <c r="L403" s="108"/>
      <c r="M403" s="107"/>
      <c r="N403" s="107"/>
      <c r="O403" s="107"/>
      <c r="P403" s="107"/>
      <c r="Q403" s="109"/>
      <c r="R403" s="107"/>
    </row>
    <row r="404" spans="1:18" ht="15.75" customHeight="1">
      <c r="A404" s="107"/>
      <c r="B404" s="107"/>
      <c r="C404" s="107"/>
      <c r="D404" s="107"/>
      <c r="E404" s="109"/>
      <c r="F404" s="107"/>
      <c r="G404" s="107"/>
      <c r="H404" s="107"/>
      <c r="I404" s="107"/>
      <c r="K404" s="107"/>
      <c r="L404" s="108"/>
      <c r="M404" s="107"/>
      <c r="N404" s="107"/>
      <c r="O404" s="107"/>
      <c r="P404" s="107"/>
      <c r="Q404" s="109"/>
      <c r="R404" s="107"/>
    </row>
    <row r="405" spans="1:18" ht="15.75" customHeight="1">
      <c r="A405" s="107"/>
      <c r="B405" s="107"/>
      <c r="C405" s="107"/>
      <c r="D405" s="107"/>
      <c r="E405" s="109"/>
      <c r="F405" s="107"/>
      <c r="G405" s="107"/>
      <c r="H405" s="107"/>
      <c r="I405" s="107"/>
      <c r="K405" s="107"/>
      <c r="L405" s="108"/>
      <c r="M405" s="107"/>
      <c r="N405" s="107"/>
      <c r="O405" s="107"/>
      <c r="P405" s="107"/>
      <c r="Q405" s="109"/>
      <c r="R405" s="107"/>
    </row>
    <row r="406" spans="1:18" ht="15.75" customHeight="1">
      <c r="A406" s="107"/>
      <c r="B406" s="107"/>
      <c r="C406" s="107"/>
      <c r="D406" s="107"/>
      <c r="E406" s="109"/>
      <c r="F406" s="107"/>
      <c r="G406" s="107"/>
      <c r="H406" s="107"/>
      <c r="I406" s="107"/>
      <c r="K406" s="107"/>
      <c r="L406" s="108"/>
      <c r="M406" s="107"/>
      <c r="N406" s="107"/>
      <c r="O406" s="107"/>
      <c r="P406" s="107"/>
      <c r="Q406" s="109"/>
      <c r="R406" s="107"/>
    </row>
    <row r="407" spans="1:18" ht="15.75" customHeight="1">
      <c r="A407" s="107"/>
      <c r="B407" s="107"/>
      <c r="C407" s="107"/>
      <c r="D407" s="107"/>
      <c r="E407" s="109"/>
      <c r="F407" s="107"/>
      <c r="G407" s="107"/>
      <c r="H407" s="107"/>
      <c r="I407" s="107"/>
      <c r="K407" s="107"/>
      <c r="L407" s="108"/>
      <c r="M407" s="107"/>
      <c r="N407" s="107"/>
      <c r="O407" s="107"/>
      <c r="P407" s="107"/>
      <c r="Q407" s="109"/>
      <c r="R407" s="107"/>
    </row>
    <row r="408" spans="1:18" ht="15.75" customHeight="1">
      <c r="A408" s="107"/>
      <c r="B408" s="107"/>
      <c r="C408" s="107"/>
      <c r="D408" s="107"/>
      <c r="E408" s="109"/>
      <c r="F408" s="107"/>
      <c r="G408" s="107"/>
      <c r="H408" s="107"/>
      <c r="I408" s="107"/>
      <c r="K408" s="107"/>
      <c r="L408" s="108"/>
      <c r="M408" s="107"/>
      <c r="N408" s="107"/>
      <c r="O408" s="107"/>
      <c r="P408" s="107"/>
      <c r="Q408" s="109"/>
      <c r="R408" s="107"/>
    </row>
    <row r="409" spans="1:18" ht="15.75" customHeight="1">
      <c r="A409" s="107"/>
      <c r="B409" s="107"/>
      <c r="C409" s="107"/>
      <c r="D409" s="107"/>
      <c r="E409" s="109"/>
      <c r="F409" s="107"/>
      <c r="G409" s="107"/>
      <c r="H409" s="107"/>
      <c r="I409" s="107"/>
      <c r="K409" s="107"/>
      <c r="L409" s="108"/>
      <c r="M409" s="107"/>
      <c r="N409" s="107"/>
      <c r="O409" s="107"/>
      <c r="P409" s="107"/>
      <c r="Q409" s="109"/>
      <c r="R409" s="107"/>
    </row>
    <row r="410" spans="1:18" ht="15.75" customHeight="1">
      <c r="A410" s="107"/>
      <c r="B410" s="107"/>
      <c r="C410" s="107"/>
      <c r="D410" s="107"/>
      <c r="E410" s="109"/>
      <c r="F410" s="107"/>
      <c r="G410" s="107"/>
      <c r="H410" s="107"/>
      <c r="I410" s="107"/>
      <c r="K410" s="107"/>
      <c r="L410" s="108"/>
      <c r="M410" s="107"/>
      <c r="N410" s="107"/>
      <c r="O410" s="107"/>
      <c r="P410" s="107"/>
      <c r="Q410" s="109"/>
      <c r="R410" s="107"/>
    </row>
    <row r="411" spans="1:18" ht="15.75" customHeight="1">
      <c r="A411" s="107"/>
      <c r="B411" s="107"/>
      <c r="C411" s="107"/>
      <c r="D411" s="107"/>
      <c r="E411" s="109"/>
      <c r="F411" s="107"/>
      <c r="G411" s="107"/>
      <c r="H411" s="107"/>
      <c r="I411" s="107"/>
      <c r="K411" s="107"/>
      <c r="L411" s="108"/>
      <c r="M411" s="107"/>
      <c r="N411" s="107"/>
      <c r="O411" s="107"/>
      <c r="P411" s="107"/>
      <c r="Q411" s="109"/>
      <c r="R411" s="107"/>
    </row>
    <row r="412" spans="1:18" ht="15.75" customHeight="1">
      <c r="A412" s="107"/>
      <c r="B412" s="107"/>
      <c r="C412" s="107"/>
      <c r="D412" s="107"/>
      <c r="E412" s="109"/>
      <c r="F412" s="107"/>
      <c r="G412" s="107"/>
      <c r="H412" s="107"/>
      <c r="I412" s="107"/>
      <c r="K412" s="107"/>
      <c r="L412" s="108"/>
      <c r="M412" s="107"/>
      <c r="N412" s="107"/>
      <c r="O412" s="107"/>
      <c r="P412" s="107"/>
      <c r="Q412" s="109"/>
      <c r="R412" s="107"/>
    </row>
    <row r="413" spans="1:18" ht="15.75" customHeight="1">
      <c r="A413" s="107"/>
      <c r="B413" s="107"/>
      <c r="C413" s="107"/>
      <c r="D413" s="107"/>
      <c r="E413" s="109"/>
      <c r="F413" s="107"/>
      <c r="G413" s="107"/>
      <c r="H413" s="107"/>
      <c r="I413" s="107"/>
      <c r="K413" s="107"/>
      <c r="L413" s="108"/>
      <c r="M413" s="107"/>
      <c r="N413" s="107"/>
      <c r="O413" s="107"/>
      <c r="P413" s="107"/>
      <c r="Q413" s="109"/>
      <c r="R413" s="107"/>
    </row>
    <row r="414" spans="1:18" ht="15.75" customHeight="1">
      <c r="A414" s="107"/>
      <c r="B414" s="107"/>
      <c r="C414" s="107"/>
      <c r="D414" s="107"/>
      <c r="E414" s="109"/>
      <c r="F414" s="107"/>
      <c r="G414" s="107"/>
      <c r="H414" s="107"/>
      <c r="I414" s="107"/>
      <c r="K414" s="107"/>
      <c r="L414" s="108"/>
      <c r="M414" s="107"/>
      <c r="N414" s="107"/>
      <c r="O414" s="107"/>
      <c r="P414" s="107"/>
      <c r="Q414" s="109"/>
      <c r="R414" s="107"/>
    </row>
    <row r="415" spans="1:18" ht="15.75" customHeight="1">
      <c r="A415" s="107"/>
      <c r="B415" s="107"/>
      <c r="C415" s="107"/>
      <c r="D415" s="107"/>
      <c r="E415" s="109"/>
      <c r="F415" s="107"/>
      <c r="G415" s="107"/>
      <c r="H415" s="107"/>
      <c r="I415" s="107"/>
      <c r="K415" s="107"/>
      <c r="L415" s="108"/>
      <c r="M415" s="107"/>
      <c r="N415" s="107"/>
      <c r="O415" s="107"/>
      <c r="P415" s="107"/>
      <c r="Q415" s="109"/>
      <c r="R415" s="107"/>
    </row>
    <row r="416" spans="1:18" ht="15.75" customHeight="1">
      <c r="A416" s="107"/>
      <c r="B416" s="107"/>
      <c r="C416" s="107"/>
      <c r="D416" s="107"/>
      <c r="E416" s="109"/>
      <c r="F416" s="107"/>
      <c r="G416" s="107"/>
      <c r="H416" s="107"/>
      <c r="I416" s="107"/>
      <c r="K416" s="107"/>
      <c r="L416" s="108"/>
      <c r="M416" s="107"/>
      <c r="N416" s="107"/>
      <c r="O416" s="107"/>
      <c r="P416" s="107"/>
      <c r="Q416" s="109"/>
      <c r="R416" s="107"/>
    </row>
    <row r="417" spans="1:18" ht="15.75" customHeight="1">
      <c r="A417" s="107"/>
      <c r="B417" s="107"/>
      <c r="C417" s="107"/>
      <c r="D417" s="107"/>
      <c r="E417" s="109"/>
      <c r="F417" s="107"/>
      <c r="G417" s="107"/>
      <c r="H417" s="107"/>
      <c r="I417" s="107"/>
      <c r="K417" s="107"/>
      <c r="L417" s="108"/>
      <c r="M417" s="107"/>
      <c r="N417" s="107"/>
      <c r="O417" s="107"/>
      <c r="P417" s="107"/>
      <c r="Q417" s="109"/>
      <c r="R417" s="107"/>
    </row>
    <row r="418" spans="1:18" ht="15.75" customHeight="1">
      <c r="A418" s="107"/>
      <c r="B418" s="107"/>
      <c r="C418" s="107"/>
      <c r="D418" s="107"/>
      <c r="E418" s="109"/>
      <c r="F418" s="107"/>
      <c r="G418" s="107"/>
      <c r="H418" s="107"/>
      <c r="I418" s="107"/>
      <c r="K418" s="107"/>
      <c r="L418" s="108"/>
      <c r="M418" s="107"/>
      <c r="N418" s="107"/>
      <c r="O418" s="107"/>
      <c r="P418" s="107"/>
      <c r="Q418" s="109"/>
      <c r="R418" s="107"/>
    </row>
    <row r="419" spans="1:18" ht="15.75" customHeight="1">
      <c r="A419" s="107"/>
      <c r="B419" s="107"/>
      <c r="C419" s="107"/>
      <c r="D419" s="107"/>
      <c r="E419" s="109"/>
      <c r="F419" s="107"/>
      <c r="G419" s="107"/>
      <c r="H419" s="107"/>
      <c r="I419" s="107"/>
      <c r="K419" s="107"/>
      <c r="L419" s="108"/>
      <c r="M419" s="107"/>
      <c r="N419" s="107"/>
      <c r="O419" s="107"/>
      <c r="P419" s="107"/>
      <c r="Q419" s="109"/>
      <c r="R419" s="107"/>
    </row>
    <row r="420" spans="1:18" ht="15.75" customHeight="1">
      <c r="A420" s="107"/>
      <c r="B420" s="107"/>
      <c r="C420" s="107"/>
      <c r="D420" s="107"/>
      <c r="E420" s="109"/>
      <c r="F420" s="107"/>
      <c r="G420" s="107"/>
      <c r="H420" s="107"/>
      <c r="I420" s="107"/>
      <c r="K420" s="107"/>
      <c r="L420" s="108"/>
      <c r="M420" s="107"/>
      <c r="N420" s="107"/>
      <c r="O420" s="107"/>
      <c r="P420" s="107"/>
      <c r="Q420" s="109"/>
      <c r="R420" s="107"/>
    </row>
    <row r="421" spans="1:18" ht="15.75" customHeight="1">
      <c r="A421" s="107"/>
      <c r="B421" s="107"/>
      <c r="C421" s="107"/>
      <c r="D421" s="107"/>
      <c r="E421" s="109"/>
      <c r="F421" s="107"/>
      <c r="G421" s="107"/>
      <c r="H421" s="107"/>
      <c r="I421" s="107"/>
      <c r="K421" s="107"/>
      <c r="L421" s="108"/>
      <c r="M421" s="107"/>
      <c r="N421" s="107"/>
      <c r="O421" s="107"/>
      <c r="P421" s="107"/>
      <c r="Q421" s="109"/>
      <c r="R421" s="107"/>
    </row>
    <row r="422" spans="1:18" ht="15.75" customHeight="1">
      <c r="A422" s="107"/>
      <c r="B422" s="107"/>
      <c r="C422" s="107"/>
      <c r="D422" s="107"/>
      <c r="E422" s="109"/>
      <c r="F422" s="107"/>
      <c r="G422" s="107"/>
      <c r="H422" s="107"/>
      <c r="I422" s="107"/>
      <c r="K422" s="107"/>
      <c r="L422" s="108"/>
      <c r="M422" s="107"/>
      <c r="N422" s="107"/>
      <c r="O422" s="107"/>
      <c r="P422" s="107"/>
      <c r="Q422" s="109"/>
      <c r="R422" s="107"/>
    </row>
    <row r="423" spans="1:18" ht="15.75" customHeight="1">
      <c r="A423" s="107"/>
      <c r="B423" s="107"/>
      <c r="C423" s="107"/>
      <c r="D423" s="107"/>
      <c r="E423" s="109"/>
      <c r="F423" s="107"/>
      <c r="G423" s="107"/>
      <c r="H423" s="107"/>
      <c r="I423" s="107"/>
      <c r="K423" s="107"/>
      <c r="L423" s="108"/>
      <c r="M423" s="107"/>
      <c r="N423" s="107"/>
      <c r="O423" s="107"/>
      <c r="P423" s="107"/>
      <c r="Q423" s="109"/>
      <c r="R423" s="107"/>
    </row>
    <row r="424" spans="1:18" ht="15.75" customHeight="1">
      <c r="A424" s="107"/>
      <c r="B424" s="107"/>
      <c r="C424" s="107"/>
      <c r="D424" s="107"/>
      <c r="E424" s="109"/>
      <c r="F424" s="107"/>
      <c r="G424" s="107"/>
      <c r="H424" s="107"/>
      <c r="I424" s="107"/>
      <c r="K424" s="107"/>
      <c r="L424" s="108"/>
      <c r="M424" s="107"/>
      <c r="N424" s="107"/>
      <c r="O424" s="107"/>
      <c r="P424" s="107"/>
      <c r="Q424" s="109"/>
      <c r="R424" s="107"/>
    </row>
    <row r="425" spans="1:18" ht="15.75" customHeight="1">
      <c r="A425" s="107"/>
      <c r="B425" s="107"/>
      <c r="C425" s="107"/>
      <c r="D425" s="107"/>
      <c r="E425" s="109"/>
      <c r="F425" s="107"/>
      <c r="G425" s="107"/>
      <c r="H425" s="107"/>
      <c r="I425" s="107"/>
      <c r="K425" s="107"/>
      <c r="L425" s="108"/>
      <c r="M425" s="107"/>
      <c r="N425" s="107"/>
      <c r="O425" s="107"/>
      <c r="P425" s="107"/>
      <c r="Q425" s="109"/>
      <c r="R425" s="107"/>
    </row>
    <row r="426" spans="1:18" ht="15.75" customHeight="1">
      <c r="A426" s="107"/>
      <c r="B426" s="107"/>
      <c r="C426" s="107"/>
      <c r="D426" s="107"/>
      <c r="E426" s="109"/>
      <c r="F426" s="107"/>
      <c r="G426" s="107"/>
      <c r="H426" s="107"/>
      <c r="I426" s="107"/>
      <c r="K426" s="107"/>
      <c r="L426" s="108"/>
      <c r="M426" s="107"/>
      <c r="N426" s="107"/>
      <c r="O426" s="107"/>
      <c r="P426" s="107"/>
      <c r="Q426" s="109"/>
      <c r="R426" s="107"/>
    </row>
    <row r="427" spans="1:18" ht="15.75" customHeight="1">
      <c r="A427" s="107"/>
      <c r="B427" s="107"/>
      <c r="C427" s="107"/>
      <c r="D427" s="107"/>
      <c r="E427" s="109"/>
      <c r="F427" s="107"/>
      <c r="G427" s="107"/>
      <c r="H427" s="107"/>
      <c r="I427" s="107"/>
      <c r="K427" s="107"/>
      <c r="L427" s="108"/>
      <c r="M427" s="107"/>
      <c r="N427" s="107"/>
      <c r="O427" s="107"/>
      <c r="P427" s="107"/>
      <c r="Q427" s="109"/>
      <c r="R427" s="107"/>
    </row>
    <row r="428" spans="1:18" ht="15.75" customHeight="1">
      <c r="A428" s="107"/>
      <c r="B428" s="107"/>
      <c r="C428" s="107"/>
      <c r="D428" s="107"/>
      <c r="E428" s="109"/>
      <c r="F428" s="107"/>
      <c r="G428" s="107"/>
      <c r="H428" s="107"/>
      <c r="I428" s="107"/>
      <c r="K428" s="107"/>
      <c r="L428" s="108"/>
      <c r="M428" s="107"/>
      <c r="N428" s="107"/>
      <c r="O428" s="107"/>
      <c r="P428" s="107"/>
      <c r="Q428" s="109"/>
      <c r="R428" s="107"/>
    </row>
    <row r="429" spans="1:18" ht="15.75" customHeight="1">
      <c r="A429" s="107"/>
      <c r="B429" s="107"/>
      <c r="C429" s="107"/>
      <c r="D429" s="107"/>
      <c r="E429" s="109"/>
      <c r="F429" s="107"/>
      <c r="G429" s="107"/>
      <c r="H429" s="107"/>
      <c r="I429" s="107"/>
      <c r="K429" s="107"/>
      <c r="L429" s="108"/>
      <c r="M429" s="107"/>
      <c r="N429" s="107"/>
      <c r="O429" s="107"/>
      <c r="P429" s="107"/>
      <c r="Q429" s="109"/>
      <c r="R429" s="107"/>
    </row>
    <row r="430" spans="1:18" ht="15.75" customHeight="1">
      <c r="A430" s="107"/>
      <c r="B430" s="107"/>
      <c r="C430" s="107"/>
      <c r="D430" s="107"/>
      <c r="E430" s="109"/>
      <c r="F430" s="107"/>
      <c r="G430" s="107"/>
      <c r="H430" s="107"/>
      <c r="I430" s="107"/>
      <c r="K430" s="107"/>
      <c r="L430" s="108"/>
      <c r="M430" s="107"/>
      <c r="N430" s="107"/>
      <c r="O430" s="107"/>
      <c r="P430" s="107"/>
      <c r="Q430" s="109"/>
      <c r="R430" s="107"/>
    </row>
    <row r="431" spans="1:18" ht="15.75" customHeight="1">
      <c r="A431" s="107"/>
      <c r="B431" s="107"/>
      <c r="C431" s="107"/>
      <c r="D431" s="107"/>
      <c r="E431" s="109"/>
      <c r="F431" s="107"/>
      <c r="G431" s="107"/>
      <c r="H431" s="107"/>
      <c r="I431" s="107"/>
      <c r="K431" s="107"/>
      <c r="L431" s="108"/>
      <c r="M431" s="107"/>
      <c r="N431" s="107"/>
      <c r="O431" s="107"/>
      <c r="P431" s="107"/>
      <c r="Q431" s="109"/>
      <c r="R431" s="107"/>
    </row>
    <row r="432" spans="1:18" ht="15.75" customHeight="1">
      <c r="A432" s="107"/>
      <c r="B432" s="107"/>
      <c r="C432" s="107"/>
      <c r="D432" s="107"/>
      <c r="E432" s="109"/>
      <c r="F432" s="107"/>
      <c r="G432" s="107"/>
      <c r="H432" s="107"/>
      <c r="I432" s="107"/>
      <c r="K432" s="107"/>
      <c r="L432" s="108"/>
      <c r="M432" s="107"/>
      <c r="N432" s="107"/>
      <c r="O432" s="107"/>
      <c r="P432" s="107"/>
      <c r="Q432" s="109"/>
      <c r="R432" s="107"/>
    </row>
    <row r="433" spans="1:18" ht="15.75" customHeight="1">
      <c r="A433" s="107"/>
      <c r="B433" s="107"/>
      <c r="C433" s="107"/>
      <c r="D433" s="107"/>
      <c r="E433" s="109"/>
      <c r="F433" s="107"/>
      <c r="G433" s="107"/>
      <c r="H433" s="107"/>
      <c r="I433" s="107"/>
      <c r="K433" s="107"/>
      <c r="L433" s="108"/>
      <c r="M433" s="107"/>
      <c r="N433" s="107"/>
      <c r="O433" s="107"/>
      <c r="P433" s="107"/>
      <c r="Q433" s="109"/>
      <c r="R433" s="107"/>
    </row>
    <row r="434" spans="1:18" ht="15.75" customHeight="1">
      <c r="A434" s="107"/>
      <c r="B434" s="107"/>
      <c r="C434" s="107"/>
      <c r="D434" s="107"/>
      <c r="E434" s="109"/>
      <c r="F434" s="107"/>
      <c r="G434" s="107"/>
      <c r="H434" s="107"/>
      <c r="I434" s="107"/>
      <c r="K434" s="107"/>
      <c r="L434" s="108"/>
      <c r="M434" s="107"/>
      <c r="N434" s="107"/>
      <c r="O434" s="107"/>
      <c r="P434" s="107"/>
      <c r="Q434" s="109"/>
      <c r="R434" s="107"/>
    </row>
    <row r="435" spans="1:18" ht="15.75" customHeight="1">
      <c r="A435" s="107"/>
      <c r="B435" s="107"/>
      <c r="C435" s="107"/>
      <c r="D435" s="107"/>
      <c r="E435" s="109"/>
      <c r="F435" s="107"/>
      <c r="G435" s="107"/>
      <c r="H435" s="107"/>
      <c r="I435" s="107"/>
      <c r="K435" s="107"/>
      <c r="L435" s="108"/>
      <c r="M435" s="107"/>
      <c r="N435" s="107"/>
      <c r="O435" s="107"/>
      <c r="P435" s="107"/>
      <c r="Q435" s="109"/>
      <c r="R435" s="107"/>
    </row>
    <row r="436" spans="1:18" ht="15.75" customHeight="1">
      <c r="A436" s="107"/>
      <c r="B436" s="107"/>
      <c r="C436" s="107"/>
      <c r="D436" s="107"/>
      <c r="E436" s="109"/>
      <c r="F436" s="107"/>
      <c r="G436" s="107"/>
      <c r="H436" s="107"/>
      <c r="I436" s="107"/>
      <c r="K436" s="107"/>
      <c r="L436" s="108"/>
      <c r="M436" s="107"/>
      <c r="N436" s="107"/>
      <c r="O436" s="107"/>
      <c r="P436" s="107"/>
      <c r="Q436" s="109"/>
      <c r="R436" s="107"/>
    </row>
    <row r="437" spans="1:18" ht="15.75" customHeight="1">
      <c r="A437" s="107"/>
      <c r="B437" s="107"/>
      <c r="C437" s="107"/>
      <c r="D437" s="107"/>
      <c r="E437" s="109"/>
      <c r="F437" s="107"/>
      <c r="G437" s="107"/>
      <c r="H437" s="107"/>
      <c r="I437" s="107"/>
      <c r="K437" s="107"/>
      <c r="L437" s="108"/>
      <c r="M437" s="107"/>
      <c r="N437" s="107"/>
      <c r="O437" s="107"/>
      <c r="P437" s="107"/>
      <c r="Q437" s="109"/>
      <c r="R437" s="107"/>
    </row>
    <row r="438" spans="1:18" ht="15.75" customHeight="1">
      <c r="A438" s="107"/>
      <c r="B438" s="107"/>
      <c r="C438" s="107"/>
      <c r="D438" s="107"/>
      <c r="E438" s="109"/>
      <c r="F438" s="107"/>
      <c r="G438" s="107"/>
      <c r="H438" s="107"/>
      <c r="I438" s="107"/>
      <c r="K438" s="107"/>
      <c r="L438" s="108"/>
      <c r="M438" s="107"/>
      <c r="N438" s="107"/>
      <c r="O438" s="107"/>
      <c r="P438" s="107"/>
      <c r="Q438" s="109"/>
      <c r="R438" s="107"/>
    </row>
    <row r="439" spans="1:18" ht="15.75" customHeight="1">
      <c r="A439" s="107"/>
      <c r="B439" s="107"/>
      <c r="C439" s="107"/>
      <c r="D439" s="107"/>
      <c r="E439" s="109"/>
      <c r="F439" s="107"/>
      <c r="G439" s="107"/>
      <c r="H439" s="107"/>
      <c r="I439" s="107"/>
      <c r="K439" s="107"/>
      <c r="L439" s="108"/>
      <c r="M439" s="107"/>
      <c r="N439" s="107"/>
      <c r="O439" s="107"/>
      <c r="P439" s="107"/>
      <c r="Q439" s="109"/>
      <c r="R439" s="107"/>
    </row>
    <row r="440" spans="1:18" ht="15.75" customHeight="1">
      <c r="A440" s="107"/>
      <c r="B440" s="107"/>
      <c r="C440" s="107"/>
      <c r="D440" s="107"/>
      <c r="E440" s="109"/>
      <c r="F440" s="107"/>
      <c r="G440" s="107"/>
      <c r="H440" s="107"/>
      <c r="I440" s="107"/>
      <c r="K440" s="107"/>
      <c r="L440" s="108"/>
      <c r="M440" s="107"/>
      <c r="N440" s="107"/>
      <c r="O440" s="107"/>
      <c r="P440" s="107"/>
      <c r="Q440" s="109"/>
      <c r="R440" s="107"/>
    </row>
    <row r="441" spans="1:18" ht="15.75" customHeight="1">
      <c r="A441" s="107"/>
      <c r="B441" s="107"/>
      <c r="C441" s="107"/>
      <c r="D441" s="107"/>
      <c r="E441" s="109"/>
      <c r="F441" s="107"/>
      <c r="G441" s="107"/>
      <c r="H441" s="107"/>
      <c r="I441" s="107"/>
      <c r="K441" s="107"/>
      <c r="L441" s="108"/>
      <c r="M441" s="107"/>
      <c r="N441" s="107"/>
      <c r="O441" s="107"/>
      <c r="P441" s="107"/>
      <c r="Q441" s="109"/>
      <c r="R441" s="107"/>
    </row>
    <row r="442" spans="1:18" ht="15.75" customHeight="1">
      <c r="A442" s="107"/>
      <c r="B442" s="107"/>
      <c r="C442" s="107"/>
      <c r="D442" s="107"/>
      <c r="E442" s="109"/>
      <c r="F442" s="107"/>
      <c r="G442" s="107"/>
      <c r="H442" s="107"/>
      <c r="I442" s="107"/>
      <c r="K442" s="107"/>
      <c r="L442" s="108"/>
      <c r="M442" s="107"/>
      <c r="N442" s="107"/>
      <c r="O442" s="107"/>
      <c r="P442" s="107"/>
      <c r="Q442" s="109"/>
      <c r="R442" s="107"/>
    </row>
    <row r="443" spans="1:18" ht="15.75" customHeight="1">
      <c r="A443" s="107"/>
      <c r="B443" s="107"/>
      <c r="C443" s="107"/>
      <c r="D443" s="107"/>
      <c r="E443" s="109"/>
      <c r="F443" s="107"/>
      <c r="G443" s="107"/>
      <c r="H443" s="107"/>
      <c r="I443" s="107"/>
      <c r="K443" s="107"/>
      <c r="L443" s="108"/>
      <c r="M443" s="107"/>
      <c r="N443" s="107"/>
      <c r="O443" s="107"/>
      <c r="P443" s="107"/>
      <c r="Q443" s="109"/>
      <c r="R443" s="107"/>
    </row>
    <row r="444" spans="1:18" ht="15.75" customHeight="1">
      <c r="A444" s="107"/>
      <c r="B444" s="107"/>
      <c r="C444" s="107"/>
      <c r="D444" s="107"/>
      <c r="E444" s="109"/>
      <c r="F444" s="107"/>
      <c r="G444" s="107"/>
      <c r="H444" s="107"/>
      <c r="I444" s="107"/>
      <c r="K444" s="107"/>
      <c r="L444" s="108"/>
      <c r="M444" s="107"/>
      <c r="N444" s="107"/>
      <c r="O444" s="107"/>
      <c r="P444" s="107"/>
      <c r="Q444" s="109"/>
      <c r="R444" s="107"/>
    </row>
    <row r="445" spans="1:18" ht="15.75" customHeight="1">
      <c r="A445" s="107"/>
      <c r="B445" s="107"/>
      <c r="C445" s="107"/>
      <c r="D445" s="107"/>
      <c r="E445" s="109"/>
      <c r="F445" s="107"/>
      <c r="G445" s="107"/>
      <c r="H445" s="107"/>
      <c r="I445" s="107"/>
      <c r="K445" s="107"/>
      <c r="L445" s="108"/>
      <c r="M445" s="107"/>
      <c r="N445" s="107"/>
      <c r="O445" s="107"/>
      <c r="P445" s="107"/>
      <c r="Q445" s="109"/>
      <c r="R445" s="107"/>
    </row>
    <row r="446" spans="1:18" ht="15.75" customHeight="1">
      <c r="A446" s="107"/>
      <c r="B446" s="107"/>
      <c r="C446" s="107"/>
      <c r="D446" s="107"/>
      <c r="E446" s="109"/>
      <c r="F446" s="107"/>
      <c r="G446" s="107"/>
      <c r="H446" s="107"/>
      <c r="I446" s="107"/>
      <c r="K446" s="107"/>
      <c r="L446" s="108"/>
      <c r="M446" s="107"/>
      <c r="N446" s="107"/>
      <c r="O446" s="107"/>
      <c r="P446" s="107"/>
      <c r="Q446" s="109"/>
      <c r="R446" s="107"/>
    </row>
    <row r="447" spans="1:18" ht="15.75" customHeight="1">
      <c r="A447" s="107"/>
      <c r="B447" s="107"/>
      <c r="C447" s="107"/>
      <c r="D447" s="107"/>
      <c r="E447" s="109"/>
      <c r="F447" s="107"/>
      <c r="G447" s="107"/>
      <c r="H447" s="107"/>
      <c r="I447" s="107"/>
      <c r="K447" s="107"/>
      <c r="L447" s="108"/>
      <c r="M447" s="107"/>
      <c r="N447" s="107"/>
      <c r="O447" s="107"/>
      <c r="P447" s="107"/>
      <c r="Q447" s="109"/>
      <c r="R447" s="107"/>
    </row>
    <row r="448" spans="1:18" ht="15.75" customHeight="1">
      <c r="A448" s="107"/>
      <c r="B448" s="107"/>
      <c r="C448" s="107"/>
      <c r="D448" s="107"/>
      <c r="E448" s="109"/>
      <c r="F448" s="107"/>
      <c r="G448" s="107"/>
      <c r="H448" s="107"/>
      <c r="I448" s="107"/>
      <c r="K448" s="107"/>
      <c r="L448" s="108"/>
      <c r="M448" s="107"/>
      <c r="N448" s="107"/>
      <c r="O448" s="107"/>
      <c r="P448" s="107"/>
      <c r="Q448" s="109"/>
      <c r="R448" s="107"/>
    </row>
    <row r="449" spans="1:18" ht="15.75" customHeight="1">
      <c r="A449" s="107"/>
      <c r="B449" s="107"/>
      <c r="C449" s="107"/>
      <c r="D449" s="107"/>
      <c r="E449" s="109"/>
      <c r="F449" s="107"/>
      <c r="G449" s="107"/>
      <c r="H449" s="107"/>
      <c r="I449" s="107"/>
      <c r="K449" s="107"/>
      <c r="L449" s="108"/>
      <c r="M449" s="107"/>
      <c r="N449" s="107"/>
      <c r="O449" s="107"/>
      <c r="P449" s="107"/>
      <c r="Q449" s="109"/>
      <c r="R449" s="107"/>
    </row>
    <row r="450" spans="1:18" ht="15.75" customHeight="1">
      <c r="A450" s="107"/>
      <c r="B450" s="107"/>
      <c r="C450" s="107"/>
      <c r="D450" s="107"/>
      <c r="E450" s="109"/>
      <c r="F450" s="107"/>
      <c r="G450" s="107"/>
      <c r="H450" s="107"/>
      <c r="I450" s="107"/>
      <c r="K450" s="107"/>
      <c r="L450" s="108"/>
      <c r="M450" s="107"/>
      <c r="N450" s="107"/>
      <c r="O450" s="107"/>
      <c r="P450" s="107"/>
      <c r="Q450" s="109"/>
      <c r="R450" s="107"/>
    </row>
    <row r="451" spans="1:18" ht="15.75" customHeight="1">
      <c r="A451" s="107"/>
      <c r="B451" s="107"/>
      <c r="C451" s="107"/>
      <c r="D451" s="107"/>
      <c r="E451" s="109"/>
      <c r="F451" s="107"/>
      <c r="G451" s="107"/>
      <c r="H451" s="107"/>
      <c r="I451" s="107"/>
      <c r="K451" s="107"/>
      <c r="L451" s="108"/>
      <c r="M451" s="107"/>
      <c r="N451" s="107"/>
      <c r="O451" s="107"/>
      <c r="P451" s="107"/>
      <c r="Q451" s="109"/>
      <c r="R451" s="107"/>
    </row>
    <row r="452" spans="1:18" ht="15.75" customHeight="1">
      <c r="A452" s="107"/>
      <c r="B452" s="107"/>
      <c r="C452" s="107"/>
      <c r="D452" s="107"/>
      <c r="E452" s="109"/>
      <c r="F452" s="107"/>
      <c r="G452" s="107"/>
      <c r="H452" s="107"/>
      <c r="I452" s="107"/>
      <c r="K452" s="107"/>
      <c r="L452" s="108"/>
      <c r="M452" s="107"/>
      <c r="N452" s="107"/>
      <c r="O452" s="107"/>
      <c r="P452" s="107"/>
      <c r="Q452" s="109"/>
      <c r="R452" s="107"/>
    </row>
    <row r="453" spans="1:18" ht="15.75" customHeight="1">
      <c r="A453" s="107"/>
      <c r="B453" s="107"/>
      <c r="C453" s="107"/>
      <c r="D453" s="107"/>
      <c r="E453" s="109"/>
      <c r="F453" s="107"/>
      <c r="G453" s="107"/>
      <c r="H453" s="107"/>
      <c r="I453" s="107"/>
      <c r="K453" s="107"/>
      <c r="L453" s="108"/>
      <c r="M453" s="107"/>
      <c r="N453" s="107"/>
      <c r="O453" s="107"/>
      <c r="P453" s="107"/>
      <c r="Q453" s="109"/>
      <c r="R453" s="107"/>
    </row>
    <row r="454" spans="1:18" ht="15.75" customHeight="1">
      <c r="A454" s="107"/>
      <c r="B454" s="107"/>
      <c r="C454" s="107"/>
      <c r="D454" s="107"/>
      <c r="E454" s="109"/>
      <c r="F454" s="107"/>
      <c r="G454" s="107"/>
      <c r="H454" s="107"/>
      <c r="I454" s="107"/>
      <c r="K454" s="107"/>
      <c r="L454" s="108"/>
      <c r="M454" s="107"/>
      <c r="N454" s="107"/>
      <c r="O454" s="107"/>
      <c r="P454" s="107"/>
      <c r="Q454" s="109"/>
      <c r="R454" s="107"/>
    </row>
    <row r="455" spans="1:18" ht="15.75" customHeight="1">
      <c r="A455" s="107"/>
      <c r="B455" s="107"/>
      <c r="C455" s="107"/>
      <c r="D455" s="107"/>
      <c r="E455" s="109"/>
      <c r="F455" s="107"/>
      <c r="G455" s="107"/>
      <c r="H455" s="107"/>
      <c r="I455" s="107"/>
      <c r="K455" s="107"/>
      <c r="L455" s="108"/>
      <c r="M455" s="107"/>
      <c r="N455" s="107"/>
      <c r="O455" s="107"/>
      <c r="P455" s="107"/>
      <c r="Q455" s="109"/>
      <c r="R455" s="107"/>
    </row>
    <row r="456" spans="1:18" ht="15.75" customHeight="1">
      <c r="A456" s="107"/>
      <c r="B456" s="107"/>
      <c r="C456" s="107"/>
      <c r="D456" s="107"/>
      <c r="E456" s="109"/>
      <c r="F456" s="107"/>
      <c r="G456" s="107"/>
      <c r="H456" s="107"/>
      <c r="I456" s="107"/>
      <c r="K456" s="107"/>
      <c r="L456" s="108"/>
      <c r="M456" s="107"/>
      <c r="N456" s="107"/>
      <c r="O456" s="107"/>
      <c r="P456" s="107"/>
      <c r="Q456" s="109"/>
      <c r="R456" s="107"/>
    </row>
    <row r="457" spans="1:18" ht="15.75" customHeight="1">
      <c r="A457" s="107"/>
      <c r="B457" s="107"/>
      <c r="C457" s="107"/>
      <c r="D457" s="107"/>
      <c r="E457" s="109"/>
      <c r="F457" s="107"/>
      <c r="G457" s="107"/>
      <c r="H457" s="107"/>
      <c r="I457" s="107"/>
      <c r="K457" s="107"/>
      <c r="L457" s="108"/>
      <c r="M457" s="107"/>
      <c r="N457" s="107"/>
      <c r="O457" s="107"/>
      <c r="P457" s="107"/>
      <c r="Q457" s="109"/>
      <c r="R457" s="107"/>
    </row>
    <row r="458" spans="1:18" ht="15.75" customHeight="1">
      <c r="A458" s="107"/>
      <c r="B458" s="107"/>
      <c r="C458" s="107"/>
      <c r="D458" s="107"/>
      <c r="E458" s="109"/>
      <c r="F458" s="107"/>
      <c r="G458" s="107"/>
      <c r="H458" s="107"/>
      <c r="I458" s="107"/>
      <c r="K458" s="107"/>
      <c r="L458" s="108"/>
      <c r="M458" s="107"/>
      <c r="N458" s="107"/>
      <c r="O458" s="107"/>
      <c r="P458" s="107"/>
      <c r="Q458" s="109"/>
      <c r="R458" s="107"/>
    </row>
    <row r="459" spans="1:18" ht="15.75" customHeight="1">
      <c r="A459" s="107"/>
      <c r="B459" s="107"/>
      <c r="C459" s="107"/>
      <c r="D459" s="107"/>
      <c r="E459" s="109"/>
      <c r="F459" s="107"/>
      <c r="G459" s="107"/>
      <c r="H459" s="107"/>
      <c r="I459" s="107"/>
      <c r="K459" s="107"/>
      <c r="L459" s="108"/>
      <c r="M459" s="107"/>
      <c r="N459" s="107"/>
      <c r="O459" s="107"/>
      <c r="P459" s="107"/>
      <c r="Q459" s="109"/>
      <c r="R459" s="107"/>
    </row>
    <row r="460" spans="1:18" ht="15.75" customHeight="1">
      <c r="A460" s="107"/>
      <c r="B460" s="107"/>
      <c r="C460" s="107"/>
      <c r="D460" s="107"/>
      <c r="E460" s="109"/>
      <c r="F460" s="107"/>
      <c r="G460" s="107"/>
      <c r="H460" s="107"/>
      <c r="I460" s="107"/>
      <c r="K460" s="107"/>
      <c r="L460" s="108"/>
      <c r="M460" s="107"/>
      <c r="N460" s="107"/>
      <c r="O460" s="107"/>
      <c r="P460" s="107"/>
      <c r="Q460" s="109"/>
      <c r="R460" s="107"/>
    </row>
    <row r="461" spans="1:18" ht="15.75" customHeight="1">
      <c r="A461" s="107"/>
      <c r="B461" s="107"/>
      <c r="C461" s="107"/>
      <c r="D461" s="107"/>
      <c r="E461" s="109"/>
      <c r="F461" s="107"/>
      <c r="G461" s="107"/>
      <c r="H461" s="107"/>
      <c r="I461" s="107"/>
      <c r="K461" s="107"/>
      <c r="L461" s="108"/>
      <c r="M461" s="107"/>
      <c r="N461" s="107"/>
      <c r="O461" s="107"/>
      <c r="P461" s="107"/>
      <c r="Q461" s="109"/>
      <c r="R461" s="107"/>
    </row>
    <row r="462" spans="1:18" ht="15.75" customHeight="1">
      <c r="A462" s="107"/>
      <c r="B462" s="107"/>
      <c r="C462" s="107"/>
      <c r="D462" s="107"/>
      <c r="E462" s="109"/>
      <c r="F462" s="107"/>
      <c r="G462" s="107"/>
      <c r="H462" s="107"/>
      <c r="I462" s="107"/>
      <c r="K462" s="107"/>
      <c r="L462" s="108"/>
      <c r="M462" s="107"/>
      <c r="N462" s="107"/>
      <c r="O462" s="107"/>
      <c r="P462" s="107"/>
      <c r="Q462" s="109"/>
      <c r="R462" s="107"/>
    </row>
    <row r="463" spans="1:18" ht="15.75" customHeight="1">
      <c r="A463" s="107"/>
      <c r="B463" s="107"/>
      <c r="C463" s="107"/>
      <c r="D463" s="107"/>
      <c r="E463" s="109"/>
      <c r="F463" s="107"/>
      <c r="G463" s="107"/>
      <c r="H463" s="107"/>
      <c r="I463" s="107"/>
      <c r="K463" s="107"/>
      <c r="L463" s="108"/>
      <c r="M463" s="107"/>
      <c r="N463" s="107"/>
      <c r="O463" s="107"/>
      <c r="P463" s="107"/>
      <c r="Q463" s="109"/>
      <c r="R463" s="107"/>
    </row>
    <row r="464" spans="1:18" ht="15.75" customHeight="1">
      <c r="A464" s="107"/>
      <c r="B464" s="107"/>
      <c r="C464" s="107"/>
      <c r="D464" s="107"/>
      <c r="E464" s="109"/>
      <c r="F464" s="107"/>
      <c r="G464" s="107"/>
      <c r="H464" s="107"/>
      <c r="I464" s="107"/>
      <c r="K464" s="107"/>
      <c r="L464" s="108"/>
      <c r="M464" s="107"/>
      <c r="N464" s="107"/>
      <c r="O464" s="107"/>
      <c r="P464" s="107"/>
      <c r="Q464" s="109"/>
      <c r="R464" s="107"/>
    </row>
    <row r="465" spans="1:18" ht="15.75" customHeight="1">
      <c r="A465" s="107"/>
      <c r="B465" s="107"/>
      <c r="C465" s="107"/>
      <c r="D465" s="107"/>
      <c r="E465" s="109"/>
      <c r="F465" s="107"/>
      <c r="G465" s="107"/>
      <c r="H465" s="107"/>
      <c r="I465" s="107"/>
      <c r="K465" s="107"/>
      <c r="L465" s="108"/>
      <c r="M465" s="107"/>
      <c r="N465" s="107"/>
      <c r="O465" s="107"/>
      <c r="P465" s="107"/>
      <c r="Q465" s="109"/>
      <c r="R465" s="107"/>
    </row>
    <row r="466" spans="1:18" ht="15.75" customHeight="1">
      <c r="A466" s="107"/>
      <c r="B466" s="107"/>
      <c r="C466" s="107"/>
      <c r="D466" s="107"/>
      <c r="E466" s="109"/>
      <c r="F466" s="107"/>
      <c r="G466" s="107"/>
      <c r="H466" s="107"/>
      <c r="I466" s="107"/>
      <c r="K466" s="107"/>
      <c r="L466" s="108"/>
      <c r="M466" s="107"/>
      <c r="N466" s="107"/>
      <c r="O466" s="107"/>
      <c r="P466" s="107"/>
      <c r="Q466" s="109"/>
      <c r="R466" s="107"/>
    </row>
    <row r="467" spans="1:18" ht="15.75" customHeight="1">
      <c r="A467" s="107"/>
      <c r="B467" s="107"/>
      <c r="C467" s="107"/>
      <c r="D467" s="107"/>
      <c r="E467" s="109"/>
      <c r="F467" s="107"/>
      <c r="G467" s="107"/>
      <c r="H467" s="107"/>
      <c r="I467" s="107"/>
      <c r="K467" s="107"/>
      <c r="L467" s="108"/>
      <c r="M467" s="107"/>
      <c r="N467" s="107"/>
      <c r="O467" s="107"/>
      <c r="P467" s="107"/>
      <c r="Q467" s="109"/>
      <c r="R467" s="107"/>
    </row>
    <row r="468" spans="1:18" ht="15.75" customHeight="1">
      <c r="A468" s="107"/>
      <c r="B468" s="107"/>
      <c r="C468" s="107"/>
      <c r="D468" s="107"/>
      <c r="E468" s="109"/>
      <c r="F468" s="107"/>
      <c r="G468" s="107"/>
      <c r="H468" s="107"/>
      <c r="I468" s="107"/>
      <c r="K468" s="107"/>
      <c r="L468" s="108"/>
      <c r="M468" s="107"/>
      <c r="N468" s="107"/>
      <c r="O468" s="107"/>
      <c r="P468" s="107"/>
      <c r="Q468" s="109"/>
      <c r="R468" s="107"/>
    </row>
    <row r="469" spans="1:18" ht="15.75" customHeight="1">
      <c r="A469" s="107"/>
      <c r="B469" s="107"/>
      <c r="C469" s="107"/>
      <c r="D469" s="107"/>
      <c r="E469" s="109"/>
      <c r="F469" s="107"/>
      <c r="G469" s="107"/>
      <c r="H469" s="107"/>
      <c r="I469" s="107"/>
      <c r="K469" s="107"/>
      <c r="L469" s="108"/>
      <c r="M469" s="107"/>
      <c r="N469" s="107"/>
      <c r="O469" s="107"/>
      <c r="P469" s="107"/>
      <c r="Q469" s="109"/>
      <c r="R469" s="107"/>
    </row>
  </sheetData>
  <mergeCells count="97">
    <mergeCell ref="A2:B2"/>
    <mergeCell ref="C2:G2"/>
    <mergeCell ref="H2:K2"/>
    <mergeCell ref="L2:Q2"/>
    <mergeCell ref="A1:R1"/>
    <mergeCell ref="G24:G25"/>
    <mergeCell ref="G26:G27"/>
    <mergeCell ref="G28:G29"/>
    <mergeCell ref="F14:F15"/>
    <mergeCell ref="F16:F17"/>
    <mergeCell ref="F18:F19"/>
    <mergeCell ref="F20:F21"/>
    <mergeCell ref="G14:G15"/>
    <mergeCell ref="G16:G17"/>
    <mergeCell ref="G18:G19"/>
    <mergeCell ref="G20:G21"/>
    <mergeCell ref="G22:G23"/>
    <mergeCell ref="D22:D23"/>
    <mergeCell ref="D24:D25"/>
    <mergeCell ref="D26:D27"/>
    <mergeCell ref="E44:E45"/>
    <mergeCell ref="F22:F23"/>
    <mergeCell ref="E16:E17"/>
    <mergeCell ref="E18:E19"/>
    <mergeCell ref="E20:E21"/>
    <mergeCell ref="E22:E23"/>
    <mergeCell ref="F24:F25"/>
    <mergeCell ref="F26:F27"/>
    <mergeCell ref="F28:F29"/>
    <mergeCell ref="E30:E31"/>
    <mergeCell ref="E35:E36"/>
    <mergeCell ref="E37:E38"/>
    <mergeCell ref="E39:E41"/>
    <mergeCell ref="E42:E43"/>
    <mergeCell ref="E26:E27"/>
    <mergeCell ref="E28:E29"/>
    <mergeCell ref="G44:G45"/>
    <mergeCell ref="G35:G36"/>
    <mergeCell ref="G37:G38"/>
    <mergeCell ref="F30:F31"/>
    <mergeCell ref="F32:F33"/>
    <mergeCell ref="F35:F36"/>
    <mergeCell ref="F39:F41"/>
    <mergeCell ref="G30:G31"/>
    <mergeCell ref="G32:G33"/>
    <mergeCell ref="F42:F43"/>
    <mergeCell ref="F44:F45"/>
    <mergeCell ref="G39:G41"/>
    <mergeCell ref="G42:G43"/>
    <mergeCell ref="C44:C45"/>
    <mergeCell ref="D28:D29"/>
    <mergeCell ref="D30:D31"/>
    <mergeCell ref="D32:D33"/>
    <mergeCell ref="D35:D36"/>
    <mergeCell ref="D37:D38"/>
    <mergeCell ref="D39:D41"/>
    <mergeCell ref="D42:D43"/>
    <mergeCell ref="D44:D45"/>
    <mergeCell ref="C32:C33"/>
    <mergeCell ref="C35:C36"/>
    <mergeCell ref="C37:C38"/>
    <mergeCell ref="C39:C41"/>
    <mergeCell ref="C42:C43"/>
    <mergeCell ref="E32:E33"/>
    <mergeCell ref="E24:E25"/>
    <mergeCell ref="E14:E15"/>
    <mergeCell ref="C14:C15"/>
    <mergeCell ref="C16:C17"/>
    <mergeCell ref="C18:C19"/>
    <mergeCell ref="C20:C21"/>
    <mergeCell ref="D14:D15"/>
    <mergeCell ref="D16:D17"/>
    <mergeCell ref="D18:D19"/>
    <mergeCell ref="D20:D21"/>
    <mergeCell ref="C22:C23"/>
    <mergeCell ref="C24:C25"/>
    <mergeCell ref="C26:C27"/>
    <mergeCell ref="C28:C29"/>
    <mergeCell ref="C30:C31"/>
    <mergeCell ref="C8:C10"/>
    <mergeCell ref="E4:E7"/>
    <mergeCell ref="E8:E10"/>
    <mergeCell ref="G4:G7"/>
    <mergeCell ref="G8:G10"/>
    <mergeCell ref="D4:D7"/>
    <mergeCell ref="D8:D10"/>
    <mergeCell ref="F4:F7"/>
    <mergeCell ref="F8:F10"/>
    <mergeCell ref="H4:H5"/>
    <mergeCell ref="H6:H7"/>
    <mergeCell ref="K4:K5"/>
    <mergeCell ref="K6:K7"/>
    <mergeCell ref="C4:C7"/>
    <mergeCell ref="I4:I5"/>
    <mergeCell ref="I6:I7"/>
    <mergeCell ref="J4:J5"/>
    <mergeCell ref="J6:J7"/>
  </mergeCells>
  <pageMargins left="0.7" right="0.7" top="0.75" bottom="0.75" header="0" footer="0"/>
  <pageSetup paperSize="9" orientation="portrait" r:id="rId1"/>
  <ignoredErrors>
    <ignoredError sqref="L14:L17 L4:L8"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1000"/>
  <sheetViews>
    <sheetView topLeftCell="A25" workbookViewId="0">
      <selection activeCell="A27" sqref="A17:A34"/>
    </sheetView>
  </sheetViews>
  <sheetFormatPr baseColWidth="10" defaultColWidth="12.625" defaultRowHeight="15" customHeight="1"/>
  <cols>
    <col min="2" max="2" width="155.125" customWidth="1"/>
  </cols>
  <sheetData>
    <row r="1" spans="1:4">
      <c r="A1" s="44" t="s">
        <v>3225</v>
      </c>
      <c r="B1" s="45" t="s">
        <v>258</v>
      </c>
      <c r="C1" s="46">
        <v>2021</v>
      </c>
      <c r="D1" s="46" t="s">
        <v>3174</v>
      </c>
    </row>
    <row r="2" spans="1:4" ht="15" customHeight="1">
      <c r="A2" s="135" t="s">
        <v>3</v>
      </c>
      <c r="B2" s="47" t="s">
        <v>3178</v>
      </c>
      <c r="C2" s="48">
        <v>0</v>
      </c>
      <c r="D2" s="49"/>
    </row>
    <row r="3" spans="1:4" ht="15" customHeight="1">
      <c r="A3" s="133"/>
      <c r="B3" s="47" t="s">
        <v>4</v>
      </c>
      <c r="C3" s="48">
        <v>2</v>
      </c>
      <c r="D3" s="50" t="s">
        <v>3226</v>
      </c>
    </row>
    <row r="4" spans="1:4" ht="15" customHeight="1">
      <c r="A4" s="133"/>
      <c r="B4" s="47" t="s">
        <v>6</v>
      </c>
      <c r="C4" s="48" t="s">
        <v>3175</v>
      </c>
      <c r="D4" s="50" t="s">
        <v>3226</v>
      </c>
    </row>
    <row r="5" spans="1:4" ht="15" customHeight="1">
      <c r="A5" s="133"/>
      <c r="B5" s="47" t="s">
        <v>9</v>
      </c>
      <c r="C5" s="48">
        <v>0</v>
      </c>
      <c r="D5" s="49"/>
    </row>
    <row r="6" spans="1:4" ht="15" customHeight="1">
      <c r="A6" s="133"/>
      <c r="B6" s="47" t="s">
        <v>11</v>
      </c>
      <c r="C6" s="48">
        <v>2</v>
      </c>
      <c r="D6" s="50" t="s">
        <v>3226</v>
      </c>
    </row>
    <row r="7" spans="1:4" ht="15" customHeight="1">
      <c r="A7" s="133"/>
      <c r="B7" s="47" t="s">
        <v>14</v>
      </c>
      <c r="C7" s="48">
        <v>1</v>
      </c>
      <c r="D7" s="50" t="s">
        <v>3226</v>
      </c>
    </row>
    <row r="8" spans="1:4" ht="15" customHeight="1">
      <c r="A8" s="133"/>
      <c r="B8" s="47" t="s">
        <v>16</v>
      </c>
      <c r="C8" s="48">
        <v>1</v>
      </c>
      <c r="D8" s="50" t="s">
        <v>3226</v>
      </c>
    </row>
    <row r="9" spans="1:4" ht="15" customHeight="1">
      <c r="A9" s="133"/>
      <c r="B9" s="47" t="s">
        <v>18</v>
      </c>
      <c r="C9" s="48">
        <v>1</v>
      </c>
      <c r="D9" s="50" t="s">
        <v>3226</v>
      </c>
    </row>
    <row r="10" spans="1:4" ht="15" customHeight="1">
      <c r="A10" s="133"/>
      <c r="B10" s="47" t="s">
        <v>20</v>
      </c>
      <c r="C10" s="48">
        <v>1</v>
      </c>
      <c r="D10" s="50" t="s">
        <v>3226</v>
      </c>
    </row>
    <row r="11" spans="1:4" ht="15" customHeight="1">
      <c r="A11" s="133"/>
      <c r="B11" s="47" t="s">
        <v>22</v>
      </c>
      <c r="C11" s="48">
        <v>1</v>
      </c>
      <c r="D11" s="50" t="s">
        <v>3226</v>
      </c>
    </row>
    <row r="12" spans="1:4" ht="15" customHeight="1">
      <c r="A12" s="133"/>
      <c r="B12" s="47" t="s">
        <v>24</v>
      </c>
      <c r="C12" s="48" t="s">
        <v>3175</v>
      </c>
      <c r="D12" s="50" t="s">
        <v>3226</v>
      </c>
    </row>
    <row r="13" spans="1:4" ht="15" customHeight="1">
      <c r="A13" s="133"/>
      <c r="B13" s="47" t="s">
        <v>26</v>
      </c>
      <c r="C13" s="48" t="s">
        <v>3175</v>
      </c>
      <c r="D13" s="50" t="s">
        <v>3226</v>
      </c>
    </row>
    <row r="14" spans="1:4" ht="15" customHeight="1">
      <c r="A14" s="133"/>
      <c r="B14" s="47" t="s">
        <v>28</v>
      </c>
      <c r="C14" s="48">
        <v>1</v>
      </c>
      <c r="D14" s="50" t="s">
        <v>3226</v>
      </c>
    </row>
    <row r="15" spans="1:4" ht="15" customHeight="1">
      <c r="A15" s="133"/>
      <c r="B15" s="47" t="s">
        <v>30</v>
      </c>
      <c r="C15" s="48">
        <v>1</v>
      </c>
      <c r="D15" s="50" t="s">
        <v>3226</v>
      </c>
    </row>
    <row r="16" spans="1:4" ht="15" customHeight="1">
      <c r="A16" s="134"/>
      <c r="B16" s="47" t="s">
        <v>32</v>
      </c>
      <c r="C16" s="48">
        <v>1</v>
      </c>
      <c r="D16" s="50" t="s">
        <v>3226</v>
      </c>
    </row>
    <row r="17" spans="1:4" ht="15" customHeight="1">
      <c r="A17" s="132" t="s">
        <v>34</v>
      </c>
      <c r="B17" s="51" t="s">
        <v>3178</v>
      </c>
      <c r="C17" s="52">
        <v>0</v>
      </c>
      <c r="D17" s="53"/>
    </row>
    <row r="18" spans="1:4" ht="15" customHeight="1">
      <c r="A18" s="133"/>
      <c r="B18" s="51" t="s">
        <v>35</v>
      </c>
      <c r="C18" s="52">
        <v>0</v>
      </c>
      <c r="D18" s="53"/>
    </row>
    <row r="19" spans="1:4" ht="15" customHeight="1">
      <c r="A19" s="133"/>
      <c r="B19" s="51" t="s">
        <v>37</v>
      </c>
      <c r="C19" s="52" t="s">
        <v>3175</v>
      </c>
      <c r="D19" s="53" t="s">
        <v>3226</v>
      </c>
    </row>
    <row r="20" spans="1:4" ht="15" customHeight="1">
      <c r="A20" s="133"/>
      <c r="B20" s="51" t="s">
        <v>39</v>
      </c>
      <c r="C20" s="52">
        <v>1</v>
      </c>
      <c r="D20" s="53" t="s">
        <v>3226</v>
      </c>
    </row>
    <row r="21" spans="1:4" ht="15" customHeight="1">
      <c r="A21" s="133"/>
      <c r="B21" s="51" t="s">
        <v>41</v>
      </c>
      <c r="C21" s="52">
        <v>1</v>
      </c>
      <c r="D21" s="53" t="s">
        <v>3226</v>
      </c>
    </row>
    <row r="22" spans="1:4" ht="15" customHeight="1">
      <c r="A22" s="133"/>
      <c r="B22" s="51" t="s">
        <v>43</v>
      </c>
      <c r="C22" s="52" t="s">
        <v>3175</v>
      </c>
      <c r="D22" s="53" t="s">
        <v>3226</v>
      </c>
    </row>
    <row r="23" spans="1:4" ht="15" customHeight="1">
      <c r="A23" s="133"/>
      <c r="B23" s="51" t="s">
        <v>45</v>
      </c>
      <c r="C23" s="52"/>
      <c r="D23" s="53"/>
    </row>
    <row r="24" spans="1:4" ht="15" customHeight="1">
      <c r="A24" s="133"/>
      <c r="B24" s="51" t="s">
        <v>47</v>
      </c>
      <c r="C24" s="52" t="s">
        <v>3175</v>
      </c>
      <c r="D24" s="53" t="s">
        <v>3226</v>
      </c>
    </row>
    <row r="25" spans="1:4" ht="15" customHeight="1">
      <c r="A25" s="133"/>
      <c r="B25" s="51" t="s">
        <v>49</v>
      </c>
      <c r="C25" s="52"/>
      <c r="D25" s="53"/>
    </row>
    <row r="26" spans="1:4" ht="15" customHeight="1">
      <c r="A26" s="133"/>
      <c r="B26" s="51" t="s">
        <v>51</v>
      </c>
      <c r="C26" s="52" t="s">
        <v>3175</v>
      </c>
      <c r="D26" s="53" t="s">
        <v>3226</v>
      </c>
    </row>
    <row r="27" spans="1:4" ht="15" customHeight="1">
      <c r="A27" s="133"/>
      <c r="B27" s="51" t="s">
        <v>53</v>
      </c>
      <c r="C27" s="52"/>
      <c r="D27" s="53"/>
    </row>
    <row r="28" spans="1:4" ht="15" customHeight="1">
      <c r="A28" s="133"/>
      <c r="B28" s="51" t="s">
        <v>55</v>
      </c>
      <c r="C28" s="52"/>
      <c r="D28" s="53"/>
    </row>
    <row r="29" spans="1:4" ht="14.25">
      <c r="A29" s="133"/>
      <c r="B29" s="51" t="s">
        <v>57</v>
      </c>
      <c r="C29" s="52"/>
      <c r="D29" s="53"/>
    </row>
    <row r="30" spans="1:4" ht="14.25">
      <c r="A30" s="133"/>
      <c r="B30" s="51" t="s">
        <v>59</v>
      </c>
      <c r="C30" s="52"/>
      <c r="D30" s="53"/>
    </row>
    <row r="31" spans="1:4" ht="14.25">
      <c r="A31" s="133"/>
      <c r="B31" s="51" t="s">
        <v>61</v>
      </c>
      <c r="C31" s="52">
        <v>1</v>
      </c>
      <c r="D31" s="53" t="s">
        <v>3226</v>
      </c>
    </row>
    <row r="32" spans="1:4" ht="14.25">
      <c r="A32" s="133"/>
      <c r="B32" s="51" t="s">
        <v>63</v>
      </c>
      <c r="C32" s="52"/>
      <c r="D32" s="53"/>
    </row>
    <row r="33" spans="1:4" ht="14.25">
      <c r="A33" s="133"/>
      <c r="B33" s="51" t="s">
        <v>65</v>
      </c>
      <c r="C33" s="52">
        <v>1</v>
      </c>
      <c r="D33" s="53"/>
    </row>
    <row r="34" spans="1:4" ht="14.25">
      <c r="A34" s="134"/>
      <c r="B34" s="51" t="s">
        <v>3227</v>
      </c>
      <c r="C34" s="52">
        <v>0</v>
      </c>
      <c r="D34" s="53"/>
    </row>
    <row r="35" spans="1:4" ht="14.25">
      <c r="A35" s="135" t="s">
        <v>70</v>
      </c>
      <c r="B35" s="47" t="s">
        <v>3178</v>
      </c>
      <c r="C35" s="48">
        <v>0</v>
      </c>
      <c r="D35" s="49"/>
    </row>
    <row r="36" spans="1:4" ht="14.25">
      <c r="A36" s="133"/>
      <c r="B36" s="47" t="s">
        <v>71</v>
      </c>
      <c r="C36" s="48">
        <v>1</v>
      </c>
      <c r="D36" s="49" t="s">
        <v>3226</v>
      </c>
    </row>
    <row r="37" spans="1:4" ht="14.25">
      <c r="A37" s="133"/>
      <c r="B37" s="47" t="s">
        <v>73</v>
      </c>
      <c r="C37" s="48">
        <v>1</v>
      </c>
      <c r="D37" s="49" t="s">
        <v>3226</v>
      </c>
    </row>
    <row r="38" spans="1:4" ht="14.25">
      <c r="A38" s="133"/>
      <c r="B38" s="47" t="s">
        <v>75</v>
      </c>
      <c r="C38" s="48">
        <v>1</v>
      </c>
      <c r="D38" s="49" t="s">
        <v>3226</v>
      </c>
    </row>
    <row r="39" spans="1:4" ht="14.25">
      <c r="A39" s="133"/>
      <c r="B39" s="47" t="s">
        <v>77</v>
      </c>
      <c r="C39" s="48" t="s">
        <v>3175</v>
      </c>
      <c r="D39" s="49" t="s">
        <v>3226</v>
      </c>
    </row>
    <row r="40" spans="1:4" ht="14.25">
      <c r="A40" s="133"/>
      <c r="B40" s="47" t="s">
        <v>79</v>
      </c>
      <c r="C40" s="48">
        <v>1</v>
      </c>
      <c r="D40" s="49" t="s">
        <v>3226</v>
      </c>
    </row>
    <row r="41" spans="1:4" ht="14.25">
      <c r="A41" s="133"/>
      <c r="B41" s="47" t="s">
        <v>81</v>
      </c>
      <c r="C41" s="48" t="s">
        <v>3175</v>
      </c>
      <c r="D41" s="49" t="s">
        <v>3226</v>
      </c>
    </row>
    <row r="42" spans="1:4" ht="14.25">
      <c r="A42" s="133"/>
      <c r="B42" s="47" t="s">
        <v>83</v>
      </c>
      <c r="C42" s="48">
        <v>1</v>
      </c>
      <c r="D42" s="49"/>
    </row>
    <row r="43" spans="1:4" ht="14.25">
      <c r="A43" s="133"/>
      <c r="B43" s="47" t="s">
        <v>85</v>
      </c>
      <c r="C43" s="48"/>
      <c r="D43" s="49"/>
    </row>
    <row r="44" spans="1:4" ht="14.25">
      <c r="A44" s="133"/>
      <c r="B44" s="47" t="s">
        <v>87</v>
      </c>
      <c r="C44" s="48">
        <v>0</v>
      </c>
      <c r="D44" s="49"/>
    </row>
    <row r="45" spans="1:4" ht="14.25">
      <c r="A45" s="133"/>
      <c r="B45" s="47" t="s">
        <v>90</v>
      </c>
      <c r="C45" s="48"/>
      <c r="D45" s="49"/>
    </row>
    <row r="46" spans="1:4" ht="14.25">
      <c r="A46" s="133"/>
      <c r="B46" s="47" t="s">
        <v>92</v>
      </c>
      <c r="C46" s="48"/>
      <c r="D46" s="49"/>
    </row>
    <row r="47" spans="1:4" ht="14.25">
      <c r="A47" s="133"/>
      <c r="B47" s="47" t="s">
        <v>94</v>
      </c>
      <c r="C47" s="48"/>
      <c r="D47" s="49"/>
    </row>
    <row r="48" spans="1:4" ht="14.25">
      <c r="A48" s="133"/>
      <c r="B48" s="47" t="s">
        <v>96</v>
      </c>
      <c r="C48" s="48"/>
      <c r="D48" s="49"/>
    </row>
    <row r="49" spans="1:4" ht="14.25">
      <c r="A49" s="133"/>
      <c r="B49" s="47" t="s">
        <v>98</v>
      </c>
      <c r="C49" s="48"/>
      <c r="D49" s="49" t="s">
        <v>3226</v>
      </c>
    </row>
    <row r="50" spans="1:4" ht="14.25">
      <c r="A50" s="133"/>
      <c r="B50" s="47" t="s">
        <v>100</v>
      </c>
      <c r="C50" s="48">
        <v>1</v>
      </c>
      <c r="D50" s="49"/>
    </row>
    <row r="51" spans="1:4" ht="14.25">
      <c r="A51" s="133"/>
      <c r="B51" s="47" t="s">
        <v>102</v>
      </c>
      <c r="C51" s="48"/>
      <c r="D51" s="49"/>
    </row>
    <row r="52" spans="1:4" ht="14.25">
      <c r="A52" s="133"/>
      <c r="B52" s="47" t="s">
        <v>104</v>
      </c>
      <c r="C52" s="48"/>
      <c r="D52" s="49"/>
    </row>
    <row r="53" spans="1:4" ht="14.25">
      <c r="A53" s="133"/>
      <c r="B53" s="47" t="s">
        <v>106</v>
      </c>
      <c r="C53" s="48"/>
      <c r="D53" s="49" t="s">
        <v>3226</v>
      </c>
    </row>
    <row r="54" spans="1:4" ht="14.25">
      <c r="A54" s="133"/>
      <c r="B54" s="47" t="s">
        <v>108</v>
      </c>
      <c r="C54" s="48">
        <v>1</v>
      </c>
      <c r="D54" s="49" t="s">
        <v>3226</v>
      </c>
    </row>
    <row r="55" spans="1:4" ht="14.25">
      <c r="A55" s="133"/>
      <c r="B55" s="47" t="s">
        <v>110</v>
      </c>
      <c r="C55" s="48" t="s">
        <v>3175</v>
      </c>
      <c r="D55" s="49" t="s">
        <v>3226</v>
      </c>
    </row>
    <row r="56" spans="1:4" ht="14.25">
      <c r="A56" s="134"/>
      <c r="B56" s="47" t="s">
        <v>112</v>
      </c>
      <c r="C56" s="48" t="s">
        <v>3175</v>
      </c>
      <c r="D56" s="49"/>
    </row>
    <row r="57" spans="1:4" ht="14.25">
      <c r="A57" s="132" t="s">
        <v>114</v>
      </c>
      <c r="B57" s="51" t="s">
        <v>3178</v>
      </c>
      <c r="C57" s="52">
        <v>0</v>
      </c>
      <c r="D57" s="53" t="s">
        <v>3226</v>
      </c>
    </row>
    <row r="58" spans="1:4" ht="14.25">
      <c r="A58" s="133"/>
      <c r="B58" s="51" t="s">
        <v>115</v>
      </c>
      <c r="C58" s="52">
        <v>0</v>
      </c>
      <c r="D58" s="53"/>
    </row>
    <row r="59" spans="1:4" ht="14.25">
      <c r="A59" s="133"/>
      <c r="B59" s="51" t="s">
        <v>118</v>
      </c>
      <c r="C59" s="52"/>
      <c r="D59" s="53"/>
    </row>
    <row r="60" spans="1:4" ht="14.25">
      <c r="A60" s="133"/>
      <c r="B60" s="51" t="s">
        <v>120</v>
      </c>
      <c r="C60" s="52">
        <v>1</v>
      </c>
      <c r="D60" s="53" t="s">
        <v>3226</v>
      </c>
    </row>
    <row r="61" spans="1:4" ht="14.25">
      <c r="A61" s="133"/>
      <c r="B61" s="51" t="s">
        <v>122</v>
      </c>
      <c r="C61" s="52">
        <v>1</v>
      </c>
      <c r="D61" s="53" t="s">
        <v>3226</v>
      </c>
    </row>
    <row r="62" spans="1:4" ht="14.25">
      <c r="A62" s="133"/>
      <c r="B62" s="51" t="s">
        <v>124</v>
      </c>
      <c r="C62" s="52"/>
      <c r="D62" s="53"/>
    </row>
    <row r="63" spans="1:4" ht="14.25">
      <c r="A63" s="134"/>
      <c r="B63" s="51" t="s">
        <v>126</v>
      </c>
      <c r="C63" s="52">
        <v>1</v>
      </c>
      <c r="D63" s="53"/>
    </row>
    <row r="64" spans="1:4" ht="14.25">
      <c r="A64" s="135" t="s">
        <v>128</v>
      </c>
      <c r="B64" s="47" t="s">
        <v>3178</v>
      </c>
      <c r="C64" s="48">
        <v>0</v>
      </c>
      <c r="D64" s="49"/>
    </row>
    <row r="65" spans="1:4" ht="14.25">
      <c r="A65" s="133"/>
      <c r="B65" s="47" t="s">
        <v>129</v>
      </c>
      <c r="C65" s="48"/>
      <c r="D65" s="49" t="s">
        <v>3226</v>
      </c>
    </row>
    <row r="66" spans="1:4" ht="14.25">
      <c r="A66" s="133"/>
      <c r="B66" s="47" t="s">
        <v>131</v>
      </c>
      <c r="C66" s="48"/>
      <c r="D66" s="49" t="s">
        <v>3226</v>
      </c>
    </row>
    <row r="67" spans="1:4" ht="14.25">
      <c r="A67" s="133"/>
      <c r="B67" s="47" t="s">
        <v>133</v>
      </c>
      <c r="C67" s="48"/>
      <c r="D67" s="49" t="s">
        <v>3226</v>
      </c>
    </row>
    <row r="68" spans="1:4" ht="14.25">
      <c r="A68" s="133"/>
      <c r="B68" s="47" t="s">
        <v>135</v>
      </c>
      <c r="C68" s="48"/>
      <c r="D68" s="49" t="s">
        <v>3226</v>
      </c>
    </row>
    <row r="69" spans="1:4" ht="14.25">
      <c r="A69" s="133"/>
      <c r="B69" s="47" t="s">
        <v>137</v>
      </c>
      <c r="C69" s="48">
        <v>1</v>
      </c>
      <c r="D69" s="49" t="s">
        <v>3226</v>
      </c>
    </row>
    <row r="70" spans="1:4" ht="14.25">
      <c r="A70" s="133"/>
      <c r="B70" s="47" t="s">
        <v>139</v>
      </c>
      <c r="C70" s="48">
        <v>1</v>
      </c>
      <c r="D70" s="54"/>
    </row>
    <row r="71" spans="1:4" ht="14.25">
      <c r="A71" s="133"/>
      <c r="B71" s="47" t="s">
        <v>141</v>
      </c>
      <c r="C71" s="48">
        <v>1</v>
      </c>
      <c r="D71" s="54"/>
    </row>
    <row r="72" spans="1:4" ht="14.25">
      <c r="A72" s="133"/>
      <c r="B72" s="47" t="s">
        <v>143</v>
      </c>
      <c r="C72" s="48">
        <v>1</v>
      </c>
      <c r="D72" s="49"/>
    </row>
    <row r="73" spans="1:4" ht="14.25">
      <c r="A73" s="133"/>
      <c r="B73" s="47" t="s">
        <v>145</v>
      </c>
      <c r="C73" s="48">
        <v>1</v>
      </c>
      <c r="D73" s="49"/>
    </row>
    <row r="74" spans="1:4" ht="14.25">
      <c r="A74" s="133"/>
      <c r="B74" s="47" t="s">
        <v>147</v>
      </c>
      <c r="C74" s="48"/>
      <c r="D74" s="49"/>
    </row>
    <row r="75" spans="1:4" ht="14.25">
      <c r="A75" s="133"/>
      <c r="B75" s="47" t="s">
        <v>149</v>
      </c>
      <c r="C75" s="48"/>
      <c r="D75" s="49" t="s">
        <v>3226</v>
      </c>
    </row>
    <row r="76" spans="1:4" ht="14.25">
      <c r="A76" s="133"/>
      <c r="B76" s="47" t="s">
        <v>151</v>
      </c>
      <c r="C76" s="48"/>
      <c r="D76" s="49" t="s">
        <v>3226</v>
      </c>
    </row>
    <row r="77" spans="1:4" ht="14.25">
      <c r="A77" s="133"/>
      <c r="B77" s="47" t="s">
        <v>153</v>
      </c>
      <c r="C77" s="48"/>
      <c r="D77" s="49"/>
    </row>
    <row r="78" spans="1:4" ht="14.25">
      <c r="A78" s="133"/>
      <c r="B78" s="47" t="s">
        <v>155</v>
      </c>
      <c r="C78" s="48"/>
      <c r="D78" s="49"/>
    </row>
    <row r="79" spans="1:4">
      <c r="A79" s="133"/>
      <c r="B79" s="47" t="s">
        <v>157</v>
      </c>
      <c r="C79" s="55"/>
      <c r="D79" s="55"/>
    </row>
    <row r="80" spans="1:4">
      <c r="A80" s="133"/>
      <c r="B80" s="47" t="s">
        <v>160</v>
      </c>
      <c r="C80" s="55"/>
      <c r="D80" s="55"/>
    </row>
    <row r="81" spans="1:4" ht="14.25">
      <c r="A81" s="133"/>
      <c r="B81" s="47" t="s">
        <v>3228</v>
      </c>
      <c r="C81" s="48"/>
      <c r="D81" s="49"/>
    </row>
    <row r="82" spans="1:4" ht="14.25">
      <c r="A82" s="133"/>
      <c r="B82" s="47" t="s">
        <v>3229</v>
      </c>
      <c r="C82" s="48">
        <v>0</v>
      </c>
      <c r="D82" s="49"/>
    </row>
    <row r="83" spans="1:4" ht="14.25">
      <c r="A83" s="134"/>
      <c r="B83" s="47" t="s">
        <v>163</v>
      </c>
      <c r="C83" s="48"/>
      <c r="D83" s="49" t="s">
        <v>3226</v>
      </c>
    </row>
    <row r="84" spans="1:4" ht="14.25">
      <c r="A84" s="132" t="s">
        <v>165</v>
      </c>
      <c r="B84" s="51" t="s">
        <v>3178</v>
      </c>
      <c r="C84" s="52">
        <v>0</v>
      </c>
      <c r="D84" s="56"/>
    </row>
    <row r="85" spans="1:4" ht="14.25">
      <c r="A85" s="133"/>
      <c r="B85" s="51" t="s">
        <v>166</v>
      </c>
      <c r="C85" s="52">
        <v>1</v>
      </c>
      <c r="D85" s="53" t="s">
        <v>3226</v>
      </c>
    </row>
    <row r="86" spans="1:4" ht="14.25">
      <c r="A86" s="133"/>
      <c r="B86" s="51" t="s">
        <v>170</v>
      </c>
      <c r="C86" s="52">
        <v>0</v>
      </c>
      <c r="D86" s="53"/>
    </row>
    <row r="87" spans="1:4" ht="14.25">
      <c r="A87" s="133"/>
      <c r="B87" s="51" t="s">
        <v>172</v>
      </c>
      <c r="C87" s="52">
        <v>1</v>
      </c>
      <c r="D87" s="53"/>
    </row>
    <row r="88" spans="1:4" ht="14.25">
      <c r="A88" s="133"/>
      <c r="B88" s="51" t="s">
        <v>175</v>
      </c>
      <c r="C88" s="52">
        <v>1</v>
      </c>
      <c r="D88" s="53"/>
    </row>
    <row r="89" spans="1:4" ht="14.25">
      <c r="A89" s="133"/>
      <c r="B89" s="51" t="s">
        <v>178</v>
      </c>
      <c r="C89" s="52"/>
      <c r="D89" s="53"/>
    </row>
    <row r="90" spans="1:4" ht="14.25">
      <c r="A90" s="133"/>
      <c r="B90" s="51" t="s">
        <v>181</v>
      </c>
      <c r="C90" s="52"/>
      <c r="D90" s="53"/>
    </row>
    <row r="91" spans="1:4" ht="14.25">
      <c r="A91" s="133"/>
      <c r="B91" s="51" t="s">
        <v>184</v>
      </c>
      <c r="C91" s="52"/>
      <c r="D91" s="53"/>
    </row>
    <row r="92" spans="1:4" ht="14.25">
      <c r="A92" s="133"/>
      <c r="B92" s="51" t="s">
        <v>187</v>
      </c>
      <c r="C92" s="52"/>
      <c r="D92" s="53"/>
    </row>
    <row r="93" spans="1:4" ht="14.25">
      <c r="A93" s="133"/>
      <c r="B93" s="51" t="s">
        <v>190</v>
      </c>
      <c r="C93" s="52"/>
      <c r="D93" s="53"/>
    </row>
    <row r="94" spans="1:4" ht="14.25">
      <c r="A94" s="133"/>
      <c r="B94" s="51" t="s">
        <v>193</v>
      </c>
      <c r="C94" s="52"/>
      <c r="D94" s="53"/>
    </row>
    <row r="95" spans="1:4" ht="14.25">
      <c r="A95" s="133"/>
      <c r="B95" s="51" t="s">
        <v>196</v>
      </c>
      <c r="C95" s="52"/>
      <c r="D95" s="53"/>
    </row>
    <row r="96" spans="1:4" ht="14.25">
      <c r="A96" s="133"/>
      <c r="B96" s="51" t="s">
        <v>199</v>
      </c>
      <c r="C96" s="52"/>
      <c r="D96" s="53"/>
    </row>
    <row r="97" spans="1:4" ht="14.25">
      <c r="A97" s="133"/>
      <c r="B97" s="51" t="s">
        <v>202</v>
      </c>
      <c r="C97" s="52">
        <v>1</v>
      </c>
      <c r="D97" s="53" t="s">
        <v>3226</v>
      </c>
    </row>
    <row r="98" spans="1:4" ht="14.25">
      <c r="A98" s="133"/>
      <c r="B98" s="51" t="s">
        <v>204</v>
      </c>
      <c r="C98" s="52">
        <v>1</v>
      </c>
      <c r="D98" s="53" t="s">
        <v>3226</v>
      </c>
    </row>
    <row r="99" spans="1:4" ht="14.25">
      <c r="A99" s="133"/>
      <c r="B99" s="51" t="s">
        <v>207</v>
      </c>
      <c r="C99" s="52">
        <v>1</v>
      </c>
      <c r="D99" s="53" t="s">
        <v>3226</v>
      </c>
    </row>
    <row r="100" spans="1:4" ht="14.25">
      <c r="A100" s="133"/>
      <c r="B100" s="51" t="s">
        <v>210</v>
      </c>
      <c r="C100" s="52">
        <v>1</v>
      </c>
      <c r="D100" s="53" t="s">
        <v>3226</v>
      </c>
    </row>
    <row r="101" spans="1:4" ht="14.25">
      <c r="A101" s="133"/>
      <c r="B101" s="51" t="s">
        <v>214</v>
      </c>
      <c r="C101" s="52"/>
      <c r="D101" s="53"/>
    </row>
    <row r="102" spans="1:4" ht="14.25">
      <c r="A102" s="134"/>
      <c r="B102" s="51" t="s">
        <v>217</v>
      </c>
      <c r="C102" s="52"/>
      <c r="D102" s="53"/>
    </row>
    <row r="103" spans="1:4" ht="14.25">
      <c r="A103" s="135" t="s">
        <v>3230</v>
      </c>
      <c r="B103" s="47" t="s">
        <v>3178</v>
      </c>
      <c r="C103" s="48">
        <v>0</v>
      </c>
      <c r="D103" s="49"/>
    </row>
    <row r="104" spans="1:4" ht="14.25">
      <c r="A104" s="133"/>
      <c r="B104" s="47" t="s">
        <v>221</v>
      </c>
      <c r="C104" s="48"/>
      <c r="D104" s="49"/>
    </row>
    <row r="105" spans="1:4" ht="14.25">
      <c r="A105" s="133"/>
      <c r="B105" s="47" t="s">
        <v>223</v>
      </c>
      <c r="C105" s="48">
        <v>1</v>
      </c>
      <c r="D105" s="49"/>
    </row>
    <row r="106" spans="1:4" ht="14.25">
      <c r="A106" s="133"/>
      <c r="B106" s="47" t="s">
        <v>226</v>
      </c>
      <c r="C106" s="48"/>
      <c r="D106" s="49"/>
    </row>
    <row r="107" spans="1:4" ht="14.25">
      <c r="A107" s="133"/>
      <c r="B107" s="47" t="s">
        <v>229</v>
      </c>
      <c r="C107" s="48">
        <v>1</v>
      </c>
      <c r="D107" s="49" t="s">
        <v>3226</v>
      </c>
    </row>
    <row r="108" spans="1:4" ht="14.25">
      <c r="A108" s="133"/>
      <c r="B108" s="47" t="s">
        <v>2775</v>
      </c>
      <c r="C108" s="48">
        <v>1</v>
      </c>
      <c r="D108" s="49" t="s">
        <v>3226</v>
      </c>
    </row>
    <row r="109" spans="1:4" ht="14.25">
      <c r="A109" s="133"/>
      <c r="B109" s="47" t="s">
        <v>3231</v>
      </c>
      <c r="C109" s="48"/>
      <c r="D109" s="49"/>
    </row>
    <row r="110" spans="1:4" ht="14.25">
      <c r="A110" s="134"/>
      <c r="B110" s="47" t="s">
        <v>2779</v>
      </c>
      <c r="C110" s="48">
        <v>1</v>
      </c>
      <c r="D110" s="49" t="s">
        <v>3226</v>
      </c>
    </row>
    <row r="111" spans="1:4" ht="14.25">
      <c r="A111" s="132" t="s">
        <v>242</v>
      </c>
      <c r="B111" s="51" t="s">
        <v>3178</v>
      </c>
      <c r="C111" s="52">
        <v>0</v>
      </c>
      <c r="D111" s="53"/>
    </row>
    <row r="112" spans="1:4" ht="14.25">
      <c r="A112" s="133"/>
      <c r="B112" s="51" t="s">
        <v>243</v>
      </c>
      <c r="C112" s="52">
        <v>1</v>
      </c>
      <c r="D112" s="53" t="s">
        <v>3226</v>
      </c>
    </row>
    <row r="113" spans="1:4" ht="14.25">
      <c r="A113" s="133"/>
      <c r="B113" s="51" t="s">
        <v>248</v>
      </c>
      <c r="C113" s="52"/>
      <c r="D113" s="53"/>
    </row>
    <row r="114" spans="1:4" ht="14.25">
      <c r="A114" s="134"/>
      <c r="B114" s="51" t="s">
        <v>251</v>
      </c>
      <c r="C114" s="52">
        <v>0</v>
      </c>
      <c r="D114" s="53" t="s">
        <v>3226</v>
      </c>
    </row>
    <row r="115" spans="1:4" ht="14.25">
      <c r="A115" s="135" t="s">
        <v>2934</v>
      </c>
      <c r="B115" s="47" t="s">
        <v>3178</v>
      </c>
      <c r="C115" s="48">
        <v>0</v>
      </c>
      <c r="D115" s="54"/>
    </row>
    <row r="116" spans="1:4" ht="14.25">
      <c r="A116" s="133"/>
      <c r="B116" s="47" t="s">
        <v>3232</v>
      </c>
      <c r="C116" s="48"/>
      <c r="D116" s="49" t="s">
        <v>3226</v>
      </c>
    </row>
    <row r="117" spans="1:4" ht="14.25">
      <c r="A117" s="133"/>
      <c r="B117" s="47" t="s">
        <v>3233</v>
      </c>
      <c r="C117" s="48"/>
      <c r="D117" s="49" t="s">
        <v>3226</v>
      </c>
    </row>
    <row r="118" spans="1:4" ht="14.25">
      <c r="A118" s="133"/>
      <c r="B118" s="47" t="s">
        <v>3234</v>
      </c>
      <c r="C118" s="48"/>
      <c r="D118" s="49" t="s">
        <v>3226</v>
      </c>
    </row>
    <row r="119" spans="1:4" ht="14.25">
      <c r="A119" s="133"/>
      <c r="B119" s="47" t="s">
        <v>3235</v>
      </c>
      <c r="C119" s="48"/>
      <c r="D119" s="49" t="s">
        <v>3226</v>
      </c>
    </row>
    <row r="120" spans="1:4" ht="14.25">
      <c r="A120" s="133"/>
      <c r="B120" s="47" t="s">
        <v>3236</v>
      </c>
      <c r="C120" s="48"/>
      <c r="D120" s="49" t="s">
        <v>3226</v>
      </c>
    </row>
    <row r="121" spans="1:4" ht="14.25">
      <c r="A121" s="133"/>
      <c r="B121" s="47" t="s">
        <v>3237</v>
      </c>
      <c r="C121" s="48"/>
      <c r="D121" s="49"/>
    </row>
    <row r="122" spans="1:4" ht="14.25">
      <c r="A122" s="133"/>
      <c r="B122" s="47" t="s">
        <v>3238</v>
      </c>
      <c r="C122" s="48"/>
      <c r="D122" s="49"/>
    </row>
    <row r="123" spans="1:4" ht="14.25">
      <c r="A123" s="133"/>
      <c r="B123" s="47" t="s">
        <v>3239</v>
      </c>
      <c r="C123" s="48"/>
      <c r="D123" s="49"/>
    </row>
    <row r="124" spans="1:4" ht="14.25">
      <c r="A124" s="134"/>
      <c r="B124" s="47" t="s">
        <v>3240</v>
      </c>
      <c r="C124" s="48">
        <v>0</v>
      </c>
      <c r="D124" s="49" t="s">
        <v>3226</v>
      </c>
    </row>
    <row r="125" spans="1:4">
      <c r="A125" s="57"/>
    </row>
    <row r="126" spans="1:4">
      <c r="A126" s="57"/>
    </row>
    <row r="127" spans="1:4">
      <c r="A127" s="57"/>
    </row>
    <row r="128" spans="1:4">
      <c r="A128" s="57"/>
    </row>
    <row r="129" spans="1:1">
      <c r="A129" s="57" t="s">
        <v>3241</v>
      </c>
    </row>
    <row r="130" spans="1:1" ht="14.25">
      <c r="A130" s="58" t="s">
        <v>3242</v>
      </c>
    </row>
    <row r="131" spans="1:1" ht="72">
      <c r="A131" s="59" t="s">
        <v>3243</v>
      </c>
    </row>
    <row r="132" spans="1:1" ht="48">
      <c r="A132" s="59" t="s">
        <v>3244</v>
      </c>
    </row>
    <row r="133" spans="1:1" ht="48">
      <c r="A133" s="58" t="s">
        <v>3245</v>
      </c>
    </row>
    <row r="134" spans="1:1" ht="36">
      <c r="A134" s="59" t="s">
        <v>3246</v>
      </c>
    </row>
    <row r="135" spans="1:1" ht="36">
      <c r="A135" s="59" t="s">
        <v>3247</v>
      </c>
    </row>
    <row r="136" spans="1:1">
      <c r="A136" s="57"/>
    </row>
    <row r="137" spans="1:1">
      <c r="A137" s="57"/>
    </row>
    <row r="138" spans="1:1">
      <c r="A138" s="57"/>
    </row>
    <row r="139" spans="1:1">
      <c r="A139" s="57"/>
    </row>
    <row r="140" spans="1:1">
      <c r="A140" s="57"/>
    </row>
    <row r="141" spans="1:1">
      <c r="A141" s="57"/>
    </row>
    <row r="142" spans="1:1">
      <c r="A142" s="57"/>
    </row>
    <row r="143" spans="1:1">
      <c r="A143" s="57"/>
    </row>
    <row r="144" spans="1:1">
      <c r="A144" s="57"/>
    </row>
    <row r="145" spans="1:1">
      <c r="A145" s="57"/>
    </row>
    <row r="146" spans="1:1">
      <c r="A146" s="57"/>
    </row>
    <row r="147" spans="1:1">
      <c r="A147" s="57"/>
    </row>
    <row r="148" spans="1:1">
      <c r="A148" s="57"/>
    </row>
    <row r="149" spans="1:1">
      <c r="A149" s="57"/>
    </row>
    <row r="150" spans="1:1">
      <c r="A150" s="57"/>
    </row>
    <row r="151" spans="1:1">
      <c r="A151" s="57"/>
    </row>
    <row r="152" spans="1:1">
      <c r="A152" s="57"/>
    </row>
    <row r="153" spans="1:1">
      <c r="A153" s="57"/>
    </row>
    <row r="154" spans="1:1">
      <c r="A154" s="57"/>
    </row>
    <row r="155" spans="1:1">
      <c r="A155" s="57"/>
    </row>
    <row r="156" spans="1:1">
      <c r="A156" s="57"/>
    </row>
    <row r="157" spans="1:1">
      <c r="A157" s="57"/>
    </row>
    <row r="158" spans="1:1">
      <c r="A158" s="57"/>
    </row>
    <row r="159" spans="1:1">
      <c r="A159" s="57"/>
    </row>
    <row r="160" spans="1:1">
      <c r="A160" s="57"/>
    </row>
    <row r="161" spans="1:1">
      <c r="A161" s="57"/>
    </row>
    <row r="162" spans="1:1">
      <c r="A162" s="57"/>
    </row>
    <row r="163" spans="1:1">
      <c r="A163" s="57"/>
    </row>
    <row r="164" spans="1:1">
      <c r="A164" s="57"/>
    </row>
    <row r="165" spans="1:1">
      <c r="A165" s="57"/>
    </row>
    <row r="166" spans="1:1">
      <c r="A166" s="57"/>
    </row>
    <row r="167" spans="1:1">
      <c r="A167" s="57"/>
    </row>
    <row r="168" spans="1:1">
      <c r="A168" s="57"/>
    </row>
    <row r="169" spans="1:1">
      <c r="A169" s="57"/>
    </row>
    <row r="170" spans="1:1">
      <c r="A170" s="57"/>
    </row>
    <row r="171" spans="1:1">
      <c r="A171" s="57"/>
    </row>
    <row r="172" spans="1:1">
      <c r="A172" s="57"/>
    </row>
    <row r="173" spans="1:1">
      <c r="A173" s="57"/>
    </row>
    <row r="174" spans="1:1">
      <c r="A174" s="57"/>
    </row>
    <row r="175" spans="1:1">
      <c r="A175" s="57"/>
    </row>
    <row r="176" spans="1:1">
      <c r="A176" s="57"/>
    </row>
    <row r="177" spans="1:1">
      <c r="A177" s="57"/>
    </row>
    <row r="178" spans="1:1">
      <c r="A178" s="57"/>
    </row>
    <row r="179" spans="1:1">
      <c r="A179" s="57"/>
    </row>
    <row r="180" spans="1:1">
      <c r="A180" s="57"/>
    </row>
    <row r="181" spans="1:1">
      <c r="A181" s="57"/>
    </row>
    <row r="182" spans="1:1">
      <c r="A182" s="57"/>
    </row>
    <row r="183" spans="1:1">
      <c r="A183" s="57"/>
    </row>
    <row r="184" spans="1:1">
      <c r="A184" s="57"/>
    </row>
    <row r="185" spans="1:1">
      <c r="A185" s="57"/>
    </row>
    <row r="186" spans="1:1">
      <c r="A186" s="57"/>
    </row>
    <row r="187" spans="1:1">
      <c r="A187" s="57"/>
    </row>
    <row r="188" spans="1:1">
      <c r="A188" s="57"/>
    </row>
    <row r="189" spans="1:1">
      <c r="A189" s="57"/>
    </row>
    <row r="190" spans="1:1">
      <c r="A190" s="57"/>
    </row>
    <row r="191" spans="1:1">
      <c r="A191" s="57"/>
    </row>
    <row r="192" spans="1:1">
      <c r="A192" s="57"/>
    </row>
    <row r="193" spans="1:1">
      <c r="A193" s="57"/>
    </row>
    <row r="194" spans="1:1">
      <c r="A194" s="57"/>
    </row>
    <row r="195" spans="1:1">
      <c r="A195" s="57"/>
    </row>
    <row r="196" spans="1:1">
      <c r="A196" s="57"/>
    </row>
    <row r="197" spans="1:1">
      <c r="A197" s="57"/>
    </row>
    <row r="198" spans="1:1">
      <c r="A198" s="57"/>
    </row>
    <row r="199" spans="1:1">
      <c r="A199" s="57"/>
    </row>
    <row r="200" spans="1:1">
      <c r="A200" s="57"/>
    </row>
    <row r="201" spans="1:1">
      <c r="A201" s="57"/>
    </row>
    <row r="202" spans="1:1">
      <c r="A202" s="57"/>
    </row>
    <row r="203" spans="1:1">
      <c r="A203" s="57"/>
    </row>
    <row r="204" spans="1:1">
      <c r="A204" s="57"/>
    </row>
    <row r="205" spans="1:1">
      <c r="A205" s="57"/>
    </row>
    <row r="206" spans="1:1">
      <c r="A206" s="57"/>
    </row>
    <row r="207" spans="1:1">
      <c r="A207" s="57"/>
    </row>
    <row r="208" spans="1:1">
      <c r="A208" s="57"/>
    </row>
    <row r="209" spans="1:1">
      <c r="A209" s="57"/>
    </row>
    <row r="210" spans="1:1">
      <c r="A210" s="57"/>
    </row>
    <row r="211" spans="1:1">
      <c r="A211" s="57"/>
    </row>
    <row r="212" spans="1:1">
      <c r="A212" s="57"/>
    </row>
    <row r="213" spans="1:1">
      <c r="A213" s="57"/>
    </row>
    <row r="214" spans="1:1">
      <c r="A214" s="57"/>
    </row>
    <row r="215" spans="1:1">
      <c r="A215" s="57"/>
    </row>
    <row r="216" spans="1:1">
      <c r="A216" s="57"/>
    </row>
    <row r="217" spans="1:1">
      <c r="A217" s="57"/>
    </row>
    <row r="218" spans="1:1">
      <c r="A218" s="57"/>
    </row>
    <row r="219" spans="1:1">
      <c r="A219" s="57"/>
    </row>
    <row r="220" spans="1:1">
      <c r="A220" s="57"/>
    </row>
    <row r="221" spans="1:1">
      <c r="A221" s="57"/>
    </row>
    <row r="222" spans="1:1">
      <c r="A222" s="57"/>
    </row>
    <row r="223" spans="1:1">
      <c r="A223" s="57"/>
    </row>
    <row r="224" spans="1:1">
      <c r="A224" s="57"/>
    </row>
    <row r="225" spans="1:1">
      <c r="A225" s="57"/>
    </row>
    <row r="226" spans="1:1">
      <c r="A226" s="57"/>
    </row>
    <row r="227" spans="1:1">
      <c r="A227" s="57"/>
    </row>
    <row r="228" spans="1:1">
      <c r="A228" s="57"/>
    </row>
    <row r="229" spans="1:1">
      <c r="A229" s="57"/>
    </row>
    <row r="230" spans="1:1">
      <c r="A230" s="57"/>
    </row>
    <row r="231" spans="1:1">
      <c r="A231" s="57"/>
    </row>
    <row r="232" spans="1:1">
      <c r="A232" s="57"/>
    </row>
    <row r="233" spans="1:1">
      <c r="A233" s="57"/>
    </row>
    <row r="234" spans="1:1">
      <c r="A234" s="57"/>
    </row>
    <row r="235" spans="1:1">
      <c r="A235" s="57"/>
    </row>
    <row r="236" spans="1:1">
      <c r="A236" s="57"/>
    </row>
    <row r="237" spans="1:1">
      <c r="A237" s="57"/>
    </row>
    <row r="238" spans="1:1">
      <c r="A238" s="57"/>
    </row>
    <row r="239" spans="1:1">
      <c r="A239" s="57"/>
    </row>
    <row r="240" spans="1:1">
      <c r="A240" s="57"/>
    </row>
    <row r="241" spans="1:1">
      <c r="A241" s="57"/>
    </row>
    <row r="242" spans="1:1">
      <c r="A242" s="57"/>
    </row>
    <row r="243" spans="1:1">
      <c r="A243" s="57"/>
    </row>
    <row r="244" spans="1:1">
      <c r="A244" s="57"/>
    </row>
    <row r="245" spans="1:1">
      <c r="A245" s="57"/>
    </row>
    <row r="246" spans="1:1">
      <c r="A246" s="57"/>
    </row>
    <row r="247" spans="1:1">
      <c r="A247" s="57"/>
    </row>
    <row r="248" spans="1:1">
      <c r="A248" s="57"/>
    </row>
    <row r="249" spans="1:1">
      <c r="A249" s="57"/>
    </row>
    <row r="250" spans="1:1">
      <c r="A250" s="57"/>
    </row>
    <row r="251" spans="1:1">
      <c r="A251" s="57"/>
    </row>
    <row r="252" spans="1:1">
      <c r="A252" s="57"/>
    </row>
    <row r="253" spans="1:1">
      <c r="A253" s="57"/>
    </row>
    <row r="254" spans="1:1">
      <c r="A254" s="57"/>
    </row>
    <row r="255" spans="1:1">
      <c r="A255" s="57"/>
    </row>
    <row r="256" spans="1:1">
      <c r="A256" s="57"/>
    </row>
    <row r="257" spans="1:1">
      <c r="A257" s="57"/>
    </row>
    <row r="258" spans="1:1">
      <c r="A258" s="57"/>
    </row>
    <row r="259" spans="1:1">
      <c r="A259" s="57"/>
    </row>
    <row r="260" spans="1:1">
      <c r="A260" s="57"/>
    </row>
    <row r="261" spans="1:1">
      <c r="A261" s="57"/>
    </row>
    <row r="262" spans="1:1">
      <c r="A262" s="57"/>
    </row>
    <row r="263" spans="1:1">
      <c r="A263" s="57"/>
    </row>
    <row r="264" spans="1:1">
      <c r="A264" s="57"/>
    </row>
    <row r="265" spans="1:1">
      <c r="A265" s="57"/>
    </row>
    <row r="266" spans="1:1">
      <c r="A266" s="57"/>
    </row>
    <row r="267" spans="1:1">
      <c r="A267" s="57"/>
    </row>
    <row r="268" spans="1:1">
      <c r="A268" s="57"/>
    </row>
    <row r="269" spans="1:1">
      <c r="A269" s="57"/>
    </row>
    <row r="270" spans="1:1">
      <c r="A270" s="57"/>
    </row>
    <row r="271" spans="1:1">
      <c r="A271" s="57"/>
    </row>
    <row r="272" spans="1:1">
      <c r="A272" s="57"/>
    </row>
    <row r="273" spans="1:1">
      <c r="A273" s="57"/>
    </row>
    <row r="274" spans="1:1">
      <c r="A274" s="57"/>
    </row>
    <row r="275" spans="1:1">
      <c r="A275" s="57"/>
    </row>
    <row r="276" spans="1:1">
      <c r="A276" s="57"/>
    </row>
    <row r="277" spans="1:1">
      <c r="A277" s="57"/>
    </row>
    <row r="278" spans="1:1">
      <c r="A278" s="57"/>
    </row>
    <row r="279" spans="1:1">
      <c r="A279" s="57"/>
    </row>
    <row r="280" spans="1:1">
      <c r="A280" s="57"/>
    </row>
    <row r="281" spans="1:1">
      <c r="A281" s="57"/>
    </row>
    <row r="282" spans="1:1">
      <c r="A282" s="57"/>
    </row>
    <row r="283" spans="1:1">
      <c r="A283" s="57"/>
    </row>
    <row r="284" spans="1:1">
      <c r="A284" s="57"/>
    </row>
    <row r="285" spans="1:1">
      <c r="A285" s="57"/>
    </row>
    <row r="286" spans="1:1">
      <c r="A286" s="57"/>
    </row>
    <row r="287" spans="1:1">
      <c r="A287" s="57"/>
    </row>
    <row r="288" spans="1:1">
      <c r="A288" s="57"/>
    </row>
    <row r="289" spans="1:1">
      <c r="A289" s="57"/>
    </row>
    <row r="290" spans="1:1">
      <c r="A290" s="57"/>
    </row>
    <row r="291" spans="1:1">
      <c r="A291" s="57"/>
    </row>
    <row r="292" spans="1:1">
      <c r="A292" s="57"/>
    </row>
    <row r="293" spans="1:1">
      <c r="A293" s="57"/>
    </row>
    <row r="294" spans="1:1">
      <c r="A294" s="57"/>
    </row>
    <row r="295" spans="1:1">
      <c r="A295" s="57"/>
    </row>
    <row r="296" spans="1:1">
      <c r="A296" s="57"/>
    </row>
    <row r="297" spans="1:1">
      <c r="A297" s="57"/>
    </row>
    <row r="298" spans="1:1">
      <c r="A298" s="57"/>
    </row>
    <row r="299" spans="1:1">
      <c r="A299" s="57"/>
    </row>
    <row r="300" spans="1:1">
      <c r="A300" s="57"/>
    </row>
    <row r="301" spans="1:1">
      <c r="A301" s="57"/>
    </row>
    <row r="302" spans="1:1">
      <c r="A302" s="57"/>
    </row>
    <row r="303" spans="1:1">
      <c r="A303" s="57"/>
    </row>
    <row r="304" spans="1:1">
      <c r="A304" s="57"/>
    </row>
    <row r="305" spans="1:1">
      <c r="A305" s="57"/>
    </row>
    <row r="306" spans="1:1">
      <c r="A306" s="57"/>
    </row>
    <row r="307" spans="1:1">
      <c r="A307" s="57"/>
    </row>
    <row r="308" spans="1:1">
      <c r="A308" s="57"/>
    </row>
    <row r="309" spans="1:1">
      <c r="A309" s="57"/>
    </row>
    <row r="310" spans="1:1">
      <c r="A310" s="57"/>
    </row>
    <row r="311" spans="1:1">
      <c r="A311" s="57"/>
    </row>
    <row r="312" spans="1:1">
      <c r="A312" s="57"/>
    </row>
    <row r="313" spans="1:1">
      <c r="A313" s="57"/>
    </row>
    <row r="314" spans="1:1">
      <c r="A314" s="57"/>
    </row>
    <row r="315" spans="1:1">
      <c r="A315" s="57"/>
    </row>
    <row r="316" spans="1:1">
      <c r="A316" s="57"/>
    </row>
    <row r="317" spans="1:1">
      <c r="A317" s="57"/>
    </row>
    <row r="318" spans="1:1">
      <c r="A318" s="57"/>
    </row>
    <row r="319" spans="1:1">
      <c r="A319" s="57"/>
    </row>
    <row r="320" spans="1:1">
      <c r="A320" s="57"/>
    </row>
    <row r="321" spans="1:1">
      <c r="A321" s="57"/>
    </row>
    <row r="322" spans="1:1">
      <c r="A322" s="57"/>
    </row>
    <row r="323" spans="1:1">
      <c r="A323" s="57"/>
    </row>
    <row r="324" spans="1:1">
      <c r="A324" s="57"/>
    </row>
    <row r="325" spans="1:1">
      <c r="A325" s="57"/>
    </row>
    <row r="326" spans="1:1">
      <c r="A326" s="57"/>
    </row>
    <row r="327" spans="1:1">
      <c r="A327" s="57"/>
    </row>
    <row r="328" spans="1:1">
      <c r="A328" s="57"/>
    </row>
    <row r="329" spans="1:1">
      <c r="A329" s="57"/>
    </row>
    <row r="330" spans="1:1">
      <c r="A330" s="57"/>
    </row>
    <row r="331" spans="1:1">
      <c r="A331" s="57"/>
    </row>
    <row r="332" spans="1:1">
      <c r="A332" s="57"/>
    </row>
    <row r="333" spans="1:1">
      <c r="A333" s="57"/>
    </row>
    <row r="334" spans="1:1">
      <c r="A334" s="57"/>
    </row>
    <row r="335" spans="1:1">
      <c r="A335" s="57"/>
    </row>
    <row r="336" spans="1:1">
      <c r="A336" s="57"/>
    </row>
    <row r="337" spans="1:1">
      <c r="A337" s="57"/>
    </row>
    <row r="338" spans="1:1">
      <c r="A338" s="57"/>
    </row>
    <row r="339" spans="1:1">
      <c r="A339" s="57"/>
    </row>
    <row r="340" spans="1:1">
      <c r="A340" s="57"/>
    </row>
    <row r="341" spans="1:1">
      <c r="A341" s="57"/>
    </row>
    <row r="342" spans="1:1">
      <c r="A342" s="57"/>
    </row>
    <row r="343" spans="1:1">
      <c r="A343" s="57"/>
    </row>
    <row r="344" spans="1:1">
      <c r="A344" s="57"/>
    </row>
    <row r="345" spans="1:1">
      <c r="A345" s="57"/>
    </row>
    <row r="346" spans="1:1">
      <c r="A346" s="57"/>
    </row>
    <row r="347" spans="1:1">
      <c r="A347" s="57"/>
    </row>
    <row r="348" spans="1:1">
      <c r="A348" s="57"/>
    </row>
    <row r="349" spans="1:1">
      <c r="A349" s="57"/>
    </row>
    <row r="350" spans="1:1">
      <c r="A350" s="57"/>
    </row>
    <row r="351" spans="1:1">
      <c r="A351" s="57"/>
    </row>
    <row r="352" spans="1:1">
      <c r="A352" s="57"/>
    </row>
    <row r="353" spans="1:1">
      <c r="A353" s="57"/>
    </row>
    <row r="354" spans="1:1">
      <c r="A354" s="57"/>
    </row>
    <row r="355" spans="1:1">
      <c r="A355" s="57"/>
    </row>
    <row r="356" spans="1:1">
      <c r="A356" s="57"/>
    </row>
    <row r="357" spans="1:1">
      <c r="A357" s="57"/>
    </row>
    <row r="358" spans="1:1">
      <c r="A358" s="57"/>
    </row>
    <row r="359" spans="1:1">
      <c r="A359" s="57"/>
    </row>
    <row r="360" spans="1:1">
      <c r="A360" s="57"/>
    </row>
    <row r="361" spans="1:1">
      <c r="A361" s="57"/>
    </row>
    <row r="362" spans="1:1">
      <c r="A362" s="57"/>
    </row>
    <row r="363" spans="1:1">
      <c r="A363" s="57"/>
    </row>
    <row r="364" spans="1:1">
      <c r="A364" s="57"/>
    </row>
    <row r="365" spans="1:1">
      <c r="A365" s="57"/>
    </row>
    <row r="366" spans="1:1">
      <c r="A366" s="57"/>
    </row>
    <row r="367" spans="1:1">
      <c r="A367" s="57"/>
    </row>
    <row r="368" spans="1:1">
      <c r="A368" s="57"/>
    </row>
    <row r="369" spans="1:1">
      <c r="A369" s="57"/>
    </row>
    <row r="370" spans="1:1">
      <c r="A370" s="57"/>
    </row>
    <row r="371" spans="1:1">
      <c r="A371" s="57"/>
    </row>
    <row r="372" spans="1:1">
      <c r="A372" s="57"/>
    </row>
    <row r="373" spans="1:1">
      <c r="A373" s="57"/>
    </row>
    <row r="374" spans="1:1">
      <c r="A374" s="57"/>
    </row>
    <row r="375" spans="1:1">
      <c r="A375" s="57"/>
    </row>
    <row r="376" spans="1:1">
      <c r="A376" s="57"/>
    </row>
    <row r="377" spans="1:1">
      <c r="A377" s="57"/>
    </row>
    <row r="378" spans="1:1">
      <c r="A378" s="57"/>
    </row>
    <row r="379" spans="1:1">
      <c r="A379" s="57"/>
    </row>
    <row r="380" spans="1:1">
      <c r="A380" s="57"/>
    </row>
    <row r="381" spans="1:1">
      <c r="A381" s="57"/>
    </row>
    <row r="382" spans="1:1">
      <c r="A382" s="57"/>
    </row>
    <row r="383" spans="1:1">
      <c r="A383" s="57"/>
    </row>
    <row r="384" spans="1:1">
      <c r="A384" s="57"/>
    </row>
    <row r="385" spans="1:1">
      <c r="A385" s="57"/>
    </row>
    <row r="386" spans="1:1">
      <c r="A386" s="57"/>
    </row>
    <row r="387" spans="1:1">
      <c r="A387" s="57"/>
    </row>
    <row r="388" spans="1:1">
      <c r="A388" s="57"/>
    </row>
    <row r="389" spans="1:1">
      <c r="A389" s="57"/>
    </row>
    <row r="390" spans="1:1">
      <c r="A390" s="57"/>
    </row>
    <row r="391" spans="1:1">
      <c r="A391" s="57"/>
    </row>
    <row r="392" spans="1:1">
      <c r="A392" s="57"/>
    </row>
    <row r="393" spans="1:1">
      <c r="A393" s="57"/>
    </row>
    <row r="394" spans="1:1">
      <c r="A394" s="57"/>
    </row>
    <row r="395" spans="1:1">
      <c r="A395" s="57"/>
    </row>
    <row r="396" spans="1:1">
      <c r="A396" s="57"/>
    </row>
    <row r="397" spans="1:1">
      <c r="A397" s="57"/>
    </row>
    <row r="398" spans="1:1">
      <c r="A398" s="57"/>
    </row>
    <row r="399" spans="1:1">
      <c r="A399" s="57"/>
    </row>
    <row r="400" spans="1:1">
      <c r="A400" s="57"/>
    </row>
    <row r="401" spans="1:1">
      <c r="A401" s="57"/>
    </row>
    <row r="402" spans="1:1">
      <c r="A402" s="57"/>
    </row>
    <row r="403" spans="1:1">
      <c r="A403" s="57"/>
    </row>
    <row r="404" spans="1:1">
      <c r="A404" s="57"/>
    </row>
    <row r="405" spans="1:1">
      <c r="A405" s="57"/>
    </row>
    <row r="406" spans="1:1">
      <c r="A406" s="57"/>
    </row>
    <row r="407" spans="1:1">
      <c r="A407" s="57"/>
    </row>
    <row r="408" spans="1:1">
      <c r="A408" s="57"/>
    </row>
    <row r="409" spans="1:1">
      <c r="A409" s="57"/>
    </row>
    <row r="410" spans="1:1">
      <c r="A410" s="57"/>
    </row>
    <row r="411" spans="1:1">
      <c r="A411" s="57"/>
    </row>
    <row r="412" spans="1:1">
      <c r="A412" s="57"/>
    </row>
    <row r="413" spans="1:1">
      <c r="A413" s="57"/>
    </row>
    <row r="414" spans="1:1">
      <c r="A414" s="57"/>
    </row>
    <row r="415" spans="1:1">
      <c r="A415" s="57"/>
    </row>
    <row r="416" spans="1:1">
      <c r="A416" s="57"/>
    </row>
    <row r="417" spans="1:1">
      <c r="A417" s="57"/>
    </row>
    <row r="418" spans="1:1">
      <c r="A418" s="57"/>
    </row>
    <row r="419" spans="1:1">
      <c r="A419" s="57"/>
    </row>
    <row r="420" spans="1:1">
      <c r="A420" s="57"/>
    </row>
    <row r="421" spans="1:1">
      <c r="A421" s="57"/>
    </row>
    <row r="422" spans="1:1">
      <c r="A422" s="57"/>
    </row>
    <row r="423" spans="1:1">
      <c r="A423" s="57"/>
    </row>
    <row r="424" spans="1:1">
      <c r="A424" s="57"/>
    </row>
    <row r="425" spans="1:1">
      <c r="A425" s="57"/>
    </row>
    <row r="426" spans="1:1">
      <c r="A426" s="57"/>
    </row>
    <row r="427" spans="1:1">
      <c r="A427" s="57"/>
    </row>
    <row r="428" spans="1:1">
      <c r="A428" s="57"/>
    </row>
    <row r="429" spans="1:1">
      <c r="A429" s="57"/>
    </row>
    <row r="430" spans="1:1">
      <c r="A430" s="57"/>
    </row>
    <row r="431" spans="1:1">
      <c r="A431" s="57"/>
    </row>
    <row r="432" spans="1:1">
      <c r="A432" s="57"/>
    </row>
    <row r="433" spans="1:1">
      <c r="A433" s="57"/>
    </row>
    <row r="434" spans="1:1">
      <c r="A434" s="57"/>
    </row>
    <row r="435" spans="1:1">
      <c r="A435" s="57"/>
    </row>
    <row r="436" spans="1:1">
      <c r="A436" s="57"/>
    </row>
    <row r="437" spans="1:1">
      <c r="A437" s="57"/>
    </row>
    <row r="438" spans="1:1">
      <c r="A438" s="57"/>
    </row>
    <row r="439" spans="1:1">
      <c r="A439" s="57"/>
    </row>
    <row r="440" spans="1:1">
      <c r="A440" s="57"/>
    </row>
    <row r="441" spans="1:1">
      <c r="A441" s="57"/>
    </row>
    <row r="442" spans="1:1">
      <c r="A442" s="57"/>
    </row>
    <row r="443" spans="1:1">
      <c r="A443" s="57"/>
    </row>
    <row r="444" spans="1:1">
      <c r="A444" s="57"/>
    </row>
    <row r="445" spans="1:1">
      <c r="A445" s="57"/>
    </row>
    <row r="446" spans="1:1">
      <c r="A446" s="57"/>
    </row>
    <row r="447" spans="1:1">
      <c r="A447" s="57"/>
    </row>
    <row r="448" spans="1:1">
      <c r="A448" s="57"/>
    </row>
    <row r="449" spans="1:1">
      <c r="A449" s="57"/>
    </row>
    <row r="450" spans="1:1">
      <c r="A450" s="57"/>
    </row>
    <row r="451" spans="1:1">
      <c r="A451" s="57"/>
    </row>
    <row r="452" spans="1:1">
      <c r="A452" s="57"/>
    </row>
    <row r="453" spans="1:1">
      <c r="A453" s="57"/>
    </row>
    <row r="454" spans="1:1">
      <c r="A454" s="57"/>
    </row>
    <row r="455" spans="1:1">
      <c r="A455" s="57"/>
    </row>
    <row r="456" spans="1:1">
      <c r="A456" s="57"/>
    </row>
    <row r="457" spans="1:1">
      <c r="A457" s="57"/>
    </row>
    <row r="458" spans="1:1">
      <c r="A458" s="57"/>
    </row>
    <row r="459" spans="1:1">
      <c r="A459" s="57"/>
    </row>
    <row r="460" spans="1:1">
      <c r="A460" s="57"/>
    </row>
    <row r="461" spans="1:1">
      <c r="A461" s="57"/>
    </row>
    <row r="462" spans="1:1">
      <c r="A462" s="57"/>
    </row>
    <row r="463" spans="1:1">
      <c r="A463" s="57"/>
    </row>
    <row r="464" spans="1:1">
      <c r="A464" s="57"/>
    </row>
    <row r="465" spans="1:1">
      <c r="A465" s="57"/>
    </row>
    <row r="466" spans="1:1">
      <c r="A466" s="57"/>
    </row>
    <row r="467" spans="1:1">
      <c r="A467" s="57"/>
    </row>
    <row r="468" spans="1:1">
      <c r="A468" s="57"/>
    </row>
    <row r="469" spans="1:1">
      <c r="A469" s="57"/>
    </row>
    <row r="470" spans="1:1">
      <c r="A470" s="57"/>
    </row>
    <row r="471" spans="1:1">
      <c r="A471" s="57"/>
    </row>
    <row r="472" spans="1:1">
      <c r="A472" s="57"/>
    </row>
    <row r="473" spans="1:1">
      <c r="A473" s="57"/>
    </row>
    <row r="474" spans="1:1">
      <c r="A474" s="57"/>
    </row>
    <row r="475" spans="1:1">
      <c r="A475" s="57"/>
    </row>
    <row r="476" spans="1:1">
      <c r="A476" s="57"/>
    </row>
    <row r="477" spans="1:1">
      <c r="A477" s="57"/>
    </row>
    <row r="478" spans="1:1">
      <c r="A478" s="57"/>
    </row>
    <row r="479" spans="1:1">
      <c r="A479" s="57"/>
    </row>
    <row r="480" spans="1:1">
      <c r="A480" s="57"/>
    </row>
    <row r="481" spans="1:1">
      <c r="A481" s="57"/>
    </row>
    <row r="482" spans="1:1">
      <c r="A482" s="57"/>
    </row>
    <row r="483" spans="1:1">
      <c r="A483" s="57"/>
    </row>
    <row r="484" spans="1:1">
      <c r="A484" s="57"/>
    </row>
    <row r="485" spans="1:1">
      <c r="A485" s="57"/>
    </row>
    <row r="486" spans="1:1">
      <c r="A486" s="57"/>
    </row>
    <row r="487" spans="1:1">
      <c r="A487" s="57"/>
    </row>
    <row r="488" spans="1:1">
      <c r="A488" s="57"/>
    </row>
    <row r="489" spans="1:1">
      <c r="A489" s="57"/>
    </row>
    <row r="490" spans="1:1">
      <c r="A490" s="57"/>
    </row>
    <row r="491" spans="1:1">
      <c r="A491" s="57"/>
    </row>
    <row r="492" spans="1:1">
      <c r="A492" s="57"/>
    </row>
    <row r="493" spans="1:1">
      <c r="A493" s="57"/>
    </row>
    <row r="494" spans="1:1">
      <c r="A494" s="57"/>
    </row>
    <row r="495" spans="1:1">
      <c r="A495" s="57"/>
    </row>
    <row r="496" spans="1:1">
      <c r="A496" s="57"/>
    </row>
    <row r="497" spans="1:1">
      <c r="A497" s="57"/>
    </row>
    <row r="498" spans="1:1">
      <c r="A498" s="57"/>
    </row>
    <row r="499" spans="1:1">
      <c r="A499" s="57"/>
    </row>
    <row r="500" spans="1:1">
      <c r="A500" s="57"/>
    </row>
    <row r="501" spans="1:1">
      <c r="A501" s="57"/>
    </row>
    <row r="502" spans="1:1">
      <c r="A502" s="57"/>
    </row>
    <row r="503" spans="1:1">
      <c r="A503" s="57"/>
    </row>
    <row r="504" spans="1:1">
      <c r="A504" s="57"/>
    </row>
    <row r="505" spans="1:1">
      <c r="A505" s="57"/>
    </row>
    <row r="506" spans="1:1">
      <c r="A506" s="57"/>
    </row>
    <row r="507" spans="1:1">
      <c r="A507" s="57"/>
    </row>
    <row r="508" spans="1:1">
      <c r="A508" s="57"/>
    </row>
    <row r="509" spans="1:1">
      <c r="A509" s="57"/>
    </row>
    <row r="510" spans="1:1">
      <c r="A510" s="57"/>
    </row>
    <row r="511" spans="1:1">
      <c r="A511" s="57"/>
    </row>
    <row r="512" spans="1:1">
      <c r="A512" s="57"/>
    </row>
    <row r="513" spans="1:1">
      <c r="A513" s="57"/>
    </row>
    <row r="514" spans="1:1">
      <c r="A514" s="57"/>
    </row>
    <row r="515" spans="1:1">
      <c r="A515" s="57"/>
    </row>
    <row r="516" spans="1:1">
      <c r="A516" s="57"/>
    </row>
    <row r="517" spans="1:1">
      <c r="A517" s="57"/>
    </row>
    <row r="518" spans="1:1">
      <c r="A518" s="57"/>
    </row>
    <row r="519" spans="1:1">
      <c r="A519" s="57"/>
    </row>
    <row r="520" spans="1:1">
      <c r="A520" s="57"/>
    </row>
    <row r="521" spans="1:1">
      <c r="A521" s="57"/>
    </row>
    <row r="522" spans="1:1">
      <c r="A522" s="57"/>
    </row>
    <row r="523" spans="1:1">
      <c r="A523" s="57"/>
    </row>
    <row r="524" spans="1:1">
      <c r="A524" s="57"/>
    </row>
    <row r="525" spans="1:1">
      <c r="A525" s="57"/>
    </row>
    <row r="526" spans="1:1">
      <c r="A526" s="57"/>
    </row>
    <row r="527" spans="1:1">
      <c r="A527" s="57"/>
    </row>
    <row r="528" spans="1:1">
      <c r="A528" s="57"/>
    </row>
    <row r="529" spans="1:1">
      <c r="A529" s="57"/>
    </row>
    <row r="530" spans="1:1">
      <c r="A530" s="57"/>
    </row>
    <row r="531" spans="1:1">
      <c r="A531" s="57"/>
    </row>
    <row r="532" spans="1:1">
      <c r="A532" s="57"/>
    </row>
    <row r="533" spans="1:1">
      <c r="A533" s="57"/>
    </row>
    <row r="534" spans="1:1">
      <c r="A534" s="57"/>
    </row>
    <row r="535" spans="1:1">
      <c r="A535" s="57"/>
    </row>
    <row r="536" spans="1:1">
      <c r="A536" s="57"/>
    </row>
    <row r="537" spans="1:1">
      <c r="A537" s="57"/>
    </row>
    <row r="538" spans="1:1">
      <c r="A538" s="57"/>
    </row>
    <row r="539" spans="1:1">
      <c r="A539" s="57"/>
    </row>
    <row r="540" spans="1:1">
      <c r="A540" s="57"/>
    </row>
    <row r="541" spans="1:1">
      <c r="A541" s="57"/>
    </row>
    <row r="542" spans="1:1">
      <c r="A542" s="57"/>
    </row>
    <row r="543" spans="1:1">
      <c r="A543" s="57"/>
    </row>
    <row r="544" spans="1:1">
      <c r="A544" s="57"/>
    </row>
    <row r="545" spans="1:1">
      <c r="A545" s="57"/>
    </row>
    <row r="546" spans="1:1">
      <c r="A546" s="57"/>
    </row>
    <row r="547" spans="1:1">
      <c r="A547" s="57"/>
    </row>
    <row r="548" spans="1:1">
      <c r="A548" s="57"/>
    </row>
    <row r="549" spans="1:1">
      <c r="A549" s="57"/>
    </row>
    <row r="550" spans="1:1">
      <c r="A550" s="57"/>
    </row>
    <row r="551" spans="1:1">
      <c r="A551" s="57"/>
    </row>
    <row r="552" spans="1:1">
      <c r="A552" s="57"/>
    </row>
    <row r="553" spans="1:1">
      <c r="A553" s="57"/>
    </row>
    <row r="554" spans="1:1">
      <c r="A554" s="57"/>
    </row>
    <row r="555" spans="1:1">
      <c r="A555" s="57"/>
    </row>
    <row r="556" spans="1:1">
      <c r="A556" s="57"/>
    </row>
    <row r="557" spans="1:1">
      <c r="A557" s="57"/>
    </row>
    <row r="558" spans="1:1">
      <c r="A558" s="57"/>
    </row>
    <row r="559" spans="1:1">
      <c r="A559" s="57"/>
    </row>
    <row r="560" spans="1:1">
      <c r="A560" s="57"/>
    </row>
    <row r="561" spans="1:1">
      <c r="A561" s="57"/>
    </row>
    <row r="562" spans="1:1">
      <c r="A562" s="57"/>
    </row>
    <row r="563" spans="1:1">
      <c r="A563" s="57"/>
    </row>
    <row r="564" spans="1:1">
      <c r="A564" s="57"/>
    </row>
    <row r="565" spans="1:1">
      <c r="A565" s="57"/>
    </row>
    <row r="566" spans="1:1">
      <c r="A566" s="57"/>
    </row>
    <row r="567" spans="1:1">
      <c r="A567" s="57"/>
    </row>
    <row r="568" spans="1:1">
      <c r="A568" s="57"/>
    </row>
    <row r="569" spans="1:1">
      <c r="A569" s="57"/>
    </row>
    <row r="570" spans="1:1">
      <c r="A570" s="57"/>
    </row>
    <row r="571" spans="1:1">
      <c r="A571" s="57"/>
    </row>
    <row r="572" spans="1:1">
      <c r="A572" s="57"/>
    </row>
    <row r="573" spans="1:1">
      <c r="A573" s="57"/>
    </row>
    <row r="574" spans="1:1">
      <c r="A574" s="57"/>
    </row>
    <row r="575" spans="1:1">
      <c r="A575" s="57"/>
    </row>
    <row r="576" spans="1:1">
      <c r="A576" s="57"/>
    </row>
    <row r="577" spans="1:1">
      <c r="A577" s="57"/>
    </row>
    <row r="578" spans="1:1">
      <c r="A578" s="57"/>
    </row>
    <row r="579" spans="1:1">
      <c r="A579" s="57"/>
    </row>
    <row r="580" spans="1:1">
      <c r="A580" s="57"/>
    </row>
    <row r="581" spans="1:1">
      <c r="A581" s="57"/>
    </row>
    <row r="582" spans="1:1">
      <c r="A582" s="57"/>
    </row>
    <row r="583" spans="1:1">
      <c r="A583" s="57"/>
    </row>
    <row r="584" spans="1:1">
      <c r="A584" s="57"/>
    </row>
    <row r="585" spans="1:1">
      <c r="A585" s="57"/>
    </row>
    <row r="586" spans="1:1">
      <c r="A586" s="57"/>
    </row>
    <row r="587" spans="1:1">
      <c r="A587" s="57"/>
    </row>
    <row r="588" spans="1:1">
      <c r="A588" s="57"/>
    </row>
    <row r="589" spans="1:1">
      <c r="A589" s="57"/>
    </row>
    <row r="590" spans="1:1">
      <c r="A590" s="57"/>
    </row>
    <row r="591" spans="1:1">
      <c r="A591" s="57"/>
    </row>
    <row r="592" spans="1:1">
      <c r="A592" s="57"/>
    </row>
    <row r="593" spans="1:1">
      <c r="A593" s="57"/>
    </row>
    <row r="594" spans="1:1">
      <c r="A594" s="57"/>
    </row>
    <row r="595" spans="1:1">
      <c r="A595" s="57"/>
    </row>
    <row r="596" spans="1:1">
      <c r="A596" s="57"/>
    </row>
    <row r="597" spans="1:1">
      <c r="A597" s="57"/>
    </row>
    <row r="598" spans="1:1">
      <c r="A598" s="57"/>
    </row>
    <row r="599" spans="1:1">
      <c r="A599" s="57"/>
    </row>
    <row r="600" spans="1:1">
      <c r="A600" s="57"/>
    </row>
    <row r="601" spans="1:1">
      <c r="A601" s="57"/>
    </row>
    <row r="602" spans="1:1">
      <c r="A602" s="57"/>
    </row>
    <row r="603" spans="1:1">
      <c r="A603" s="57"/>
    </row>
    <row r="604" spans="1:1">
      <c r="A604" s="57"/>
    </row>
    <row r="605" spans="1:1">
      <c r="A605" s="57"/>
    </row>
    <row r="606" spans="1:1">
      <c r="A606" s="57"/>
    </row>
    <row r="607" spans="1:1">
      <c r="A607" s="57"/>
    </row>
    <row r="608" spans="1:1">
      <c r="A608" s="57"/>
    </row>
    <row r="609" spans="1:1">
      <c r="A609" s="57"/>
    </row>
    <row r="610" spans="1:1">
      <c r="A610" s="57"/>
    </row>
    <row r="611" spans="1:1">
      <c r="A611" s="57"/>
    </row>
    <row r="612" spans="1:1">
      <c r="A612" s="57"/>
    </row>
    <row r="613" spans="1:1">
      <c r="A613" s="57"/>
    </row>
    <row r="614" spans="1:1">
      <c r="A614" s="57"/>
    </row>
    <row r="615" spans="1:1">
      <c r="A615" s="57"/>
    </row>
    <row r="616" spans="1:1">
      <c r="A616" s="57"/>
    </row>
    <row r="617" spans="1:1">
      <c r="A617" s="57"/>
    </row>
    <row r="618" spans="1:1">
      <c r="A618" s="57"/>
    </row>
    <row r="619" spans="1:1">
      <c r="A619" s="57"/>
    </row>
    <row r="620" spans="1:1">
      <c r="A620" s="57"/>
    </row>
    <row r="621" spans="1:1">
      <c r="A621" s="57"/>
    </row>
    <row r="622" spans="1:1">
      <c r="A622" s="57"/>
    </row>
    <row r="623" spans="1:1">
      <c r="A623" s="57"/>
    </row>
    <row r="624" spans="1:1">
      <c r="A624" s="57"/>
    </row>
    <row r="625" spans="1:1">
      <c r="A625" s="57"/>
    </row>
    <row r="626" spans="1:1">
      <c r="A626" s="57"/>
    </row>
    <row r="627" spans="1:1">
      <c r="A627" s="57"/>
    </row>
    <row r="628" spans="1:1">
      <c r="A628" s="57"/>
    </row>
    <row r="629" spans="1:1">
      <c r="A629" s="57"/>
    </row>
    <row r="630" spans="1:1">
      <c r="A630" s="57"/>
    </row>
    <row r="631" spans="1:1">
      <c r="A631" s="57"/>
    </row>
    <row r="632" spans="1:1">
      <c r="A632" s="57"/>
    </row>
    <row r="633" spans="1:1">
      <c r="A633" s="57"/>
    </row>
    <row r="634" spans="1:1">
      <c r="A634" s="57"/>
    </row>
    <row r="635" spans="1:1">
      <c r="A635" s="57"/>
    </row>
    <row r="636" spans="1:1">
      <c r="A636" s="57"/>
    </row>
    <row r="637" spans="1:1">
      <c r="A637" s="57"/>
    </row>
    <row r="638" spans="1:1">
      <c r="A638" s="57"/>
    </row>
    <row r="639" spans="1:1">
      <c r="A639" s="57"/>
    </row>
    <row r="640" spans="1:1">
      <c r="A640" s="57"/>
    </row>
    <row r="641" spans="1:1">
      <c r="A641" s="57"/>
    </row>
    <row r="642" spans="1:1">
      <c r="A642" s="57"/>
    </row>
    <row r="643" spans="1:1">
      <c r="A643" s="57"/>
    </row>
    <row r="644" spans="1:1">
      <c r="A644" s="57"/>
    </row>
    <row r="645" spans="1:1">
      <c r="A645" s="57"/>
    </row>
    <row r="646" spans="1:1">
      <c r="A646" s="57"/>
    </row>
    <row r="647" spans="1:1">
      <c r="A647" s="57"/>
    </row>
    <row r="648" spans="1:1">
      <c r="A648" s="57"/>
    </row>
    <row r="649" spans="1:1">
      <c r="A649" s="57"/>
    </row>
    <row r="650" spans="1:1">
      <c r="A650" s="57"/>
    </row>
    <row r="651" spans="1:1">
      <c r="A651" s="57"/>
    </row>
    <row r="652" spans="1:1">
      <c r="A652" s="57"/>
    </row>
    <row r="653" spans="1:1">
      <c r="A653" s="57"/>
    </row>
    <row r="654" spans="1:1">
      <c r="A654" s="57"/>
    </row>
    <row r="655" spans="1:1">
      <c r="A655" s="57"/>
    </row>
    <row r="656" spans="1:1">
      <c r="A656" s="57"/>
    </row>
    <row r="657" spans="1:1">
      <c r="A657" s="57"/>
    </row>
    <row r="658" spans="1:1">
      <c r="A658" s="57"/>
    </row>
    <row r="659" spans="1:1">
      <c r="A659" s="57"/>
    </row>
    <row r="660" spans="1:1">
      <c r="A660" s="57"/>
    </row>
    <row r="661" spans="1:1">
      <c r="A661" s="57"/>
    </row>
    <row r="662" spans="1:1">
      <c r="A662" s="57"/>
    </row>
    <row r="663" spans="1:1">
      <c r="A663" s="57"/>
    </row>
    <row r="664" spans="1:1">
      <c r="A664" s="57"/>
    </row>
    <row r="665" spans="1:1">
      <c r="A665" s="57"/>
    </row>
    <row r="666" spans="1:1">
      <c r="A666" s="57"/>
    </row>
    <row r="667" spans="1:1">
      <c r="A667" s="57"/>
    </row>
    <row r="668" spans="1:1">
      <c r="A668" s="57"/>
    </row>
    <row r="669" spans="1:1">
      <c r="A669" s="57"/>
    </row>
    <row r="670" spans="1:1">
      <c r="A670" s="57"/>
    </row>
    <row r="671" spans="1:1">
      <c r="A671" s="57"/>
    </row>
    <row r="672" spans="1:1">
      <c r="A672" s="57"/>
    </row>
    <row r="673" spans="1:1">
      <c r="A673" s="57"/>
    </row>
    <row r="674" spans="1:1">
      <c r="A674" s="57"/>
    </row>
    <row r="675" spans="1:1">
      <c r="A675" s="57"/>
    </row>
    <row r="676" spans="1:1">
      <c r="A676" s="57"/>
    </row>
    <row r="677" spans="1:1">
      <c r="A677" s="57"/>
    </row>
    <row r="678" spans="1:1">
      <c r="A678" s="57"/>
    </row>
    <row r="679" spans="1:1">
      <c r="A679" s="57"/>
    </row>
    <row r="680" spans="1:1">
      <c r="A680" s="57"/>
    </row>
    <row r="681" spans="1:1">
      <c r="A681" s="57"/>
    </row>
    <row r="682" spans="1:1">
      <c r="A682" s="57"/>
    </row>
    <row r="683" spans="1:1">
      <c r="A683" s="57"/>
    </row>
    <row r="684" spans="1:1">
      <c r="A684" s="57"/>
    </row>
    <row r="685" spans="1:1">
      <c r="A685" s="57"/>
    </row>
    <row r="686" spans="1:1">
      <c r="A686" s="57"/>
    </row>
    <row r="687" spans="1:1">
      <c r="A687" s="57"/>
    </row>
    <row r="688" spans="1:1">
      <c r="A688" s="57"/>
    </row>
    <row r="689" spans="1:1">
      <c r="A689" s="57"/>
    </row>
    <row r="690" spans="1:1">
      <c r="A690" s="57"/>
    </row>
    <row r="691" spans="1:1">
      <c r="A691" s="57"/>
    </row>
    <row r="692" spans="1:1">
      <c r="A692" s="57"/>
    </row>
    <row r="693" spans="1:1">
      <c r="A693" s="57"/>
    </row>
    <row r="694" spans="1:1">
      <c r="A694" s="57"/>
    </row>
    <row r="695" spans="1:1">
      <c r="A695" s="57"/>
    </row>
    <row r="696" spans="1:1">
      <c r="A696" s="57"/>
    </row>
    <row r="697" spans="1:1">
      <c r="A697" s="57"/>
    </row>
    <row r="698" spans="1:1">
      <c r="A698" s="57"/>
    </row>
    <row r="699" spans="1:1">
      <c r="A699" s="57"/>
    </row>
    <row r="700" spans="1:1">
      <c r="A700" s="57"/>
    </row>
    <row r="701" spans="1:1">
      <c r="A701" s="57"/>
    </row>
    <row r="702" spans="1:1">
      <c r="A702" s="57"/>
    </row>
    <row r="703" spans="1:1">
      <c r="A703" s="57"/>
    </row>
    <row r="704" spans="1:1">
      <c r="A704" s="57"/>
    </row>
    <row r="705" spans="1:1">
      <c r="A705" s="57"/>
    </row>
    <row r="706" spans="1:1">
      <c r="A706" s="57"/>
    </row>
    <row r="707" spans="1:1">
      <c r="A707" s="57"/>
    </row>
    <row r="708" spans="1:1">
      <c r="A708" s="57"/>
    </row>
    <row r="709" spans="1:1">
      <c r="A709" s="57"/>
    </row>
    <row r="710" spans="1:1">
      <c r="A710" s="57"/>
    </row>
    <row r="711" spans="1:1">
      <c r="A711" s="57"/>
    </row>
    <row r="712" spans="1:1">
      <c r="A712" s="57"/>
    </row>
    <row r="713" spans="1:1">
      <c r="A713" s="57"/>
    </row>
    <row r="714" spans="1:1">
      <c r="A714" s="57"/>
    </row>
    <row r="715" spans="1:1">
      <c r="A715" s="57"/>
    </row>
    <row r="716" spans="1:1">
      <c r="A716" s="57"/>
    </row>
    <row r="717" spans="1:1">
      <c r="A717" s="57"/>
    </row>
    <row r="718" spans="1:1">
      <c r="A718" s="57"/>
    </row>
    <row r="719" spans="1:1">
      <c r="A719" s="57"/>
    </row>
    <row r="720" spans="1:1">
      <c r="A720" s="57"/>
    </row>
    <row r="721" spans="1:1">
      <c r="A721" s="57"/>
    </row>
    <row r="722" spans="1:1">
      <c r="A722" s="57"/>
    </row>
    <row r="723" spans="1:1">
      <c r="A723" s="57"/>
    </row>
    <row r="724" spans="1:1">
      <c r="A724" s="57"/>
    </row>
    <row r="725" spans="1:1">
      <c r="A725" s="57"/>
    </row>
    <row r="726" spans="1:1">
      <c r="A726" s="57"/>
    </row>
    <row r="727" spans="1:1">
      <c r="A727" s="57"/>
    </row>
    <row r="728" spans="1:1">
      <c r="A728" s="57"/>
    </row>
    <row r="729" spans="1:1">
      <c r="A729" s="57"/>
    </row>
    <row r="730" spans="1:1">
      <c r="A730" s="57"/>
    </row>
    <row r="731" spans="1:1">
      <c r="A731" s="57"/>
    </row>
    <row r="732" spans="1:1">
      <c r="A732" s="57"/>
    </row>
    <row r="733" spans="1:1">
      <c r="A733" s="57"/>
    </row>
    <row r="734" spans="1:1">
      <c r="A734" s="57"/>
    </row>
    <row r="735" spans="1:1">
      <c r="A735" s="57"/>
    </row>
    <row r="736" spans="1:1">
      <c r="A736" s="57"/>
    </row>
    <row r="737" spans="1:1">
      <c r="A737" s="57"/>
    </row>
    <row r="738" spans="1:1">
      <c r="A738" s="57"/>
    </row>
    <row r="739" spans="1:1">
      <c r="A739" s="57"/>
    </row>
    <row r="740" spans="1:1">
      <c r="A740" s="57"/>
    </row>
    <row r="741" spans="1:1">
      <c r="A741" s="57"/>
    </row>
    <row r="742" spans="1:1">
      <c r="A742" s="57"/>
    </row>
    <row r="743" spans="1:1">
      <c r="A743" s="57"/>
    </row>
    <row r="744" spans="1:1">
      <c r="A744" s="57"/>
    </row>
    <row r="745" spans="1:1">
      <c r="A745" s="57"/>
    </row>
    <row r="746" spans="1:1">
      <c r="A746" s="57"/>
    </row>
    <row r="747" spans="1:1">
      <c r="A747" s="57"/>
    </row>
    <row r="748" spans="1:1">
      <c r="A748" s="57"/>
    </row>
    <row r="749" spans="1:1">
      <c r="A749" s="57"/>
    </row>
    <row r="750" spans="1:1">
      <c r="A750" s="57"/>
    </row>
    <row r="751" spans="1:1">
      <c r="A751" s="57"/>
    </row>
    <row r="752" spans="1:1">
      <c r="A752" s="57"/>
    </row>
    <row r="753" spans="1:1">
      <c r="A753" s="57"/>
    </row>
    <row r="754" spans="1:1">
      <c r="A754" s="57"/>
    </row>
    <row r="755" spans="1:1">
      <c r="A755" s="57"/>
    </row>
    <row r="756" spans="1:1">
      <c r="A756" s="57"/>
    </row>
    <row r="757" spans="1:1">
      <c r="A757" s="57"/>
    </row>
    <row r="758" spans="1:1">
      <c r="A758" s="57"/>
    </row>
    <row r="759" spans="1:1">
      <c r="A759" s="57"/>
    </row>
    <row r="760" spans="1:1">
      <c r="A760" s="57"/>
    </row>
    <row r="761" spans="1:1">
      <c r="A761" s="57"/>
    </row>
    <row r="762" spans="1:1">
      <c r="A762" s="57"/>
    </row>
    <row r="763" spans="1:1">
      <c r="A763" s="57"/>
    </row>
    <row r="764" spans="1:1">
      <c r="A764" s="57"/>
    </row>
    <row r="765" spans="1:1">
      <c r="A765" s="57"/>
    </row>
    <row r="766" spans="1:1">
      <c r="A766" s="57"/>
    </row>
    <row r="767" spans="1:1">
      <c r="A767" s="57"/>
    </row>
    <row r="768" spans="1:1">
      <c r="A768" s="57"/>
    </row>
    <row r="769" spans="1:1">
      <c r="A769" s="57"/>
    </row>
    <row r="770" spans="1:1">
      <c r="A770" s="57"/>
    </row>
    <row r="771" spans="1:1">
      <c r="A771" s="57"/>
    </row>
    <row r="772" spans="1:1">
      <c r="A772" s="57"/>
    </row>
    <row r="773" spans="1:1">
      <c r="A773" s="57"/>
    </row>
    <row r="774" spans="1:1">
      <c r="A774" s="57"/>
    </row>
    <row r="775" spans="1:1">
      <c r="A775" s="57"/>
    </row>
    <row r="776" spans="1:1">
      <c r="A776" s="57"/>
    </row>
    <row r="777" spans="1:1">
      <c r="A777" s="57"/>
    </row>
    <row r="778" spans="1:1">
      <c r="A778" s="57"/>
    </row>
    <row r="779" spans="1:1">
      <c r="A779" s="57"/>
    </row>
    <row r="780" spans="1:1">
      <c r="A780" s="57"/>
    </row>
    <row r="781" spans="1:1">
      <c r="A781" s="57"/>
    </row>
    <row r="782" spans="1:1">
      <c r="A782" s="57"/>
    </row>
    <row r="783" spans="1:1">
      <c r="A783" s="57"/>
    </row>
    <row r="784" spans="1:1">
      <c r="A784" s="57"/>
    </row>
    <row r="785" spans="1:1">
      <c r="A785" s="57"/>
    </row>
    <row r="786" spans="1:1">
      <c r="A786" s="57"/>
    </row>
    <row r="787" spans="1:1">
      <c r="A787" s="57"/>
    </row>
    <row r="788" spans="1:1">
      <c r="A788" s="57"/>
    </row>
    <row r="789" spans="1:1">
      <c r="A789" s="57"/>
    </row>
    <row r="790" spans="1:1">
      <c r="A790" s="57"/>
    </row>
    <row r="791" spans="1:1">
      <c r="A791" s="57"/>
    </row>
    <row r="792" spans="1:1">
      <c r="A792" s="57"/>
    </row>
    <row r="793" spans="1:1">
      <c r="A793" s="57"/>
    </row>
    <row r="794" spans="1:1">
      <c r="A794" s="57"/>
    </row>
    <row r="795" spans="1:1">
      <c r="A795" s="57"/>
    </row>
    <row r="796" spans="1:1">
      <c r="A796" s="57"/>
    </row>
    <row r="797" spans="1:1">
      <c r="A797" s="57"/>
    </row>
    <row r="798" spans="1:1">
      <c r="A798" s="57"/>
    </row>
    <row r="799" spans="1:1">
      <c r="A799" s="57"/>
    </row>
    <row r="800" spans="1:1">
      <c r="A800" s="57"/>
    </row>
    <row r="801" spans="1:1">
      <c r="A801" s="57"/>
    </row>
    <row r="802" spans="1:1">
      <c r="A802" s="57"/>
    </row>
    <row r="803" spans="1:1">
      <c r="A803" s="57"/>
    </row>
    <row r="804" spans="1:1">
      <c r="A804" s="57"/>
    </row>
    <row r="805" spans="1:1">
      <c r="A805" s="57"/>
    </row>
    <row r="806" spans="1:1">
      <c r="A806" s="57"/>
    </row>
    <row r="807" spans="1:1">
      <c r="A807" s="57"/>
    </row>
    <row r="808" spans="1:1">
      <c r="A808" s="57"/>
    </row>
    <row r="809" spans="1:1">
      <c r="A809" s="57"/>
    </row>
    <row r="810" spans="1:1">
      <c r="A810" s="57"/>
    </row>
    <row r="811" spans="1:1">
      <c r="A811" s="57"/>
    </row>
    <row r="812" spans="1:1">
      <c r="A812" s="57"/>
    </row>
    <row r="813" spans="1:1">
      <c r="A813" s="57"/>
    </row>
    <row r="814" spans="1:1">
      <c r="A814" s="57"/>
    </row>
    <row r="815" spans="1:1">
      <c r="A815" s="57"/>
    </row>
    <row r="816" spans="1:1">
      <c r="A816" s="57"/>
    </row>
    <row r="817" spans="1:1">
      <c r="A817" s="57"/>
    </row>
    <row r="818" spans="1:1">
      <c r="A818" s="57"/>
    </row>
    <row r="819" spans="1:1">
      <c r="A819" s="57"/>
    </row>
    <row r="820" spans="1:1">
      <c r="A820" s="57"/>
    </row>
    <row r="821" spans="1:1">
      <c r="A821" s="57"/>
    </row>
    <row r="822" spans="1:1">
      <c r="A822" s="57"/>
    </row>
    <row r="823" spans="1:1">
      <c r="A823" s="57"/>
    </row>
    <row r="824" spans="1:1">
      <c r="A824" s="57"/>
    </row>
    <row r="825" spans="1:1">
      <c r="A825" s="57"/>
    </row>
    <row r="826" spans="1:1">
      <c r="A826" s="57"/>
    </row>
    <row r="827" spans="1:1">
      <c r="A827" s="57"/>
    </row>
    <row r="828" spans="1:1">
      <c r="A828" s="57"/>
    </row>
    <row r="829" spans="1:1">
      <c r="A829" s="57"/>
    </row>
    <row r="830" spans="1:1">
      <c r="A830" s="57"/>
    </row>
    <row r="831" spans="1:1">
      <c r="A831" s="57"/>
    </row>
    <row r="832" spans="1:1">
      <c r="A832" s="57"/>
    </row>
    <row r="833" spans="1:1">
      <c r="A833" s="57"/>
    </row>
    <row r="834" spans="1:1">
      <c r="A834" s="57"/>
    </row>
    <row r="835" spans="1:1">
      <c r="A835" s="57"/>
    </row>
    <row r="836" spans="1:1">
      <c r="A836" s="57"/>
    </row>
    <row r="837" spans="1:1">
      <c r="A837" s="57"/>
    </row>
    <row r="838" spans="1:1">
      <c r="A838" s="57"/>
    </row>
    <row r="839" spans="1:1">
      <c r="A839" s="57"/>
    </row>
    <row r="840" spans="1:1">
      <c r="A840" s="57"/>
    </row>
    <row r="841" spans="1:1">
      <c r="A841" s="57"/>
    </row>
    <row r="842" spans="1:1">
      <c r="A842" s="57"/>
    </row>
    <row r="843" spans="1:1">
      <c r="A843" s="57"/>
    </row>
    <row r="844" spans="1:1">
      <c r="A844" s="57"/>
    </row>
    <row r="845" spans="1:1">
      <c r="A845" s="57"/>
    </row>
    <row r="846" spans="1:1">
      <c r="A846" s="57"/>
    </row>
    <row r="847" spans="1:1">
      <c r="A847" s="57"/>
    </row>
    <row r="848" spans="1:1">
      <c r="A848" s="57"/>
    </row>
    <row r="849" spans="1:1">
      <c r="A849" s="57"/>
    </row>
    <row r="850" spans="1:1">
      <c r="A850" s="57"/>
    </row>
    <row r="851" spans="1:1">
      <c r="A851" s="57"/>
    </row>
    <row r="852" spans="1:1">
      <c r="A852" s="57"/>
    </row>
    <row r="853" spans="1:1">
      <c r="A853" s="57"/>
    </row>
    <row r="854" spans="1:1">
      <c r="A854" s="57"/>
    </row>
    <row r="855" spans="1:1">
      <c r="A855" s="57"/>
    </row>
    <row r="856" spans="1:1">
      <c r="A856" s="57"/>
    </row>
    <row r="857" spans="1:1">
      <c r="A857" s="57"/>
    </row>
    <row r="858" spans="1:1">
      <c r="A858" s="57"/>
    </row>
    <row r="859" spans="1:1">
      <c r="A859" s="57"/>
    </row>
    <row r="860" spans="1:1">
      <c r="A860" s="57"/>
    </row>
    <row r="861" spans="1:1">
      <c r="A861" s="57"/>
    </row>
    <row r="862" spans="1:1">
      <c r="A862" s="57"/>
    </row>
    <row r="863" spans="1:1">
      <c r="A863" s="57"/>
    </row>
    <row r="864" spans="1:1">
      <c r="A864" s="57"/>
    </row>
    <row r="865" spans="1:1">
      <c r="A865" s="57"/>
    </row>
    <row r="866" spans="1:1">
      <c r="A866" s="57"/>
    </row>
    <row r="867" spans="1:1">
      <c r="A867" s="57"/>
    </row>
    <row r="868" spans="1:1">
      <c r="A868" s="57"/>
    </row>
    <row r="869" spans="1:1">
      <c r="A869" s="57"/>
    </row>
    <row r="870" spans="1:1">
      <c r="A870" s="57"/>
    </row>
    <row r="871" spans="1:1">
      <c r="A871" s="57"/>
    </row>
    <row r="872" spans="1:1">
      <c r="A872" s="57"/>
    </row>
    <row r="873" spans="1:1">
      <c r="A873" s="57"/>
    </row>
    <row r="874" spans="1:1">
      <c r="A874" s="57"/>
    </row>
    <row r="875" spans="1:1">
      <c r="A875" s="57"/>
    </row>
    <row r="876" spans="1:1">
      <c r="A876" s="57"/>
    </row>
    <row r="877" spans="1:1">
      <c r="A877" s="57"/>
    </row>
    <row r="878" spans="1:1">
      <c r="A878" s="57"/>
    </row>
    <row r="879" spans="1:1">
      <c r="A879" s="57"/>
    </row>
    <row r="880" spans="1:1">
      <c r="A880" s="57"/>
    </row>
    <row r="881" spans="1:1">
      <c r="A881" s="57"/>
    </row>
    <row r="882" spans="1:1">
      <c r="A882" s="57"/>
    </row>
    <row r="883" spans="1:1">
      <c r="A883" s="57"/>
    </row>
    <row r="884" spans="1:1">
      <c r="A884" s="57"/>
    </row>
    <row r="885" spans="1:1">
      <c r="A885" s="57"/>
    </row>
    <row r="886" spans="1:1">
      <c r="A886" s="57"/>
    </row>
    <row r="887" spans="1:1">
      <c r="A887" s="57"/>
    </row>
    <row r="888" spans="1:1">
      <c r="A888" s="57"/>
    </row>
    <row r="889" spans="1:1">
      <c r="A889" s="57"/>
    </row>
    <row r="890" spans="1:1">
      <c r="A890" s="57"/>
    </row>
    <row r="891" spans="1:1">
      <c r="A891" s="57"/>
    </row>
    <row r="892" spans="1:1">
      <c r="A892" s="57"/>
    </row>
    <row r="893" spans="1:1">
      <c r="A893" s="57"/>
    </row>
    <row r="894" spans="1:1">
      <c r="A894" s="57"/>
    </row>
    <row r="895" spans="1:1">
      <c r="A895" s="57"/>
    </row>
    <row r="896" spans="1:1">
      <c r="A896" s="57"/>
    </row>
    <row r="897" spans="1:1">
      <c r="A897" s="57"/>
    </row>
    <row r="898" spans="1:1">
      <c r="A898" s="57"/>
    </row>
    <row r="899" spans="1:1">
      <c r="A899" s="57"/>
    </row>
    <row r="900" spans="1:1">
      <c r="A900" s="57"/>
    </row>
    <row r="901" spans="1:1">
      <c r="A901" s="57"/>
    </row>
    <row r="902" spans="1:1">
      <c r="A902" s="57"/>
    </row>
    <row r="903" spans="1:1">
      <c r="A903" s="57"/>
    </row>
    <row r="904" spans="1:1">
      <c r="A904" s="57"/>
    </row>
    <row r="905" spans="1:1">
      <c r="A905" s="57"/>
    </row>
    <row r="906" spans="1:1">
      <c r="A906" s="57"/>
    </row>
    <row r="907" spans="1:1">
      <c r="A907" s="57"/>
    </row>
    <row r="908" spans="1:1">
      <c r="A908" s="57"/>
    </row>
    <row r="909" spans="1:1">
      <c r="A909" s="57"/>
    </row>
    <row r="910" spans="1:1">
      <c r="A910" s="57"/>
    </row>
    <row r="911" spans="1:1">
      <c r="A911" s="57"/>
    </row>
    <row r="912" spans="1:1">
      <c r="A912" s="57"/>
    </row>
    <row r="913" spans="1:1">
      <c r="A913" s="57"/>
    </row>
    <row r="914" spans="1:1">
      <c r="A914" s="57"/>
    </row>
    <row r="915" spans="1:1">
      <c r="A915" s="57"/>
    </row>
    <row r="916" spans="1:1">
      <c r="A916" s="57"/>
    </row>
    <row r="917" spans="1:1">
      <c r="A917" s="57"/>
    </row>
    <row r="918" spans="1:1">
      <c r="A918" s="57"/>
    </row>
    <row r="919" spans="1:1">
      <c r="A919" s="57"/>
    </row>
    <row r="920" spans="1:1">
      <c r="A920" s="57"/>
    </row>
    <row r="921" spans="1:1">
      <c r="A921" s="57"/>
    </row>
    <row r="922" spans="1:1">
      <c r="A922" s="57"/>
    </row>
    <row r="923" spans="1:1">
      <c r="A923" s="57"/>
    </row>
    <row r="924" spans="1:1">
      <c r="A924" s="57"/>
    </row>
    <row r="925" spans="1:1">
      <c r="A925" s="57"/>
    </row>
    <row r="926" spans="1:1">
      <c r="A926" s="57"/>
    </row>
    <row r="927" spans="1:1">
      <c r="A927" s="57"/>
    </row>
    <row r="928" spans="1:1">
      <c r="A928" s="57"/>
    </row>
    <row r="929" spans="1:1">
      <c r="A929" s="57"/>
    </row>
    <row r="930" spans="1:1">
      <c r="A930" s="57"/>
    </row>
    <row r="931" spans="1:1">
      <c r="A931" s="57"/>
    </row>
    <row r="932" spans="1:1">
      <c r="A932" s="57"/>
    </row>
    <row r="933" spans="1:1">
      <c r="A933" s="57"/>
    </row>
    <row r="934" spans="1:1">
      <c r="A934" s="57"/>
    </row>
    <row r="935" spans="1:1">
      <c r="A935" s="57"/>
    </row>
    <row r="936" spans="1:1">
      <c r="A936" s="57"/>
    </row>
    <row r="937" spans="1:1">
      <c r="A937" s="57"/>
    </row>
    <row r="938" spans="1:1">
      <c r="A938" s="57"/>
    </row>
    <row r="939" spans="1:1">
      <c r="A939" s="57"/>
    </row>
    <row r="940" spans="1:1">
      <c r="A940" s="57"/>
    </row>
    <row r="941" spans="1:1">
      <c r="A941" s="57"/>
    </row>
    <row r="942" spans="1:1">
      <c r="A942" s="57"/>
    </row>
    <row r="943" spans="1:1">
      <c r="A943" s="57"/>
    </row>
    <row r="944" spans="1:1">
      <c r="A944" s="57"/>
    </row>
    <row r="945" spans="1:1">
      <c r="A945" s="57"/>
    </row>
    <row r="946" spans="1:1">
      <c r="A946" s="57"/>
    </row>
    <row r="947" spans="1:1">
      <c r="A947" s="57"/>
    </row>
    <row r="948" spans="1:1">
      <c r="A948" s="57"/>
    </row>
    <row r="949" spans="1:1">
      <c r="A949" s="57"/>
    </row>
    <row r="950" spans="1:1">
      <c r="A950" s="57"/>
    </row>
    <row r="951" spans="1:1">
      <c r="A951" s="57"/>
    </row>
    <row r="952" spans="1:1">
      <c r="A952" s="57"/>
    </row>
    <row r="953" spans="1:1">
      <c r="A953" s="57"/>
    </row>
    <row r="954" spans="1:1">
      <c r="A954" s="57"/>
    </row>
    <row r="955" spans="1:1">
      <c r="A955" s="57"/>
    </row>
    <row r="956" spans="1:1">
      <c r="A956" s="57"/>
    </row>
    <row r="957" spans="1:1">
      <c r="A957" s="57"/>
    </row>
    <row r="958" spans="1:1">
      <c r="A958" s="57"/>
    </row>
    <row r="959" spans="1:1">
      <c r="A959" s="57"/>
    </row>
    <row r="960" spans="1:1">
      <c r="A960" s="57"/>
    </row>
    <row r="961" spans="1:1">
      <c r="A961" s="57"/>
    </row>
    <row r="962" spans="1:1">
      <c r="A962" s="57"/>
    </row>
    <row r="963" spans="1:1">
      <c r="A963" s="57"/>
    </row>
    <row r="964" spans="1:1">
      <c r="A964" s="57"/>
    </row>
    <row r="965" spans="1:1">
      <c r="A965" s="57"/>
    </row>
    <row r="966" spans="1:1">
      <c r="A966" s="57"/>
    </row>
    <row r="967" spans="1:1">
      <c r="A967" s="57"/>
    </row>
    <row r="968" spans="1:1">
      <c r="A968" s="57"/>
    </row>
    <row r="969" spans="1:1">
      <c r="A969" s="57"/>
    </row>
    <row r="970" spans="1:1">
      <c r="A970" s="57"/>
    </row>
    <row r="971" spans="1:1">
      <c r="A971" s="57"/>
    </row>
    <row r="972" spans="1:1">
      <c r="A972" s="57"/>
    </row>
    <row r="973" spans="1:1">
      <c r="A973" s="57"/>
    </row>
    <row r="974" spans="1:1">
      <c r="A974" s="57"/>
    </row>
    <row r="975" spans="1:1">
      <c r="A975" s="57"/>
    </row>
    <row r="976" spans="1:1">
      <c r="A976" s="57"/>
    </row>
    <row r="977" spans="1:1">
      <c r="A977" s="57"/>
    </row>
    <row r="978" spans="1:1">
      <c r="A978" s="57"/>
    </row>
    <row r="979" spans="1:1">
      <c r="A979" s="57"/>
    </row>
    <row r="980" spans="1:1">
      <c r="A980" s="57"/>
    </row>
    <row r="981" spans="1:1">
      <c r="A981" s="57"/>
    </row>
    <row r="982" spans="1:1">
      <c r="A982" s="57"/>
    </row>
    <row r="983" spans="1:1">
      <c r="A983" s="57"/>
    </row>
    <row r="984" spans="1:1">
      <c r="A984" s="57"/>
    </row>
    <row r="985" spans="1:1">
      <c r="A985" s="57"/>
    </row>
    <row r="986" spans="1:1">
      <c r="A986" s="57"/>
    </row>
    <row r="987" spans="1:1">
      <c r="A987" s="57"/>
    </row>
    <row r="988" spans="1:1">
      <c r="A988" s="57"/>
    </row>
    <row r="989" spans="1:1">
      <c r="A989" s="57"/>
    </row>
    <row r="990" spans="1:1">
      <c r="A990" s="57"/>
    </row>
    <row r="991" spans="1:1">
      <c r="A991" s="57"/>
    </row>
    <row r="992" spans="1:1">
      <c r="A992" s="57"/>
    </row>
    <row r="993" spans="1:1">
      <c r="A993" s="57"/>
    </row>
    <row r="994" spans="1:1">
      <c r="A994" s="57"/>
    </row>
    <row r="995" spans="1:1">
      <c r="A995" s="57"/>
    </row>
    <row r="996" spans="1:1">
      <c r="A996" s="57"/>
    </row>
    <row r="997" spans="1:1">
      <c r="A997" s="57"/>
    </row>
    <row r="998" spans="1:1">
      <c r="A998" s="57"/>
    </row>
    <row r="999" spans="1:1">
      <c r="A999" s="57"/>
    </row>
    <row r="1000" spans="1:1">
      <c r="A1000" s="57"/>
    </row>
  </sheetData>
  <mergeCells count="9">
    <mergeCell ref="A84:A102"/>
    <mergeCell ref="A103:A110"/>
    <mergeCell ref="A111:A114"/>
    <mergeCell ref="A115:A124"/>
    <mergeCell ref="A2:A16"/>
    <mergeCell ref="A17:A34"/>
    <mergeCell ref="A35:A56"/>
    <mergeCell ref="A57:A63"/>
    <mergeCell ref="A64:A8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000"/>
  <sheetViews>
    <sheetView workbookViewId="0">
      <pane ySplit="1" topLeftCell="A2" activePane="bottomLeft" state="frozen"/>
      <selection pane="bottomLeft" activeCell="B3" sqref="B3"/>
    </sheetView>
  </sheetViews>
  <sheetFormatPr baseColWidth="10" defaultColWidth="12.625" defaultRowHeight="15" customHeight="1"/>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c r="A1" s="23" t="s">
        <v>257</v>
      </c>
      <c r="B1" s="23" t="s">
        <v>0</v>
      </c>
      <c r="C1" s="23" t="s">
        <v>258</v>
      </c>
      <c r="D1" s="23" t="s">
        <v>1</v>
      </c>
      <c r="E1" s="23" t="s">
        <v>259</v>
      </c>
      <c r="F1" s="23" t="s">
        <v>2</v>
      </c>
      <c r="G1" s="23" t="s">
        <v>256</v>
      </c>
      <c r="H1" s="23" t="s">
        <v>260</v>
      </c>
      <c r="I1" s="23" t="s">
        <v>255</v>
      </c>
      <c r="J1" s="23" t="s">
        <v>263</v>
      </c>
      <c r="K1" s="23" t="s">
        <v>264</v>
      </c>
      <c r="L1" s="25" t="s">
        <v>265</v>
      </c>
      <c r="M1" s="25" t="s">
        <v>266</v>
      </c>
      <c r="N1" s="25" t="s">
        <v>267</v>
      </c>
      <c r="O1" s="25" t="s">
        <v>268</v>
      </c>
      <c r="P1" s="23" t="s">
        <v>269</v>
      </c>
      <c r="Q1" s="25" t="s">
        <v>270</v>
      </c>
      <c r="R1" s="25" t="s">
        <v>271</v>
      </c>
      <c r="S1" s="25" t="s">
        <v>272</v>
      </c>
      <c r="T1" s="23" t="s">
        <v>273</v>
      </c>
      <c r="U1" s="25" t="s">
        <v>274</v>
      </c>
      <c r="V1" s="25" t="s">
        <v>275</v>
      </c>
      <c r="W1" s="25" t="s">
        <v>276</v>
      </c>
      <c r="X1" s="23" t="s">
        <v>277</v>
      </c>
      <c r="Y1" s="25" t="s">
        <v>278</v>
      </c>
      <c r="Z1" s="25" t="s">
        <v>279</v>
      </c>
      <c r="AA1" s="25" t="s">
        <v>280</v>
      </c>
      <c r="AB1" s="25" t="s">
        <v>281</v>
      </c>
      <c r="AC1" s="25" t="s">
        <v>282</v>
      </c>
      <c r="AD1" s="23" t="s">
        <v>283</v>
      </c>
      <c r="AE1" s="25" t="s">
        <v>284</v>
      </c>
      <c r="AF1" s="25" t="s">
        <v>285</v>
      </c>
      <c r="AG1" s="25" t="s">
        <v>286</v>
      </c>
      <c r="AH1" s="25" t="s">
        <v>3248</v>
      </c>
      <c r="AI1" s="25" t="s">
        <v>288</v>
      </c>
      <c r="AJ1" s="25" t="s">
        <v>289</v>
      </c>
      <c r="AK1" s="25" t="s">
        <v>3249</v>
      </c>
      <c r="AL1" s="25" t="s">
        <v>3250</v>
      </c>
      <c r="AM1" s="25" t="s">
        <v>292</v>
      </c>
    </row>
    <row r="2" spans="1:39" ht="81" customHeight="1">
      <c r="A2" s="24" t="s">
        <v>1738</v>
      </c>
      <c r="B2" s="24" t="s">
        <v>128</v>
      </c>
      <c r="C2" s="24" t="s">
        <v>1739</v>
      </c>
      <c r="D2" s="24" t="s">
        <v>143</v>
      </c>
      <c r="E2" s="24" t="s">
        <v>1740</v>
      </c>
      <c r="F2" s="24" t="s">
        <v>144</v>
      </c>
      <c r="G2" s="24" t="s">
        <v>1741</v>
      </c>
      <c r="H2" s="24" t="s">
        <v>1742</v>
      </c>
      <c r="I2" s="24" t="s">
        <v>329</v>
      </c>
      <c r="J2" s="24" t="s">
        <v>709</v>
      </c>
      <c r="K2" s="24" t="s">
        <v>1743</v>
      </c>
      <c r="L2" s="24" t="s">
        <v>304</v>
      </c>
      <c r="M2" s="24" t="str">
        <f>VLOOKUP(G2,'Sheet 1 (2)'!$H$4:$M$536,6,FALSE)</f>
        <v/>
      </c>
      <c r="N2" s="24" t="str">
        <f t="shared" ref="N2:N115" si="0">IF(L2&lt;&gt;"",L2,M2)</f>
        <v/>
      </c>
      <c r="O2" s="24">
        <f>VLOOKUP(G2,Hoja1!$C$4:$D$146,2,FALSE)</f>
        <v>0</v>
      </c>
      <c r="P2" s="24" t="s">
        <v>1744</v>
      </c>
      <c r="Q2" s="24" t="s">
        <v>304</v>
      </c>
      <c r="R2" s="24" t="str">
        <f>VLOOKUP(G2,'Sheet 1 (2)'!$H$4:$O$536,8,FALSE)</f>
        <v/>
      </c>
      <c r="S2" s="24" t="str">
        <f t="shared" ref="S2:S115" si="1">IF(Q2&lt;&gt;"",Q2,R2)</f>
        <v/>
      </c>
      <c r="T2" s="24"/>
      <c r="U2" s="24" t="s">
        <v>304</v>
      </c>
      <c r="V2" s="24" t="str">
        <f>VLOOKUP(G2,'Sheet 1 (2)'!$H$4:$Q$536,10,FALSE)</f>
        <v/>
      </c>
      <c r="W2" s="24" t="str">
        <f t="shared" ref="W2:W65" si="2">IF(U2&lt;&gt;"",U2,V2)</f>
        <v/>
      </c>
      <c r="X2" s="24" t="s">
        <v>1745</v>
      </c>
      <c r="Y2" s="24" t="s">
        <v>304</v>
      </c>
      <c r="Z2" s="24" t="str">
        <f>VLOOKUP(G2,'Sheet 1 (2)'!$H$4:$S$536,12,FALSE)</f>
        <v/>
      </c>
      <c r="AA2" s="24" t="str">
        <f t="shared" ref="AA2:AA118" si="3">IF(Y2&lt;&gt;"",Y2,Z2)</f>
        <v/>
      </c>
      <c r="AB2" s="24" t="s">
        <v>304</v>
      </c>
      <c r="AC2" s="24" t="str">
        <f>VLOOKUP(G2,'Sheet 1 (2)'!$H$4:$AF$536,25,FALSE)</f>
        <v/>
      </c>
      <c r="AD2" s="24" t="s">
        <v>364</v>
      </c>
      <c r="AE2" s="24" t="str">
        <f t="shared" ref="AE2:AE94" si="4">IF(AB2&lt;&gt;"",AB2,AC2)</f>
        <v/>
      </c>
      <c r="AF2" s="24" t="s">
        <v>1746</v>
      </c>
      <c r="AG2" s="24" t="str">
        <f>VLOOKUP(G2,'Sheet 1 (2)'!$H$4:$AG$536,26,FALSE)</f>
        <v/>
      </c>
      <c r="AH2" s="26" t="s">
        <v>301</v>
      </c>
      <c r="AI2" s="24" t="s">
        <v>1747</v>
      </c>
      <c r="AJ2" s="24" t="str">
        <f>VLOOKUP(G2,'Sheet 1 (2)'!$H$4:$AH$536,27,FALSE)</f>
        <v/>
      </c>
      <c r="AK2" s="24" t="str">
        <f t="shared" ref="AK2:AK10" si="5">IF(AI2&lt;&gt;"",AI2,AJ2)</f>
        <v>Espera de la lista de establecimientos de salud con población asignada. // **O lo que se podría hacer es programar  para los ESS que brindaron el subproducto el periodo pasado.</v>
      </c>
      <c r="AL2" s="27">
        <v>1</v>
      </c>
      <c r="AM2" s="27">
        <f t="shared" ref="AM2:AM65" si="6">+IF(AH2="SI",1,0)</f>
        <v>0</v>
      </c>
    </row>
    <row r="3" spans="1:39" ht="384">
      <c r="A3" s="24" t="s">
        <v>1738</v>
      </c>
      <c r="B3" s="24" t="s">
        <v>128</v>
      </c>
      <c r="C3" s="24" t="s">
        <v>1739</v>
      </c>
      <c r="D3" s="24" t="s">
        <v>143</v>
      </c>
      <c r="E3" s="24" t="s">
        <v>1740</v>
      </c>
      <c r="F3" s="24" t="s">
        <v>144</v>
      </c>
      <c r="G3" s="24" t="s">
        <v>1748</v>
      </c>
      <c r="H3" s="24" t="s">
        <v>1749</v>
      </c>
      <c r="I3" s="24" t="s">
        <v>329</v>
      </c>
      <c r="J3" s="24" t="s">
        <v>709</v>
      </c>
      <c r="K3" s="24" t="s">
        <v>1750</v>
      </c>
      <c r="L3" s="24" t="s">
        <v>304</v>
      </c>
      <c r="M3" s="24" t="str">
        <f>VLOOKUP(G3,'Sheet 1 (2)'!$H$4:$M$536,6,FALSE)</f>
        <v/>
      </c>
      <c r="N3" s="24" t="str">
        <f t="shared" si="0"/>
        <v/>
      </c>
      <c r="O3" s="24">
        <f>VLOOKUP(G3,Hoja1!$C$4:$D$146,2,FALSE)</f>
        <v>0</v>
      </c>
      <c r="P3" s="24" t="s">
        <v>1744</v>
      </c>
      <c r="Q3" s="24" t="s">
        <v>304</v>
      </c>
      <c r="R3" s="24" t="str">
        <f>VLOOKUP(G3,'Sheet 1 (2)'!$H$4:$O$536,8,FALSE)</f>
        <v/>
      </c>
      <c r="S3" s="24" t="str">
        <f t="shared" si="1"/>
        <v/>
      </c>
      <c r="T3" s="24"/>
      <c r="U3" s="24" t="s">
        <v>304</v>
      </c>
      <c r="V3" s="24" t="str">
        <f>VLOOKUP(G3,'Sheet 1 (2)'!$H$4:$Q$536,10,FALSE)</f>
        <v/>
      </c>
      <c r="W3" s="24" t="str">
        <f t="shared" si="2"/>
        <v/>
      </c>
      <c r="X3" s="24" t="s">
        <v>1751</v>
      </c>
      <c r="Y3" s="24" t="s">
        <v>304</v>
      </c>
      <c r="Z3" s="24" t="str">
        <f>VLOOKUP(G3,'Sheet 1 (2)'!$H$4:$S$536,12,FALSE)</f>
        <v/>
      </c>
      <c r="AA3" s="24" t="str">
        <f t="shared" si="3"/>
        <v/>
      </c>
      <c r="AB3" s="24" t="s">
        <v>304</v>
      </c>
      <c r="AC3" s="24" t="str">
        <f>VLOOKUP(G3,'Sheet 1 (2)'!$H$4:$AF$536,25,FALSE)</f>
        <v/>
      </c>
      <c r="AD3" s="24" t="s">
        <v>364</v>
      </c>
      <c r="AE3" s="24" t="str">
        <f t="shared" si="4"/>
        <v/>
      </c>
      <c r="AF3" s="24" t="s">
        <v>1746</v>
      </c>
      <c r="AG3" s="24" t="str">
        <f>VLOOKUP(G3,'Sheet 1 (2)'!$H$4:$AG$536,26,FALSE)</f>
        <v/>
      </c>
      <c r="AH3" s="26" t="s">
        <v>301</v>
      </c>
      <c r="AI3" s="24" t="s">
        <v>1747</v>
      </c>
      <c r="AJ3" s="24" t="str">
        <f>VLOOKUP(G3,'Sheet 1 (2)'!$H$4:$AH$536,27,FALSE)</f>
        <v/>
      </c>
      <c r="AK3" s="24" t="str">
        <f t="shared" si="5"/>
        <v>Espera de la lista de establecimientos de salud con población asignada. // **O lo que se podría hacer es programar  para los ESS que brindaron el subproducto el periodo pasado.</v>
      </c>
      <c r="AL3" s="27">
        <v>1</v>
      </c>
      <c r="AM3" s="27">
        <f t="shared" si="6"/>
        <v>0</v>
      </c>
    </row>
    <row r="4" spans="1:39" ht="312">
      <c r="A4" s="24" t="s">
        <v>1738</v>
      </c>
      <c r="B4" s="24" t="s">
        <v>128</v>
      </c>
      <c r="C4" s="24" t="s">
        <v>1752</v>
      </c>
      <c r="D4" s="24" t="s">
        <v>145</v>
      </c>
      <c r="E4" s="24" t="s">
        <v>1753</v>
      </c>
      <c r="F4" s="24" t="s">
        <v>146</v>
      </c>
      <c r="G4" s="24" t="s">
        <v>1754</v>
      </c>
      <c r="H4" s="24" t="s">
        <v>1755</v>
      </c>
      <c r="I4" s="24" t="s">
        <v>329</v>
      </c>
      <c r="J4" s="24" t="s">
        <v>1756</v>
      </c>
      <c r="K4" s="24" t="s">
        <v>1757</v>
      </c>
      <c r="L4" s="24" t="s">
        <v>304</v>
      </c>
      <c r="M4" s="24" t="str">
        <f>VLOOKUP(G4,'Sheet 1 (2)'!$H$4:$M$536,6,FALSE)</f>
        <v/>
      </c>
      <c r="N4" s="24" t="str">
        <f t="shared" si="0"/>
        <v/>
      </c>
      <c r="O4" s="24">
        <f>VLOOKUP(G4,Hoja1!$C$4:$D$146,2,FALSE)</f>
        <v>0</v>
      </c>
      <c r="P4" s="24" t="s">
        <v>1744</v>
      </c>
      <c r="Q4" s="24" t="s">
        <v>304</v>
      </c>
      <c r="R4" s="24" t="str">
        <f>VLOOKUP(G4,'Sheet 1 (2)'!$H$4:$O$536,8,FALSE)</f>
        <v/>
      </c>
      <c r="S4" s="24" t="str">
        <f t="shared" si="1"/>
        <v/>
      </c>
      <c r="T4" s="24"/>
      <c r="U4" s="24" t="s">
        <v>304</v>
      </c>
      <c r="V4" s="24" t="str">
        <f>VLOOKUP(G4,'Sheet 1 (2)'!$H$4:$Q$536,10,FALSE)</f>
        <v/>
      </c>
      <c r="W4" s="24" t="str">
        <f t="shared" si="2"/>
        <v/>
      </c>
      <c r="X4" s="24" t="s">
        <v>1758</v>
      </c>
      <c r="Y4" s="24" t="s">
        <v>304</v>
      </c>
      <c r="Z4" s="24" t="str">
        <f>VLOOKUP(G4,'Sheet 1 (2)'!$H$4:$S$536,12,FALSE)</f>
        <v/>
      </c>
      <c r="AA4" s="24" t="str">
        <f t="shared" si="3"/>
        <v/>
      </c>
      <c r="AB4" s="24" t="s">
        <v>304</v>
      </c>
      <c r="AC4" s="24" t="str">
        <f>VLOOKUP(G4,'Sheet 1 (2)'!$H$4:$AF$536,25,FALSE)</f>
        <v/>
      </c>
      <c r="AD4" s="24" t="s">
        <v>364</v>
      </c>
      <c r="AE4" s="24" t="str">
        <f t="shared" si="4"/>
        <v/>
      </c>
      <c r="AF4" s="24" t="s">
        <v>1746</v>
      </c>
      <c r="AG4" s="24" t="str">
        <f>VLOOKUP(G4,'Sheet 1 (2)'!$H$4:$AG$536,26,FALSE)</f>
        <v/>
      </c>
      <c r="AH4" s="26" t="s">
        <v>301</v>
      </c>
      <c r="AI4" s="24" t="s">
        <v>1747</v>
      </c>
      <c r="AJ4" s="24" t="str">
        <f>VLOOKUP(G4,'Sheet 1 (2)'!$H$4:$AH$536,27,FALSE)</f>
        <v/>
      </c>
      <c r="AK4" s="24" t="str">
        <f t="shared" si="5"/>
        <v>Espera de la lista de establecimientos de salud con población asignada. // **O lo que se podría hacer es programar  para los ESS que brindaron el subproducto el periodo pasado.</v>
      </c>
      <c r="AL4" s="27">
        <v>1</v>
      </c>
      <c r="AM4" s="27">
        <f t="shared" si="6"/>
        <v>0</v>
      </c>
    </row>
    <row r="5" spans="1:39" ht="348">
      <c r="A5" s="24" t="s">
        <v>1738</v>
      </c>
      <c r="B5" s="24" t="s">
        <v>128</v>
      </c>
      <c r="C5" s="24" t="s">
        <v>1752</v>
      </c>
      <c r="D5" s="24" t="s">
        <v>145</v>
      </c>
      <c r="E5" s="24" t="s">
        <v>1753</v>
      </c>
      <c r="F5" s="24" t="s">
        <v>146</v>
      </c>
      <c r="G5" s="24" t="s">
        <v>1760</v>
      </c>
      <c r="H5" s="24" t="s">
        <v>1761</v>
      </c>
      <c r="I5" s="24" t="s">
        <v>329</v>
      </c>
      <c r="J5" s="24" t="s">
        <v>1756</v>
      </c>
      <c r="K5" s="24" t="s">
        <v>1762</v>
      </c>
      <c r="L5" s="24" t="s">
        <v>304</v>
      </c>
      <c r="M5" s="24" t="str">
        <f>VLOOKUP(G5,'Sheet 1 (2)'!$H$4:$M$536,6,FALSE)</f>
        <v/>
      </c>
      <c r="N5" s="24" t="str">
        <f t="shared" si="0"/>
        <v/>
      </c>
      <c r="O5" s="24">
        <f>VLOOKUP(G5,Hoja1!$C$4:$D$146,2,FALSE)</f>
        <v>0</v>
      </c>
      <c r="P5" s="24" t="s">
        <v>1744</v>
      </c>
      <c r="Q5" s="24" t="s">
        <v>304</v>
      </c>
      <c r="R5" s="24" t="str">
        <f>VLOOKUP(G5,'Sheet 1 (2)'!$H$4:$O$536,8,FALSE)</f>
        <v/>
      </c>
      <c r="S5" s="24" t="str">
        <f t="shared" si="1"/>
        <v/>
      </c>
      <c r="T5" s="24"/>
      <c r="U5" s="24" t="s">
        <v>304</v>
      </c>
      <c r="V5" s="24" t="str">
        <f>VLOOKUP(G5,'Sheet 1 (2)'!$H$4:$Q$536,10,FALSE)</f>
        <v/>
      </c>
      <c r="W5" s="24" t="str">
        <f t="shared" si="2"/>
        <v/>
      </c>
      <c r="X5" s="24" t="s">
        <v>1763</v>
      </c>
      <c r="Y5" s="24" t="s">
        <v>304</v>
      </c>
      <c r="Z5" s="24" t="str">
        <f>VLOOKUP(G5,'Sheet 1 (2)'!$H$4:$S$536,12,FALSE)</f>
        <v/>
      </c>
      <c r="AA5" s="24" t="str">
        <f t="shared" si="3"/>
        <v/>
      </c>
      <c r="AB5" s="24" t="s">
        <v>304</v>
      </c>
      <c r="AC5" s="24" t="str">
        <f>VLOOKUP(G5,'Sheet 1 (2)'!$H$4:$AF$536,25,FALSE)</f>
        <v/>
      </c>
      <c r="AD5" s="24" t="s">
        <v>364</v>
      </c>
      <c r="AE5" s="24" t="str">
        <f t="shared" si="4"/>
        <v/>
      </c>
      <c r="AF5" s="24" t="s">
        <v>1746</v>
      </c>
      <c r="AG5" s="24" t="str">
        <f>VLOOKUP(G5,'Sheet 1 (2)'!$H$4:$AG$536,26,FALSE)</f>
        <v/>
      </c>
      <c r="AH5" s="26" t="s">
        <v>301</v>
      </c>
      <c r="AI5" s="24" t="s">
        <v>1747</v>
      </c>
      <c r="AJ5" s="24" t="str">
        <f>VLOOKUP(G5,'Sheet 1 (2)'!$H$4:$AH$536,27,FALSE)</f>
        <v/>
      </c>
      <c r="AK5" s="24" t="str">
        <f t="shared" si="5"/>
        <v>Espera de la lista de establecimientos de salud con población asignada. // **O lo que se podría hacer es programar  para los ESS que brindaron el subproducto el periodo pasado.</v>
      </c>
      <c r="AL5" s="27">
        <v>1</v>
      </c>
      <c r="AM5" s="27">
        <f t="shared" si="6"/>
        <v>0</v>
      </c>
    </row>
    <row r="6" spans="1:39" ht="372">
      <c r="A6" s="24" t="s">
        <v>1738</v>
      </c>
      <c r="B6" s="24" t="s">
        <v>128</v>
      </c>
      <c r="C6" s="24" t="s">
        <v>1764</v>
      </c>
      <c r="D6" s="24" t="s">
        <v>147</v>
      </c>
      <c r="E6" s="24" t="s">
        <v>1765</v>
      </c>
      <c r="F6" s="24" t="s">
        <v>148</v>
      </c>
      <c r="G6" s="24" t="s">
        <v>1766</v>
      </c>
      <c r="H6" s="24" t="s">
        <v>1767</v>
      </c>
      <c r="I6" s="24" t="s">
        <v>329</v>
      </c>
      <c r="J6" s="24" t="s">
        <v>1756</v>
      </c>
      <c r="K6" s="24" t="s">
        <v>1768</v>
      </c>
      <c r="L6" s="24" t="s">
        <v>304</v>
      </c>
      <c r="M6" s="24" t="str">
        <f>VLOOKUP(G6,'Sheet 1 (2)'!$H$4:$M$536,6,FALSE)</f>
        <v/>
      </c>
      <c r="N6" s="24" t="str">
        <f t="shared" si="0"/>
        <v/>
      </c>
      <c r="O6" s="24">
        <f>VLOOKUP(G6,Hoja1!$C$4:$D$146,2,FALSE)</f>
        <v>0</v>
      </c>
      <c r="P6" s="24" t="s">
        <v>1744</v>
      </c>
      <c r="Q6" s="24" t="s">
        <v>304</v>
      </c>
      <c r="R6" s="24" t="str">
        <f>VLOOKUP(G6,'Sheet 1 (2)'!$H$4:$O$536,8,FALSE)</f>
        <v/>
      </c>
      <c r="S6" s="24" t="str">
        <f t="shared" si="1"/>
        <v/>
      </c>
      <c r="T6" s="24"/>
      <c r="U6" s="24" t="s">
        <v>304</v>
      </c>
      <c r="V6" s="24" t="str">
        <f>VLOOKUP(G6,'Sheet 1 (2)'!$H$4:$Q$536,10,FALSE)</f>
        <v/>
      </c>
      <c r="W6" s="24" t="str">
        <f t="shared" si="2"/>
        <v/>
      </c>
      <c r="X6" s="24" t="s">
        <v>1769</v>
      </c>
      <c r="Y6" s="24" t="s">
        <v>304</v>
      </c>
      <c r="Z6" s="24" t="str">
        <f>VLOOKUP(G6,'Sheet 1 (2)'!$H$4:$S$536,12,FALSE)</f>
        <v/>
      </c>
      <c r="AA6" s="24" t="str">
        <f t="shared" si="3"/>
        <v/>
      </c>
      <c r="AB6" s="24" t="s">
        <v>304</v>
      </c>
      <c r="AC6" s="24" t="str">
        <f>VLOOKUP(G6,'Sheet 1 (2)'!$H$4:$AF$536,25,FALSE)</f>
        <v/>
      </c>
      <c r="AD6" s="24" t="s">
        <v>797</v>
      </c>
      <c r="AE6" s="24" t="str">
        <f t="shared" si="4"/>
        <v/>
      </c>
      <c r="AF6" s="24" t="s">
        <v>1746</v>
      </c>
      <c r="AG6" s="24" t="str">
        <f>VLOOKUP(G6,'Sheet 1 (2)'!$H$4:$AG$536,26,FALSE)</f>
        <v/>
      </c>
      <c r="AH6" s="26" t="s">
        <v>301</v>
      </c>
      <c r="AI6" s="24" t="s">
        <v>1747</v>
      </c>
      <c r="AJ6" s="24" t="str">
        <f>VLOOKUP(G6,'Sheet 1 (2)'!$H$4:$AH$536,27,FALSE)</f>
        <v/>
      </c>
      <c r="AK6" s="24" t="str">
        <f t="shared" si="5"/>
        <v>Espera de la lista de establecimientos de salud con población asignada. // **O lo que se podría hacer es programar  para los ESS que brindaron el subproducto el periodo pasado.</v>
      </c>
      <c r="AL6" s="27">
        <v>1</v>
      </c>
      <c r="AM6" s="27">
        <f t="shared" si="6"/>
        <v>0</v>
      </c>
    </row>
    <row r="7" spans="1:39" ht="348">
      <c r="A7" s="24" t="s">
        <v>1738</v>
      </c>
      <c r="B7" s="24" t="s">
        <v>128</v>
      </c>
      <c r="C7" s="24" t="s">
        <v>1764</v>
      </c>
      <c r="D7" s="24" t="s">
        <v>147</v>
      </c>
      <c r="E7" s="24" t="s">
        <v>1765</v>
      </c>
      <c r="F7" s="24" t="s">
        <v>148</v>
      </c>
      <c r="G7" s="24" t="s">
        <v>1770</v>
      </c>
      <c r="H7" s="24" t="s">
        <v>1771</v>
      </c>
      <c r="I7" s="24" t="s">
        <v>329</v>
      </c>
      <c r="J7" s="24" t="s">
        <v>1756</v>
      </c>
      <c r="K7" s="24" t="s">
        <v>1772</v>
      </c>
      <c r="L7" s="24" t="s">
        <v>304</v>
      </c>
      <c r="M7" s="24" t="str">
        <f>VLOOKUP(G7,'Sheet 1 (2)'!$H$4:$M$536,6,FALSE)</f>
        <v/>
      </c>
      <c r="N7" s="24" t="str">
        <f t="shared" si="0"/>
        <v/>
      </c>
      <c r="O7" s="24">
        <f>VLOOKUP(G7,Hoja1!$C$4:$D$146,2,FALSE)</f>
        <v>0</v>
      </c>
      <c r="P7" s="24" t="s">
        <v>1744</v>
      </c>
      <c r="Q7" s="24" t="s">
        <v>304</v>
      </c>
      <c r="R7" s="24" t="str">
        <f>VLOOKUP(G7,'Sheet 1 (2)'!$H$4:$O$536,8,FALSE)</f>
        <v/>
      </c>
      <c r="S7" s="24" t="str">
        <f t="shared" si="1"/>
        <v/>
      </c>
      <c r="T7" s="24"/>
      <c r="U7" s="24" t="s">
        <v>304</v>
      </c>
      <c r="V7" s="24" t="str">
        <f>VLOOKUP(G7,'Sheet 1 (2)'!$H$4:$Q$536,10,FALSE)</f>
        <v/>
      </c>
      <c r="W7" s="24" t="str">
        <f t="shared" si="2"/>
        <v/>
      </c>
      <c r="X7" s="24" t="s">
        <v>1773</v>
      </c>
      <c r="Y7" s="24" t="s">
        <v>304</v>
      </c>
      <c r="Z7" s="24" t="str">
        <f>VLOOKUP(G7,'Sheet 1 (2)'!$H$4:$S$536,12,FALSE)</f>
        <v/>
      </c>
      <c r="AA7" s="24" t="str">
        <f t="shared" si="3"/>
        <v/>
      </c>
      <c r="AB7" s="24" t="s">
        <v>304</v>
      </c>
      <c r="AC7" s="24" t="str">
        <f>VLOOKUP(G7,'Sheet 1 (2)'!$H$4:$AF$536,25,FALSE)</f>
        <v/>
      </c>
      <c r="AD7" s="24" t="s">
        <v>797</v>
      </c>
      <c r="AE7" s="24" t="str">
        <f t="shared" si="4"/>
        <v/>
      </c>
      <c r="AF7" s="24" t="s">
        <v>1746</v>
      </c>
      <c r="AG7" s="24" t="str">
        <f>VLOOKUP(G7,'Sheet 1 (2)'!$H$4:$AG$536,26,FALSE)</f>
        <v/>
      </c>
      <c r="AH7" s="26" t="s">
        <v>301</v>
      </c>
      <c r="AI7" s="24" t="s">
        <v>1747</v>
      </c>
      <c r="AJ7" s="24" t="str">
        <f>VLOOKUP(G7,'Sheet 1 (2)'!$H$4:$AH$536,27,FALSE)</f>
        <v/>
      </c>
      <c r="AK7" s="24" t="str">
        <f t="shared" si="5"/>
        <v>Espera de la lista de establecimientos de salud con población asignada. // **O lo que se podría hacer es programar  para los ESS que brindaron el subproducto el periodo pasado.</v>
      </c>
      <c r="AL7" s="27">
        <v>1</v>
      </c>
      <c r="AM7" s="27">
        <f t="shared" si="6"/>
        <v>0</v>
      </c>
    </row>
    <row r="8" spans="1:39" ht="348">
      <c r="A8" s="24" t="s">
        <v>1738</v>
      </c>
      <c r="B8" s="24" t="s">
        <v>128</v>
      </c>
      <c r="C8" s="24" t="s">
        <v>1764</v>
      </c>
      <c r="D8" s="24" t="s">
        <v>147</v>
      </c>
      <c r="E8" s="24" t="s">
        <v>1765</v>
      </c>
      <c r="F8" s="24" t="s">
        <v>148</v>
      </c>
      <c r="G8" s="24" t="s">
        <v>1774</v>
      </c>
      <c r="H8" s="24" t="s">
        <v>1775</v>
      </c>
      <c r="I8" s="24" t="s">
        <v>329</v>
      </c>
      <c r="J8" s="24" t="s">
        <v>709</v>
      </c>
      <c r="K8" s="24" t="s">
        <v>1776</v>
      </c>
      <c r="L8" s="24" t="s">
        <v>304</v>
      </c>
      <c r="M8" s="24" t="str">
        <f>VLOOKUP(G8,'Sheet 1 (2)'!$H$4:$M$536,6,FALSE)</f>
        <v/>
      </c>
      <c r="N8" s="24" t="str">
        <f t="shared" si="0"/>
        <v/>
      </c>
      <c r="O8" s="24">
        <f>VLOOKUP(G8,Hoja1!$C$4:$D$146,2,FALSE)</f>
        <v>0</v>
      </c>
      <c r="P8" s="24" t="s">
        <v>1744</v>
      </c>
      <c r="Q8" s="24" t="s">
        <v>304</v>
      </c>
      <c r="R8" s="24" t="str">
        <f>VLOOKUP(G8,'Sheet 1 (2)'!$H$4:$O$536,8,FALSE)</f>
        <v/>
      </c>
      <c r="S8" s="24" t="str">
        <f t="shared" si="1"/>
        <v/>
      </c>
      <c r="T8" s="24"/>
      <c r="U8" s="24" t="s">
        <v>304</v>
      </c>
      <c r="V8" s="24" t="str">
        <f>VLOOKUP(G8,'Sheet 1 (2)'!$H$4:$Q$536,10,FALSE)</f>
        <v/>
      </c>
      <c r="W8" s="24" t="str">
        <f t="shared" si="2"/>
        <v/>
      </c>
      <c r="X8" s="24" t="s">
        <v>1777</v>
      </c>
      <c r="Y8" s="24" t="s">
        <v>304</v>
      </c>
      <c r="Z8" s="24" t="str">
        <f>VLOOKUP(G8,'Sheet 1 (2)'!$H$4:$S$536,12,FALSE)</f>
        <v/>
      </c>
      <c r="AA8" s="24" t="str">
        <f t="shared" si="3"/>
        <v/>
      </c>
      <c r="AB8" s="24" t="s">
        <v>304</v>
      </c>
      <c r="AC8" s="24" t="str">
        <f>VLOOKUP(G8,'Sheet 1 (2)'!$H$4:$AF$536,25,FALSE)</f>
        <v/>
      </c>
      <c r="AD8" s="24" t="s">
        <v>418</v>
      </c>
      <c r="AE8" s="24" t="str">
        <f t="shared" si="4"/>
        <v/>
      </c>
      <c r="AF8" s="24" t="s">
        <v>1746</v>
      </c>
      <c r="AG8" s="24" t="str">
        <f>VLOOKUP(G8,'Sheet 1 (2)'!$H$4:$AG$536,26,FALSE)</f>
        <v/>
      </c>
      <c r="AH8" s="26" t="s">
        <v>301</v>
      </c>
      <c r="AI8" s="24" t="s">
        <v>1747</v>
      </c>
      <c r="AJ8" s="24" t="str">
        <f>VLOOKUP(G8,'Sheet 1 (2)'!$H$4:$AH$536,27,FALSE)</f>
        <v/>
      </c>
      <c r="AK8" s="24" t="str">
        <f t="shared" si="5"/>
        <v>Espera de la lista de establecimientos de salud con población asignada. // **O lo que se podría hacer es programar  para los ESS que brindaron el subproducto el periodo pasado.</v>
      </c>
      <c r="AL8" s="27">
        <v>1</v>
      </c>
      <c r="AM8" s="27">
        <f t="shared" si="6"/>
        <v>0</v>
      </c>
    </row>
    <row r="9" spans="1:39" ht="372">
      <c r="A9" s="24" t="s">
        <v>1738</v>
      </c>
      <c r="B9" s="24" t="s">
        <v>128</v>
      </c>
      <c r="C9" s="24" t="s">
        <v>1764</v>
      </c>
      <c r="D9" s="24" t="s">
        <v>147</v>
      </c>
      <c r="E9" s="24" t="s">
        <v>1765</v>
      </c>
      <c r="F9" s="24" t="s">
        <v>148</v>
      </c>
      <c r="G9" s="24" t="s">
        <v>1778</v>
      </c>
      <c r="H9" s="24" t="s">
        <v>1779</v>
      </c>
      <c r="I9" s="24" t="s">
        <v>329</v>
      </c>
      <c r="J9" s="24" t="s">
        <v>709</v>
      </c>
      <c r="K9" s="24" t="s">
        <v>1780</v>
      </c>
      <c r="L9" s="24" t="s">
        <v>304</v>
      </c>
      <c r="M9" s="24" t="str">
        <f>VLOOKUP(G9,'Sheet 1 (2)'!$H$4:$M$536,6,FALSE)</f>
        <v/>
      </c>
      <c r="N9" s="24" t="str">
        <f t="shared" si="0"/>
        <v/>
      </c>
      <c r="O9" s="24">
        <f>VLOOKUP(G9,Hoja1!$C$4:$D$146,2,FALSE)</f>
        <v>0</v>
      </c>
      <c r="P9" s="24" t="s">
        <v>1744</v>
      </c>
      <c r="Q9" s="24" t="s">
        <v>304</v>
      </c>
      <c r="R9" s="24" t="str">
        <f>VLOOKUP(G9,'Sheet 1 (2)'!$H$4:$O$536,8,FALSE)</f>
        <v/>
      </c>
      <c r="S9" s="24" t="str">
        <f t="shared" si="1"/>
        <v/>
      </c>
      <c r="T9" s="24"/>
      <c r="U9" s="24" t="s">
        <v>304</v>
      </c>
      <c r="V9" s="24" t="str">
        <f>VLOOKUP(G9,'Sheet 1 (2)'!$H$4:$Q$536,10,FALSE)</f>
        <v/>
      </c>
      <c r="W9" s="24" t="str">
        <f t="shared" si="2"/>
        <v/>
      </c>
      <c r="X9" s="24" t="s">
        <v>1781</v>
      </c>
      <c r="Y9" s="24" t="s">
        <v>304</v>
      </c>
      <c r="Z9" s="24" t="str">
        <f>VLOOKUP(G9,'Sheet 1 (2)'!$H$4:$S$536,12,FALSE)</f>
        <v/>
      </c>
      <c r="AA9" s="24" t="str">
        <f t="shared" si="3"/>
        <v/>
      </c>
      <c r="AB9" s="24" t="s">
        <v>304</v>
      </c>
      <c r="AC9" s="24" t="str">
        <f>VLOOKUP(G9,'Sheet 1 (2)'!$H$4:$AF$536,25,FALSE)</f>
        <v/>
      </c>
      <c r="AD9" s="24" t="s">
        <v>418</v>
      </c>
      <c r="AE9" s="24" t="str">
        <f t="shared" si="4"/>
        <v/>
      </c>
      <c r="AF9" s="24" t="s">
        <v>1746</v>
      </c>
      <c r="AG9" s="24" t="str">
        <f>VLOOKUP(G9,'Sheet 1 (2)'!$H$4:$AG$536,26,FALSE)</f>
        <v/>
      </c>
      <c r="AH9" s="26" t="s">
        <v>301</v>
      </c>
      <c r="AI9" s="24" t="s">
        <v>1747</v>
      </c>
      <c r="AJ9" s="24" t="str">
        <f>VLOOKUP(G9,'Sheet 1 (2)'!$H$4:$AH$536,27,FALSE)</f>
        <v/>
      </c>
      <c r="AK9" s="24" t="str">
        <f t="shared" si="5"/>
        <v>Espera de la lista de establecimientos de salud con población asignada. // **O lo que se podría hacer es programar  para los ESS que brindaron el subproducto el periodo pasado.</v>
      </c>
      <c r="AL9" s="27">
        <v>1</v>
      </c>
      <c r="AM9" s="27">
        <f t="shared" si="6"/>
        <v>0</v>
      </c>
    </row>
    <row r="10" spans="1:39" ht="408">
      <c r="A10" s="24" t="s">
        <v>1738</v>
      </c>
      <c r="B10" s="24" t="s">
        <v>128</v>
      </c>
      <c r="C10" s="24" t="s">
        <v>1782</v>
      </c>
      <c r="D10" s="24" t="s">
        <v>163</v>
      </c>
      <c r="E10" s="24" t="s">
        <v>1783</v>
      </c>
      <c r="F10" s="24" t="s">
        <v>164</v>
      </c>
      <c r="G10" s="24" t="s">
        <v>1784</v>
      </c>
      <c r="H10" s="24" t="s">
        <v>1785</v>
      </c>
      <c r="I10" s="24" t="s">
        <v>329</v>
      </c>
      <c r="J10" s="24" t="s">
        <v>709</v>
      </c>
      <c r="K10" s="24" t="s">
        <v>1786</v>
      </c>
      <c r="L10" s="24" t="s">
        <v>304</v>
      </c>
      <c r="M10" s="24" t="str">
        <f>VLOOKUP(G10,'Sheet 1 (2)'!$H$4:$M$536,6,FALSE)</f>
        <v/>
      </c>
      <c r="N10" s="24" t="str">
        <f t="shared" si="0"/>
        <v/>
      </c>
      <c r="O10" s="24">
        <f>VLOOKUP(G10,Hoja1!$C$4:$D$146,2,FALSE)</f>
        <v>0</v>
      </c>
      <c r="P10" s="24" t="s">
        <v>1787</v>
      </c>
      <c r="Q10" s="24" t="s">
        <v>304</v>
      </c>
      <c r="R10" s="24" t="str">
        <f>VLOOKUP(G10,'Sheet 1 (2)'!$H$4:$O$536,8,FALSE)</f>
        <v/>
      </c>
      <c r="S10" s="24" t="str">
        <f t="shared" si="1"/>
        <v/>
      </c>
      <c r="T10" s="24" t="s">
        <v>498</v>
      </c>
      <c r="U10" s="24" t="s">
        <v>304</v>
      </c>
      <c r="V10" s="24" t="str">
        <f>VLOOKUP(G10,'Sheet 1 (2)'!$H$4:$Q$536,10,FALSE)</f>
        <v/>
      </c>
      <c r="W10" s="24" t="str">
        <f t="shared" si="2"/>
        <v/>
      </c>
      <c r="X10" s="24" t="s">
        <v>1788</v>
      </c>
      <c r="Y10" s="24" t="s">
        <v>304</v>
      </c>
      <c r="Z10" s="24" t="str">
        <f>VLOOKUP(G10,'Sheet 1 (2)'!$H$4:$S$536,12,FALSE)</f>
        <v/>
      </c>
      <c r="AA10" s="24" t="str">
        <f t="shared" si="3"/>
        <v/>
      </c>
      <c r="AB10" s="24" t="s">
        <v>304</v>
      </c>
      <c r="AC10" s="24" t="str">
        <f>VLOOKUP(G10,'Sheet 1 (2)'!$H$4:$AF$536,25,FALSE)</f>
        <v/>
      </c>
      <c r="AD10" s="24" t="s">
        <v>1789</v>
      </c>
      <c r="AE10" s="24" t="str">
        <f t="shared" si="4"/>
        <v/>
      </c>
      <c r="AF10" s="24" t="s">
        <v>301</v>
      </c>
      <c r="AG10" s="24" t="str">
        <f>VLOOKUP(G10,'Sheet 1 (2)'!$H$4:$AG$536,26,FALSE)</f>
        <v/>
      </c>
      <c r="AH10" s="24" t="s">
        <v>301</v>
      </c>
      <c r="AI10" s="24" t="s">
        <v>1790</v>
      </c>
      <c r="AJ10" s="24" t="str">
        <f>VLOOKUP(G10,'Sheet 1 (2)'!$H$4:$AH$536,27,FALSE)</f>
        <v/>
      </c>
      <c r="AK10" s="24" t="str">
        <f t="shared" si="5"/>
        <v>ESPERA DE LA BASE DE DATOS DEL Mapa que identifica ámbitos con fuentes de exposición a agentes contaminantes, elaborados por la Micro Red, Red o DIRESA.</v>
      </c>
      <c r="AL10" s="27">
        <v>1</v>
      </c>
      <c r="AM10" s="27">
        <f t="shared" si="6"/>
        <v>0</v>
      </c>
    </row>
    <row r="11" spans="1:39" ht="84">
      <c r="A11" s="24" t="s">
        <v>296</v>
      </c>
      <c r="B11" s="24" t="s">
        <v>3</v>
      </c>
      <c r="C11" s="24" t="s">
        <v>297</v>
      </c>
      <c r="D11" s="24" t="s">
        <v>9</v>
      </c>
      <c r="E11" s="24" t="s">
        <v>298</v>
      </c>
      <c r="F11" s="24" t="s">
        <v>10</v>
      </c>
      <c r="G11" s="24" t="s">
        <v>299</v>
      </c>
      <c r="H11" s="24" t="s">
        <v>300</v>
      </c>
      <c r="I11" s="24" t="s">
        <v>301</v>
      </c>
      <c r="J11" s="24" t="s">
        <v>302</v>
      </c>
      <c r="K11" s="24" t="s">
        <v>303</v>
      </c>
      <c r="L11" s="24" t="s">
        <v>304</v>
      </c>
      <c r="M11" s="24" t="str">
        <f>VLOOKUP(G11,'Sheet 1 (2)'!$H$4:$M$536,6,FALSE)</f>
        <v/>
      </c>
      <c r="N11" s="24" t="str">
        <f t="shared" si="0"/>
        <v/>
      </c>
      <c r="O11" s="24"/>
      <c r="P11" s="24" t="s">
        <v>305</v>
      </c>
      <c r="Q11" s="24" t="s">
        <v>304</v>
      </c>
      <c r="R11" s="24" t="str">
        <f>VLOOKUP(G11,'Sheet 1 (2)'!$H$4:$O$536,8,FALSE)</f>
        <v/>
      </c>
      <c r="S11" s="24" t="str">
        <f t="shared" si="1"/>
        <v/>
      </c>
      <c r="T11" s="24" t="s">
        <v>306</v>
      </c>
      <c r="U11" s="24" t="s">
        <v>304</v>
      </c>
      <c r="V11" s="24" t="str">
        <f>VLOOKUP(G11,'Sheet 1 (2)'!$H$4:$Q$536,10,FALSE)</f>
        <v/>
      </c>
      <c r="W11" s="24" t="str">
        <f t="shared" si="2"/>
        <v/>
      </c>
      <c r="X11" s="24"/>
      <c r="Y11" s="24" t="s">
        <v>304</v>
      </c>
      <c r="Z11" s="24" t="str">
        <f>VLOOKUP(G11,'Sheet 1 (2)'!$H$4:$S$536,12,FALSE)</f>
        <v/>
      </c>
      <c r="AA11" s="24" t="str">
        <f t="shared" si="3"/>
        <v/>
      </c>
      <c r="AB11" s="24" t="s">
        <v>304</v>
      </c>
      <c r="AC11" s="24" t="str">
        <f>VLOOKUP(G11,'Sheet 1 (2)'!$H$4:$AF$536,25,FALSE)</f>
        <v/>
      </c>
      <c r="AD11" s="24" t="s">
        <v>307</v>
      </c>
      <c r="AE11" s="24" t="str">
        <f t="shared" si="4"/>
        <v/>
      </c>
      <c r="AF11" s="24" t="s">
        <v>304</v>
      </c>
      <c r="AG11" s="24" t="str">
        <f>VLOOKUP(G11,'Sheet 1 (2)'!$H$4:$AG$536,26,FALSE)</f>
        <v>NO</v>
      </c>
      <c r="AH11" s="24" t="s">
        <v>301</v>
      </c>
      <c r="AI11" s="24" t="s">
        <v>304</v>
      </c>
      <c r="AJ11" s="24" t="str">
        <f>VLOOKUP(G11,'Sheet 1 (2)'!$H$4:$AH$536,27,FALSE)</f>
        <v>Base de datos de cuántos acceden a población masiva</v>
      </c>
      <c r="AK11" s="24" t="s">
        <v>308</v>
      </c>
      <c r="AL11" s="27">
        <v>1</v>
      </c>
      <c r="AM11" s="27">
        <f t="shared" si="6"/>
        <v>0</v>
      </c>
    </row>
    <row r="12" spans="1:39" ht="60">
      <c r="A12" s="24" t="s">
        <v>296</v>
      </c>
      <c r="B12" s="24" t="s">
        <v>3</v>
      </c>
      <c r="C12" s="24" t="s">
        <v>297</v>
      </c>
      <c r="D12" s="24" t="s">
        <v>9</v>
      </c>
      <c r="E12" s="24" t="s">
        <v>298</v>
      </c>
      <c r="F12" s="24" t="s">
        <v>10</v>
      </c>
      <c r="G12" s="24" t="s">
        <v>309</v>
      </c>
      <c r="H12" s="24" t="s">
        <v>310</v>
      </c>
      <c r="I12" s="24" t="s">
        <v>301</v>
      </c>
      <c r="J12" s="24" t="s">
        <v>302</v>
      </c>
      <c r="K12" s="24" t="s">
        <v>311</v>
      </c>
      <c r="L12" s="24" t="s">
        <v>304</v>
      </c>
      <c r="M12" s="24" t="str">
        <f>VLOOKUP(G12,'Sheet 1 (2)'!$H$4:$M$536,6,FALSE)</f>
        <v>Número fijo de atención mínima. Lo programan las diris o diresa y MINSA</v>
      </c>
      <c r="N12" s="24" t="str">
        <f t="shared" si="0"/>
        <v>Número fijo de atención mínima. Lo programan las diris o diresa y MINSA</v>
      </c>
      <c r="O12" s="24"/>
      <c r="P12" s="24" t="s">
        <v>312</v>
      </c>
      <c r="Q12" s="24" t="s">
        <v>304</v>
      </c>
      <c r="R12" s="24" t="str">
        <f>VLOOKUP(G12,'Sheet 1 (2)'!$H$4:$O$536,8,FALSE)</f>
        <v/>
      </c>
      <c r="S12" s="24" t="str">
        <f t="shared" si="1"/>
        <v/>
      </c>
      <c r="T12" s="24"/>
      <c r="U12" s="24" t="s">
        <v>304</v>
      </c>
      <c r="V12" s="24" t="str">
        <f>VLOOKUP(G12,'Sheet 1 (2)'!$H$4:$Q$536,10,FALSE)</f>
        <v/>
      </c>
      <c r="W12" s="24" t="str">
        <f t="shared" si="2"/>
        <v/>
      </c>
      <c r="X12" s="24"/>
      <c r="Y12" s="24" t="s">
        <v>304</v>
      </c>
      <c r="Z12" s="24" t="str">
        <f>VLOOKUP(G12,'Sheet 1 (2)'!$H$4:$S$536,12,FALSE)</f>
        <v/>
      </c>
      <c r="AA12" s="24" t="str">
        <f t="shared" si="3"/>
        <v/>
      </c>
      <c r="AB12" s="24" t="s">
        <v>304</v>
      </c>
      <c r="AC12" s="24" t="str">
        <f>VLOOKUP(G12,'Sheet 1 (2)'!$H$4:$AF$536,25,FALSE)</f>
        <v/>
      </c>
      <c r="AD12" s="24" t="s">
        <v>307</v>
      </c>
      <c r="AE12" s="24" t="str">
        <f t="shared" si="4"/>
        <v/>
      </c>
      <c r="AF12" s="24" t="s">
        <v>304</v>
      </c>
      <c r="AG12" s="24" t="str">
        <f>VLOOKUP(G12,'Sheet 1 (2)'!$H$4:$AG$536,26,FALSE)</f>
        <v>NO</v>
      </c>
      <c r="AH12" s="24" t="s">
        <v>301</v>
      </c>
      <c r="AI12" s="24" t="s">
        <v>304</v>
      </c>
      <c r="AJ12" s="24" t="str">
        <f>VLOOKUP(G12,'Sheet 1 (2)'!$H$4:$AH$536,27,FALSE)</f>
        <v/>
      </c>
      <c r="AK12" s="24" t="s">
        <v>313</v>
      </c>
      <c r="AL12" s="27">
        <v>1</v>
      </c>
      <c r="AM12" s="27">
        <f t="shared" si="6"/>
        <v>0</v>
      </c>
    </row>
    <row r="13" spans="1:39" ht="156">
      <c r="A13" s="24" t="s">
        <v>296</v>
      </c>
      <c r="B13" s="24" t="s">
        <v>3</v>
      </c>
      <c r="C13" s="24" t="s">
        <v>297</v>
      </c>
      <c r="D13" s="24" t="s">
        <v>9</v>
      </c>
      <c r="E13" s="24" t="s">
        <v>298</v>
      </c>
      <c r="F13" s="24" t="s">
        <v>10</v>
      </c>
      <c r="G13" s="24" t="s">
        <v>314</v>
      </c>
      <c r="H13" s="24" t="s">
        <v>315</v>
      </c>
      <c r="I13" s="24" t="s">
        <v>301</v>
      </c>
      <c r="J13" s="24" t="s">
        <v>302</v>
      </c>
      <c r="K13" s="24" t="s">
        <v>316</v>
      </c>
      <c r="L13" s="24" t="s">
        <v>304</v>
      </c>
      <c r="M13" s="24" t="str">
        <f>VLOOKUP(G13,'Sheet 1 (2)'!$H$4:$M$536,6,FALSE)</f>
        <v/>
      </c>
      <c r="N13" s="24" t="str">
        <f t="shared" si="0"/>
        <v/>
      </c>
      <c r="O13" s="24"/>
      <c r="P13" s="24" t="s">
        <v>317</v>
      </c>
      <c r="Q13" s="24" t="s">
        <v>304</v>
      </c>
      <c r="R13" s="24" t="str">
        <f>VLOOKUP(G13,'Sheet 1 (2)'!$H$4:$O$536,8,FALSE)</f>
        <v/>
      </c>
      <c r="S13" s="24" t="str">
        <f t="shared" si="1"/>
        <v/>
      </c>
      <c r="T13" s="24"/>
      <c r="U13" s="24" t="s">
        <v>304</v>
      </c>
      <c r="V13" s="24" t="str">
        <f>VLOOKUP(G13,'Sheet 1 (2)'!$H$4:$Q$536,10,FALSE)</f>
        <v/>
      </c>
      <c r="W13" s="24" t="str">
        <f t="shared" si="2"/>
        <v/>
      </c>
      <c r="X13" s="24"/>
      <c r="Y13" s="24" t="s">
        <v>304</v>
      </c>
      <c r="Z13" s="24" t="str">
        <f>VLOOKUP(G13,'Sheet 1 (2)'!$H$4:$S$536,12,FALSE)</f>
        <v/>
      </c>
      <c r="AA13" s="24" t="str">
        <f t="shared" si="3"/>
        <v/>
      </c>
      <c r="AB13" s="24" t="s">
        <v>304</v>
      </c>
      <c r="AC13" s="24" t="str">
        <f>VLOOKUP(G13,'Sheet 1 (2)'!$H$4:$AF$536,25,FALSE)</f>
        <v>I4</v>
      </c>
      <c r="AD13" s="24" t="s">
        <v>307</v>
      </c>
      <c r="AE13" s="24" t="str">
        <f t="shared" si="4"/>
        <v>I4</v>
      </c>
      <c r="AF13" s="24" t="s">
        <v>304</v>
      </c>
      <c r="AG13" s="24" t="str">
        <f>VLOOKUP(G13,'Sheet 1 (2)'!$H$4:$AG$536,26,FALSE)</f>
        <v>NO</v>
      </c>
      <c r="AH13" s="24" t="s">
        <v>301</v>
      </c>
      <c r="AI13" s="24" t="s">
        <v>304</v>
      </c>
      <c r="AJ13" s="24" t="str">
        <f>VLOOKUP(G13,'Sheet 1 (2)'!$H$4:$AH$536,27,FALSE)</f>
        <v>Las redes lo ejecutan, más no se define a quien se le asigna el dinero, tal vez solo los I-4 pueden programar</v>
      </c>
      <c r="AK13" s="24" t="str">
        <f t="shared" ref="AK13:AK94" si="7">IF(AI13&lt;&gt;"",AI13,AJ13)</f>
        <v>Las redes lo ejecutan, más no se define a quien se le asigna el dinero, tal vez solo los I-4 pueden programar</v>
      </c>
      <c r="AL13" s="27">
        <v>1</v>
      </c>
      <c r="AM13" s="27">
        <f t="shared" si="6"/>
        <v>0</v>
      </c>
    </row>
    <row r="14" spans="1:39" ht="168">
      <c r="A14" s="24" t="s">
        <v>1738</v>
      </c>
      <c r="B14" s="24" t="s">
        <v>128</v>
      </c>
      <c r="C14" s="24" t="s">
        <v>1791</v>
      </c>
      <c r="D14" s="24" t="s">
        <v>149</v>
      </c>
      <c r="E14" s="24" t="s">
        <v>1792</v>
      </c>
      <c r="F14" s="24" t="s">
        <v>150</v>
      </c>
      <c r="G14" s="24" t="s">
        <v>1793</v>
      </c>
      <c r="H14" s="24" t="s">
        <v>1794</v>
      </c>
      <c r="I14" s="24" t="s">
        <v>329</v>
      </c>
      <c r="J14" s="24" t="s">
        <v>1795</v>
      </c>
      <c r="K14" s="24" t="s">
        <v>1796</v>
      </c>
      <c r="L14" s="24" t="s">
        <v>3251</v>
      </c>
      <c r="M14" s="24" t="str">
        <f>VLOOKUP(G14,'Sheet 1 (2)'!$H$4:$M$536,6,FALSE)</f>
        <v/>
      </c>
      <c r="N14" s="24" t="str">
        <f t="shared" si="0"/>
        <v>Solo se usa el CNV(hospitales)</v>
      </c>
      <c r="O14" s="24">
        <f>VLOOKUP(G14,Hoja1!$C$4:$D$146,2,FALSE)</f>
        <v>0</v>
      </c>
      <c r="P14" s="24" t="s">
        <v>498</v>
      </c>
      <c r="Q14" s="24" t="s">
        <v>304</v>
      </c>
      <c r="R14" s="24" t="str">
        <f>VLOOKUP(G14,'Sheet 1 (2)'!$H$4:$O$536,8,FALSE)</f>
        <v/>
      </c>
      <c r="S14" s="24" t="str">
        <f t="shared" si="1"/>
        <v/>
      </c>
      <c r="T14" s="24" t="s">
        <v>498</v>
      </c>
      <c r="U14" s="24" t="s">
        <v>304</v>
      </c>
      <c r="V14" s="24" t="str">
        <f>VLOOKUP(G14,'Sheet 1 (2)'!$H$4:$Q$536,10,FALSE)</f>
        <v/>
      </c>
      <c r="W14" s="24" t="str">
        <f t="shared" si="2"/>
        <v/>
      </c>
      <c r="X14" s="24" t="s">
        <v>1798</v>
      </c>
      <c r="Y14" s="24" t="s">
        <v>304</v>
      </c>
      <c r="Z14" s="24" t="str">
        <f>VLOOKUP(G14,'Sheet 1 (2)'!$H$4:$S$536,12,FALSE)</f>
        <v/>
      </c>
      <c r="AA14" s="24" t="str">
        <f t="shared" si="3"/>
        <v/>
      </c>
      <c r="AB14" s="24" t="s">
        <v>304</v>
      </c>
      <c r="AC14" s="24" t="str">
        <f>VLOOKUP(G14,'Sheet 1 (2)'!$H$4:$AF$536,25,FALSE)</f>
        <v/>
      </c>
      <c r="AD14" s="24" t="s">
        <v>632</v>
      </c>
      <c r="AE14" s="24" t="str">
        <f t="shared" si="4"/>
        <v/>
      </c>
      <c r="AF14" s="24" t="s">
        <v>329</v>
      </c>
      <c r="AG14" s="24" t="str">
        <f>VLOOKUP(G14,'Sheet 1 (2)'!$H$4:$AG$536,26,FALSE)</f>
        <v/>
      </c>
      <c r="AH14" s="24" t="s">
        <v>329</v>
      </c>
      <c r="AI14" s="24" t="s">
        <v>304</v>
      </c>
      <c r="AJ14" s="24" t="str">
        <f>VLOOKUP(G14,'Sheet 1 (2)'!$H$4:$AH$536,27,FALSE)</f>
        <v/>
      </c>
      <c r="AK14" s="24" t="str">
        <f t="shared" si="7"/>
        <v/>
      </c>
      <c r="AL14" s="27">
        <v>1</v>
      </c>
      <c r="AM14" s="27">
        <f t="shared" si="6"/>
        <v>1</v>
      </c>
    </row>
    <row r="15" spans="1:39" ht="96">
      <c r="A15" s="24" t="s">
        <v>1738</v>
      </c>
      <c r="B15" s="24" t="s">
        <v>128</v>
      </c>
      <c r="C15" s="24" t="s">
        <v>1791</v>
      </c>
      <c r="D15" s="24" t="s">
        <v>149</v>
      </c>
      <c r="E15" s="24" t="s">
        <v>1792</v>
      </c>
      <c r="F15" s="24" t="s">
        <v>150</v>
      </c>
      <c r="G15" s="24" t="s">
        <v>1799</v>
      </c>
      <c r="H15" s="24" t="s">
        <v>1800</v>
      </c>
      <c r="I15" s="24" t="s">
        <v>329</v>
      </c>
      <c r="J15" s="24" t="s">
        <v>1795</v>
      </c>
      <c r="K15" s="24" t="s">
        <v>1801</v>
      </c>
      <c r="L15" s="24" t="s">
        <v>304</v>
      </c>
      <c r="M15" s="24" t="str">
        <f>VLOOKUP(G15,'Sheet 1 (2)'!$H$4:$M$536,6,FALSE)</f>
        <v/>
      </c>
      <c r="N15" s="24" t="str">
        <f t="shared" si="0"/>
        <v/>
      </c>
      <c r="O15" s="96" t="str">
        <f>VLOOKUP(G15,Hoja1!$C$4:$D$146,2,FALSE)</f>
        <v>60%*0081101</v>
      </c>
      <c r="P15" s="24" t="s">
        <v>498</v>
      </c>
      <c r="Q15" s="24" t="s">
        <v>304</v>
      </c>
      <c r="R15" s="24" t="str">
        <f>VLOOKUP(G15,'Sheet 1 (2)'!$H$4:$O$536,8,FALSE)</f>
        <v/>
      </c>
      <c r="S15" s="24" t="str">
        <f t="shared" si="1"/>
        <v/>
      </c>
      <c r="T15" s="24"/>
      <c r="U15" s="24" t="s">
        <v>304</v>
      </c>
      <c r="V15" s="24" t="str">
        <f>VLOOKUP(G15,'Sheet 1 (2)'!$H$4:$Q$536,10,FALSE)</f>
        <v/>
      </c>
      <c r="W15" s="24" t="str">
        <f t="shared" si="2"/>
        <v/>
      </c>
      <c r="X15" s="24" t="s">
        <v>1802</v>
      </c>
      <c r="Y15" s="24" t="s">
        <v>304</v>
      </c>
      <c r="Z15" s="24" t="str">
        <f>VLOOKUP(G15,'Sheet 1 (2)'!$H$4:$S$536,12,FALSE)</f>
        <v/>
      </c>
      <c r="AA15" s="24" t="str">
        <f t="shared" si="3"/>
        <v/>
      </c>
      <c r="AB15" s="24" t="s">
        <v>304</v>
      </c>
      <c r="AC15" s="24" t="str">
        <f>VLOOKUP(G15,'Sheet 1 (2)'!$H$4:$AF$536,25,FALSE)</f>
        <v/>
      </c>
      <c r="AD15" s="24" t="s">
        <v>632</v>
      </c>
      <c r="AE15" s="24" t="str">
        <f t="shared" si="4"/>
        <v/>
      </c>
      <c r="AF15" s="24" t="s">
        <v>329</v>
      </c>
      <c r="AG15" s="24" t="str">
        <f>VLOOKUP(G15,'Sheet 1 (2)'!$H$4:$AG$536,26,FALSE)</f>
        <v/>
      </c>
      <c r="AH15" s="24" t="s">
        <v>329</v>
      </c>
      <c r="AI15" s="24" t="s">
        <v>304</v>
      </c>
      <c r="AJ15" s="24" t="str">
        <f>VLOOKUP(G15,'Sheet 1 (2)'!$H$4:$AH$536,27,FALSE)</f>
        <v/>
      </c>
      <c r="AK15" s="24" t="str">
        <f t="shared" si="7"/>
        <v/>
      </c>
      <c r="AL15" s="27">
        <v>1</v>
      </c>
      <c r="AM15" s="27">
        <f t="shared" si="6"/>
        <v>1</v>
      </c>
    </row>
    <row r="16" spans="1:39" ht="96">
      <c r="A16" s="24" t="s">
        <v>1738</v>
      </c>
      <c r="B16" s="24" t="s">
        <v>128</v>
      </c>
      <c r="C16" s="24" t="s">
        <v>1791</v>
      </c>
      <c r="D16" s="24" t="s">
        <v>149</v>
      </c>
      <c r="E16" s="24" t="s">
        <v>1792</v>
      </c>
      <c r="F16" s="24" t="s">
        <v>150</v>
      </c>
      <c r="G16" s="24" t="s">
        <v>1803</v>
      </c>
      <c r="H16" s="24" t="s">
        <v>1804</v>
      </c>
      <c r="I16" s="24" t="s">
        <v>329</v>
      </c>
      <c r="J16" s="24" t="s">
        <v>1234</v>
      </c>
      <c r="K16" s="24" t="s">
        <v>1805</v>
      </c>
      <c r="L16" s="24" t="s">
        <v>304</v>
      </c>
      <c r="M16" s="24" t="str">
        <f>VLOOKUP(G16,'Sheet 1 (2)'!$H$4:$M$536,6,FALSE)</f>
        <v/>
      </c>
      <c r="N16" s="24" t="str">
        <f t="shared" si="0"/>
        <v/>
      </c>
      <c r="O16" s="96" t="str">
        <f>VLOOKUP(G16,Hoja1!$C$4:$D$146,2,FALSE)</f>
        <v>12%*0081102</v>
      </c>
      <c r="P16" s="24" t="s">
        <v>498</v>
      </c>
      <c r="Q16" s="24" t="s">
        <v>304</v>
      </c>
      <c r="R16" s="24" t="str">
        <f>VLOOKUP(G16,'Sheet 1 (2)'!$H$4:$O$536,8,FALSE)</f>
        <v/>
      </c>
      <c r="S16" s="24" t="str">
        <f t="shared" si="1"/>
        <v/>
      </c>
      <c r="T16" s="24"/>
      <c r="U16" s="24" t="s">
        <v>304</v>
      </c>
      <c r="V16" s="24" t="str">
        <f>VLOOKUP(G16,'Sheet 1 (2)'!$H$4:$Q$536,10,FALSE)</f>
        <v/>
      </c>
      <c r="W16" s="24" t="str">
        <f t="shared" si="2"/>
        <v/>
      </c>
      <c r="X16" s="24" t="s">
        <v>1806</v>
      </c>
      <c r="Y16" s="24" t="s">
        <v>304</v>
      </c>
      <c r="Z16" s="24" t="str">
        <f>VLOOKUP(G16,'Sheet 1 (2)'!$H$4:$S$536,12,FALSE)</f>
        <v/>
      </c>
      <c r="AA16" s="24" t="str">
        <f t="shared" si="3"/>
        <v/>
      </c>
      <c r="AB16" s="24" t="s">
        <v>304</v>
      </c>
      <c r="AC16" s="24" t="str">
        <f>VLOOKUP(G16,'Sheet 1 (2)'!$H$4:$AF$536,25,FALSE)</f>
        <v/>
      </c>
      <c r="AD16" s="24" t="s">
        <v>632</v>
      </c>
      <c r="AE16" s="24" t="str">
        <f t="shared" si="4"/>
        <v/>
      </c>
      <c r="AF16" s="24" t="s">
        <v>329</v>
      </c>
      <c r="AG16" s="24" t="str">
        <f>VLOOKUP(G16,'Sheet 1 (2)'!$H$4:$AG$536,26,FALSE)</f>
        <v/>
      </c>
      <c r="AH16" s="24" t="s">
        <v>329</v>
      </c>
      <c r="AI16" s="24" t="s">
        <v>304</v>
      </c>
      <c r="AJ16" s="24" t="str">
        <f>VLOOKUP(G16,'Sheet 1 (2)'!$H$4:$AH$536,27,FALSE)</f>
        <v/>
      </c>
      <c r="AK16" s="24" t="str">
        <f t="shared" si="7"/>
        <v/>
      </c>
      <c r="AL16" s="27">
        <v>1</v>
      </c>
      <c r="AM16" s="27">
        <f t="shared" si="6"/>
        <v>1</v>
      </c>
    </row>
    <row r="17" spans="1:39" ht="96">
      <c r="A17" s="24" t="s">
        <v>1738</v>
      </c>
      <c r="B17" s="24" t="s">
        <v>128</v>
      </c>
      <c r="C17" s="24" t="s">
        <v>1791</v>
      </c>
      <c r="D17" s="24" t="s">
        <v>149</v>
      </c>
      <c r="E17" s="24" t="s">
        <v>1792</v>
      </c>
      <c r="F17" s="24" t="s">
        <v>150</v>
      </c>
      <c r="G17" s="24" t="s">
        <v>1807</v>
      </c>
      <c r="H17" s="24" t="s">
        <v>1808</v>
      </c>
      <c r="I17" s="24" t="s">
        <v>329</v>
      </c>
      <c r="J17" s="24" t="s">
        <v>302</v>
      </c>
      <c r="K17" s="24" t="s">
        <v>1809</v>
      </c>
      <c r="L17" s="24" t="s">
        <v>304</v>
      </c>
      <c r="M17" s="24" t="str">
        <f>VLOOKUP(G17,'Sheet 1 (2)'!$H$4:$M$536,6,FALSE)</f>
        <v/>
      </c>
      <c r="N17" s="24" t="str">
        <f t="shared" si="0"/>
        <v/>
      </c>
      <c r="O17" s="96" t="str">
        <f>VLOOKUP(G17,Hoja1!$C$4:$D$146,2,FALSE)</f>
        <v>100%*0081102</v>
      </c>
      <c r="P17" s="24" t="s">
        <v>498</v>
      </c>
      <c r="Q17" s="24" t="s">
        <v>304</v>
      </c>
      <c r="R17" s="24" t="str">
        <f>VLOOKUP(G17,'Sheet 1 (2)'!$H$4:$O$536,8,FALSE)</f>
        <v/>
      </c>
      <c r="S17" s="24" t="str">
        <f t="shared" si="1"/>
        <v/>
      </c>
      <c r="T17" s="24"/>
      <c r="U17" s="24" t="s">
        <v>304</v>
      </c>
      <c r="V17" s="24" t="str">
        <f>VLOOKUP(G17,'Sheet 1 (2)'!$H$4:$Q$536,10,FALSE)</f>
        <v/>
      </c>
      <c r="W17" s="24" t="str">
        <f t="shared" si="2"/>
        <v/>
      </c>
      <c r="X17" s="24" t="s">
        <v>1810</v>
      </c>
      <c r="Y17" s="24" t="s">
        <v>304</v>
      </c>
      <c r="Z17" s="24" t="str">
        <f>VLOOKUP(G17,'Sheet 1 (2)'!$H$4:$S$536,12,FALSE)</f>
        <v/>
      </c>
      <c r="AA17" s="24" t="str">
        <f t="shared" si="3"/>
        <v/>
      </c>
      <c r="AB17" s="24" t="s">
        <v>304</v>
      </c>
      <c r="AC17" s="24" t="str">
        <f>VLOOKUP(G17,'Sheet 1 (2)'!$H$4:$AF$536,25,FALSE)</f>
        <v/>
      </c>
      <c r="AD17" s="24" t="s">
        <v>632</v>
      </c>
      <c r="AE17" s="24" t="str">
        <f t="shared" si="4"/>
        <v/>
      </c>
      <c r="AF17" s="24" t="s">
        <v>329</v>
      </c>
      <c r="AG17" s="24" t="str">
        <f>VLOOKUP(G17,'Sheet 1 (2)'!$H$4:$AG$536,26,FALSE)</f>
        <v/>
      </c>
      <c r="AH17" s="24" t="s">
        <v>329</v>
      </c>
      <c r="AI17" s="24" t="s">
        <v>304</v>
      </c>
      <c r="AJ17" s="24" t="str">
        <f>VLOOKUP(G17,'Sheet 1 (2)'!$H$4:$AH$536,27,FALSE)</f>
        <v/>
      </c>
      <c r="AK17" s="24" t="str">
        <f t="shared" si="7"/>
        <v/>
      </c>
      <c r="AL17" s="27">
        <v>1</v>
      </c>
      <c r="AM17" s="27">
        <f t="shared" si="6"/>
        <v>1</v>
      </c>
    </row>
    <row r="18" spans="1:39" ht="396">
      <c r="A18" s="24" t="s">
        <v>1738</v>
      </c>
      <c r="B18" s="24" t="s">
        <v>128</v>
      </c>
      <c r="C18" s="24" t="s">
        <v>1791</v>
      </c>
      <c r="D18" s="24" t="s">
        <v>149</v>
      </c>
      <c r="E18" s="24" t="s">
        <v>1792</v>
      </c>
      <c r="F18" s="24" t="s">
        <v>150</v>
      </c>
      <c r="G18" s="24" t="s">
        <v>1811</v>
      </c>
      <c r="H18" s="24" t="s">
        <v>1812</v>
      </c>
      <c r="I18" s="24" t="s">
        <v>301</v>
      </c>
      <c r="J18" s="24" t="s">
        <v>1813</v>
      </c>
      <c r="K18" s="24" t="s">
        <v>1814</v>
      </c>
      <c r="L18" s="24" t="s">
        <v>304</v>
      </c>
      <c r="M18" s="24" t="str">
        <f>VLOOKUP(G18,'Sheet 1 (2)'!$H$4:$M$536,6,FALSE)</f>
        <v/>
      </c>
      <c r="N18" s="24" t="str">
        <f t="shared" si="0"/>
        <v/>
      </c>
      <c r="O18" s="96" t="str">
        <f>VLOOKUP(G18,Hoja1!$C$4:$D$146,2,FALSE)</f>
        <v>100%*0081102</v>
      </c>
      <c r="P18" s="24" t="s">
        <v>498</v>
      </c>
      <c r="Q18" s="24" t="s">
        <v>304</v>
      </c>
      <c r="R18" s="24" t="str">
        <f>VLOOKUP(G18,'Sheet 1 (2)'!$H$4:$O$536,8,FALSE)</f>
        <v/>
      </c>
      <c r="S18" s="24" t="str">
        <f t="shared" si="1"/>
        <v/>
      </c>
      <c r="T18" s="24"/>
      <c r="U18" s="24" t="s">
        <v>304</v>
      </c>
      <c r="V18" s="24" t="str">
        <f>VLOOKUP(G18,'Sheet 1 (2)'!$H$4:$Q$536,10,FALSE)</f>
        <v/>
      </c>
      <c r="W18" s="24" t="str">
        <f t="shared" si="2"/>
        <v/>
      </c>
      <c r="X18" s="24" t="s">
        <v>1816</v>
      </c>
      <c r="Y18" s="24" t="s">
        <v>304</v>
      </c>
      <c r="Z18" s="24" t="str">
        <f>VLOOKUP(G18,'Sheet 1 (2)'!$H$4:$S$536,12,FALSE)</f>
        <v/>
      </c>
      <c r="AA18" s="24" t="str">
        <f t="shared" si="3"/>
        <v/>
      </c>
      <c r="AB18" s="24" t="s">
        <v>304</v>
      </c>
      <c r="AC18" s="24" t="str">
        <f>VLOOKUP(G18,'Sheet 1 (2)'!$H$4:$AF$536,25,FALSE)</f>
        <v/>
      </c>
      <c r="AD18" s="24" t="s">
        <v>632</v>
      </c>
      <c r="AE18" s="24" t="str">
        <f t="shared" si="4"/>
        <v/>
      </c>
      <c r="AF18" s="24" t="s">
        <v>329</v>
      </c>
      <c r="AG18" s="24" t="str">
        <f>VLOOKUP(G18,'Sheet 1 (2)'!$H$4:$AG$536,26,FALSE)</f>
        <v/>
      </c>
      <c r="AH18" s="24" t="s">
        <v>329</v>
      </c>
      <c r="AI18" s="24" t="s">
        <v>304</v>
      </c>
      <c r="AJ18" s="24" t="str">
        <f>VLOOKUP(G18,'Sheet 1 (2)'!$H$4:$AH$536,27,FALSE)</f>
        <v/>
      </c>
      <c r="AK18" s="24" t="str">
        <f t="shared" si="7"/>
        <v/>
      </c>
      <c r="AL18" s="27">
        <v>1</v>
      </c>
      <c r="AM18" s="27">
        <f t="shared" si="6"/>
        <v>1</v>
      </c>
    </row>
    <row r="19" spans="1:39" ht="96">
      <c r="A19" s="24" t="s">
        <v>1738</v>
      </c>
      <c r="B19" s="24" t="s">
        <v>128</v>
      </c>
      <c r="C19" s="24" t="s">
        <v>1817</v>
      </c>
      <c r="D19" s="24" t="s">
        <v>151</v>
      </c>
      <c r="E19" s="24" t="s">
        <v>1818</v>
      </c>
      <c r="F19" s="24" t="s">
        <v>152</v>
      </c>
      <c r="G19" s="24" t="s">
        <v>1819</v>
      </c>
      <c r="H19" s="24" t="s">
        <v>1820</v>
      </c>
      <c r="I19" s="24" t="s">
        <v>329</v>
      </c>
      <c r="J19" s="24" t="s">
        <v>1821</v>
      </c>
      <c r="K19" s="24" t="s">
        <v>1822</v>
      </c>
      <c r="L19" s="24" t="s">
        <v>304</v>
      </c>
      <c r="M19" s="24" t="str">
        <f>VLOOKUP(G19,'Sheet 1 (2)'!$H$4:$M$536,6,FALSE)</f>
        <v/>
      </c>
      <c r="N19" s="24" t="str">
        <f t="shared" si="0"/>
        <v/>
      </c>
      <c r="O19" s="96" t="str">
        <f>VLOOKUP(G19,Hoja1!$C$4:$D$146,2,FALSE)</f>
        <v>100%*(0081204/0081205/0081206/0081207)</v>
      </c>
      <c r="P19" s="24" t="s">
        <v>498</v>
      </c>
      <c r="Q19" s="24" t="s">
        <v>304</v>
      </c>
      <c r="R19" s="24" t="str">
        <f>VLOOKUP(G19,'Sheet 1 (2)'!$H$4:$O$536,8,FALSE)</f>
        <v/>
      </c>
      <c r="S19" s="24" t="str">
        <f t="shared" si="1"/>
        <v/>
      </c>
      <c r="T19" s="24"/>
      <c r="U19" s="24" t="s">
        <v>304</v>
      </c>
      <c r="V19" s="24" t="str">
        <f>VLOOKUP(G19,'Sheet 1 (2)'!$H$4:$Q$536,10,FALSE)</f>
        <v/>
      </c>
      <c r="W19" s="24" t="str">
        <f t="shared" si="2"/>
        <v/>
      </c>
      <c r="X19" s="24" t="s">
        <v>1823</v>
      </c>
      <c r="Y19" s="24" t="s">
        <v>304</v>
      </c>
      <c r="Z19" s="24" t="str">
        <f>VLOOKUP(G19,'Sheet 1 (2)'!$H$4:$S$536,12,FALSE)</f>
        <v/>
      </c>
      <c r="AA19" s="24" t="str">
        <f t="shared" si="3"/>
        <v/>
      </c>
      <c r="AB19" s="24" t="s">
        <v>304</v>
      </c>
      <c r="AC19" s="24" t="str">
        <f>VLOOKUP(G19,'Sheet 1 (2)'!$H$4:$AF$536,25,FALSE)</f>
        <v/>
      </c>
      <c r="AD19" s="24" t="s">
        <v>905</v>
      </c>
      <c r="AE19" s="24" t="str">
        <f t="shared" si="4"/>
        <v/>
      </c>
      <c r="AF19" s="24" t="s">
        <v>329</v>
      </c>
      <c r="AG19" s="24" t="str">
        <f>VLOOKUP(G19,'Sheet 1 (2)'!$H$4:$AG$536,26,FALSE)</f>
        <v/>
      </c>
      <c r="AH19" s="24" t="s">
        <v>329</v>
      </c>
      <c r="AI19" s="24" t="s">
        <v>304</v>
      </c>
      <c r="AJ19" s="24" t="str">
        <f>VLOOKUP(G19,'Sheet 1 (2)'!$H$4:$AH$536,27,FALSE)</f>
        <v/>
      </c>
      <c r="AK19" s="24" t="str">
        <f t="shared" si="7"/>
        <v/>
      </c>
      <c r="AL19" s="27">
        <v>1</v>
      </c>
      <c r="AM19" s="27">
        <f t="shared" si="6"/>
        <v>1</v>
      </c>
    </row>
    <row r="20" spans="1:39" ht="216">
      <c r="A20" s="24" t="s">
        <v>1738</v>
      </c>
      <c r="B20" s="24" t="s">
        <v>128</v>
      </c>
      <c r="C20" s="24" t="s">
        <v>1817</v>
      </c>
      <c r="D20" s="24" t="s">
        <v>151</v>
      </c>
      <c r="E20" s="24" t="s">
        <v>1818</v>
      </c>
      <c r="F20" s="24" t="s">
        <v>152</v>
      </c>
      <c r="G20" s="24" t="s">
        <v>1824</v>
      </c>
      <c r="H20" s="24" t="s">
        <v>1825</v>
      </c>
      <c r="I20" s="24" t="s">
        <v>329</v>
      </c>
      <c r="J20" s="24" t="s">
        <v>1249</v>
      </c>
      <c r="K20" s="24" t="s">
        <v>1826</v>
      </c>
      <c r="L20" s="24" t="s">
        <v>304</v>
      </c>
      <c r="M20" s="24" t="str">
        <f>VLOOKUP(G20,'Sheet 1 (2)'!$H$4:$M$536,6,FALSE)</f>
        <v/>
      </c>
      <c r="N20" s="24" t="str">
        <f t="shared" si="0"/>
        <v/>
      </c>
      <c r="O20" s="96" t="str">
        <f>VLOOKUP(G20,Hoja1!$C$4:$D$146,2,FALSE)</f>
        <v>50%*(0081103/0081203)</v>
      </c>
      <c r="P20" s="24" t="s">
        <v>498</v>
      </c>
      <c r="Q20" s="24" t="s">
        <v>304</v>
      </c>
      <c r="R20" s="24" t="str">
        <f>VLOOKUP(G20,'Sheet 1 (2)'!$H$4:$O$536,8,FALSE)</f>
        <v/>
      </c>
      <c r="S20" s="24" t="str">
        <f t="shared" si="1"/>
        <v/>
      </c>
      <c r="T20" s="24"/>
      <c r="U20" s="24" t="s">
        <v>304</v>
      </c>
      <c r="V20" s="24" t="str">
        <f>VLOOKUP(G20,'Sheet 1 (2)'!$H$4:$Q$536,10,FALSE)</f>
        <v/>
      </c>
      <c r="W20" s="24" t="str">
        <f t="shared" si="2"/>
        <v/>
      </c>
      <c r="X20" s="24" t="s">
        <v>1827</v>
      </c>
      <c r="Y20" s="24" t="s">
        <v>304</v>
      </c>
      <c r="Z20" s="24" t="str">
        <f>VLOOKUP(G20,'Sheet 1 (2)'!$H$4:$S$536,12,FALSE)</f>
        <v/>
      </c>
      <c r="AA20" s="24" t="str">
        <f t="shared" si="3"/>
        <v/>
      </c>
      <c r="AB20" s="24" t="s">
        <v>304</v>
      </c>
      <c r="AC20" s="24" t="str">
        <f>VLOOKUP(G20,'Sheet 1 (2)'!$H$4:$AF$536,25,FALSE)</f>
        <v/>
      </c>
      <c r="AD20" s="24" t="s">
        <v>429</v>
      </c>
      <c r="AE20" s="24" t="str">
        <f t="shared" si="4"/>
        <v/>
      </c>
      <c r="AF20" s="24" t="s">
        <v>329</v>
      </c>
      <c r="AG20" s="24" t="str">
        <f>VLOOKUP(G20,'Sheet 1 (2)'!$H$4:$AG$536,26,FALSE)</f>
        <v/>
      </c>
      <c r="AH20" s="24" t="s">
        <v>329</v>
      </c>
      <c r="AI20" s="24" t="s">
        <v>304</v>
      </c>
      <c r="AJ20" s="24" t="str">
        <f>VLOOKUP(G20,'Sheet 1 (2)'!$H$4:$AH$536,27,FALSE)</f>
        <v/>
      </c>
      <c r="AK20" s="24" t="str">
        <f t="shared" si="7"/>
        <v/>
      </c>
      <c r="AL20" s="27">
        <v>1</v>
      </c>
      <c r="AM20" s="27">
        <f t="shared" si="6"/>
        <v>1</v>
      </c>
    </row>
    <row r="21" spans="1:39" ht="15.75" customHeight="1">
      <c r="A21" s="24" t="s">
        <v>1738</v>
      </c>
      <c r="B21" s="24" t="s">
        <v>128</v>
      </c>
      <c r="C21" s="24" t="s">
        <v>1817</v>
      </c>
      <c r="D21" s="24" t="s">
        <v>151</v>
      </c>
      <c r="E21" s="24" t="s">
        <v>1818</v>
      </c>
      <c r="F21" s="24" t="s">
        <v>152</v>
      </c>
      <c r="G21" s="24" t="s">
        <v>1828</v>
      </c>
      <c r="H21" s="24" t="s">
        <v>1829</v>
      </c>
      <c r="I21" s="24" t="s">
        <v>329</v>
      </c>
      <c r="J21" s="24" t="s">
        <v>1249</v>
      </c>
      <c r="K21" s="24" t="s">
        <v>1830</v>
      </c>
      <c r="L21" s="24" t="s">
        <v>304</v>
      </c>
      <c r="M21" s="24" t="str">
        <f>VLOOKUP(G21,'Sheet 1 (2)'!$H$4:$M$536,6,FALSE)</f>
        <v/>
      </c>
      <c r="N21" s="24" t="str">
        <f t="shared" si="0"/>
        <v/>
      </c>
      <c r="O21" s="96" t="str">
        <f>VLOOKUP(G21,Hoja1!$C$4:$D$146,2,FALSE)</f>
        <v>30%*(0081103/0081203)</v>
      </c>
      <c r="P21" s="24" t="s">
        <v>498</v>
      </c>
      <c r="Q21" s="24" t="s">
        <v>304</v>
      </c>
      <c r="R21" s="24" t="str">
        <f>VLOOKUP(G21,'Sheet 1 (2)'!$H$4:$O$536,8,FALSE)</f>
        <v/>
      </c>
      <c r="S21" s="24" t="str">
        <f t="shared" si="1"/>
        <v/>
      </c>
      <c r="T21" s="24"/>
      <c r="U21" s="24" t="s">
        <v>304</v>
      </c>
      <c r="V21" s="24" t="str">
        <f>VLOOKUP(G21,'Sheet 1 (2)'!$H$4:$Q$536,10,FALSE)</f>
        <v/>
      </c>
      <c r="W21" s="24" t="str">
        <f t="shared" si="2"/>
        <v/>
      </c>
      <c r="X21" s="24" t="s">
        <v>1832</v>
      </c>
      <c r="Y21" s="24" t="s">
        <v>304</v>
      </c>
      <c r="Z21" s="24" t="str">
        <f>VLOOKUP(G21,'Sheet 1 (2)'!$H$4:$S$536,12,FALSE)</f>
        <v/>
      </c>
      <c r="AA21" s="24" t="str">
        <f t="shared" si="3"/>
        <v/>
      </c>
      <c r="AB21" s="24" t="s">
        <v>304</v>
      </c>
      <c r="AC21" s="24" t="str">
        <f>VLOOKUP(G21,'Sheet 1 (2)'!$H$4:$AF$536,25,FALSE)</f>
        <v/>
      </c>
      <c r="AD21" s="24" t="s">
        <v>905</v>
      </c>
      <c r="AE21" s="24" t="str">
        <f t="shared" si="4"/>
        <v/>
      </c>
      <c r="AF21" s="24" t="s">
        <v>329</v>
      </c>
      <c r="AG21" s="24" t="str">
        <f>VLOOKUP(G21,'Sheet 1 (2)'!$H$4:$AG$536,26,FALSE)</f>
        <v/>
      </c>
      <c r="AH21" s="24" t="s">
        <v>329</v>
      </c>
      <c r="AI21" s="24" t="s">
        <v>304</v>
      </c>
      <c r="AJ21" s="24" t="str">
        <f>VLOOKUP(G21,'Sheet 1 (2)'!$H$4:$AH$536,27,FALSE)</f>
        <v/>
      </c>
      <c r="AK21" s="24" t="str">
        <f t="shared" si="7"/>
        <v/>
      </c>
      <c r="AL21" s="27">
        <v>1</v>
      </c>
      <c r="AM21" s="27">
        <f t="shared" si="6"/>
        <v>1</v>
      </c>
    </row>
    <row r="22" spans="1:39" ht="15.75" customHeight="1">
      <c r="A22" s="24" t="s">
        <v>1738</v>
      </c>
      <c r="B22" s="24" t="s">
        <v>128</v>
      </c>
      <c r="C22" s="24" t="s">
        <v>1817</v>
      </c>
      <c r="D22" s="24" t="s">
        <v>151</v>
      </c>
      <c r="E22" s="24" t="s">
        <v>1818</v>
      </c>
      <c r="F22" s="24" t="s">
        <v>152</v>
      </c>
      <c r="G22" s="24" t="s">
        <v>1833</v>
      </c>
      <c r="H22" s="24" t="s">
        <v>1834</v>
      </c>
      <c r="I22" s="24" t="s">
        <v>329</v>
      </c>
      <c r="J22" s="24" t="s">
        <v>1249</v>
      </c>
      <c r="K22" s="24" t="s">
        <v>1835</v>
      </c>
      <c r="L22" s="24" t="s">
        <v>304</v>
      </c>
      <c r="M22" s="24" t="str">
        <f>VLOOKUP(G22,'Sheet 1 (2)'!$H$4:$M$536,6,FALSE)</f>
        <v/>
      </c>
      <c r="N22" s="24" t="str">
        <f t="shared" si="0"/>
        <v/>
      </c>
      <c r="O22" s="96" t="str">
        <f>VLOOKUP(G22,Hoja1!$C$4:$D$146,2,FALSE)</f>
        <v>12%*(0081103/0081203)</v>
      </c>
      <c r="P22" s="24" t="s">
        <v>498</v>
      </c>
      <c r="Q22" s="24" t="s">
        <v>304</v>
      </c>
      <c r="R22" s="24" t="str">
        <f>VLOOKUP(G22,'Sheet 1 (2)'!$H$4:$O$536,8,FALSE)</f>
        <v/>
      </c>
      <c r="S22" s="24" t="str">
        <f t="shared" si="1"/>
        <v/>
      </c>
      <c r="T22" s="24"/>
      <c r="U22" s="24" t="s">
        <v>304</v>
      </c>
      <c r="V22" s="24" t="str">
        <f>VLOOKUP(G22,'Sheet 1 (2)'!$H$4:$Q$536,10,FALSE)</f>
        <v/>
      </c>
      <c r="W22" s="24" t="str">
        <f t="shared" si="2"/>
        <v/>
      </c>
      <c r="X22" s="24" t="s">
        <v>1835</v>
      </c>
      <c r="Y22" s="24" t="s">
        <v>304</v>
      </c>
      <c r="Z22" s="24" t="str">
        <f>VLOOKUP(G22,'Sheet 1 (2)'!$H$4:$S$536,12,FALSE)</f>
        <v/>
      </c>
      <c r="AA22" s="24" t="str">
        <f t="shared" si="3"/>
        <v/>
      </c>
      <c r="AB22" s="24" t="s">
        <v>304</v>
      </c>
      <c r="AC22" s="24" t="str">
        <f>VLOOKUP(G22,'Sheet 1 (2)'!$H$4:$AF$536,25,FALSE)</f>
        <v/>
      </c>
      <c r="AD22" s="24" t="s">
        <v>863</v>
      </c>
      <c r="AE22" s="24" t="str">
        <f t="shared" si="4"/>
        <v/>
      </c>
      <c r="AF22" s="24" t="s">
        <v>329</v>
      </c>
      <c r="AG22" s="24" t="str">
        <f>VLOOKUP(G22,'Sheet 1 (2)'!$H$4:$AG$536,26,FALSE)</f>
        <v/>
      </c>
      <c r="AH22" s="24" t="s">
        <v>329</v>
      </c>
      <c r="AI22" s="24" t="s">
        <v>304</v>
      </c>
      <c r="AJ22" s="24" t="str">
        <f>VLOOKUP(G22,'Sheet 1 (2)'!$H$4:$AH$536,27,FALSE)</f>
        <v/>
      </c>
      <c r="AK22" s="24" t="str">
        <f t="shared" si="7"/>
        <v/>
      </c>
      <c r="AL22" s="27">
        <v>1</v>
      </c>
      <c r="AM22" s="27">
        <f t="shared" si="6"/>
        <v>1</v>
      </c>
    </row>
    <row r="23" spans="1:39" ht="15.75" customHeight="1">
      <c r="A23" s="24" t="s">
        <v>1738</v>
      </c>
      <c r="B23" s="24" t="s">
        <v>128</v>
      </c>
      <c r="C23" s="24" t="s">
        <v>1817</v>
      </c>
      <c r="D23" s="24" t="s">
        <v>151</v>
      </c>
      <c r="E23" s="24" t="s">
        <v>1818</v>
      </c>
      <c r="F23" s="24" t="s">
        <v>152</v>
      </c>
      <c r="G23" s="24" t="s">
        <v>1837</v>
      </c>
      <c r="H23" s="24" t="s">
        <v>1838</v>
      </c>
      <c r="I23" s="24" t="s">
        <v>329</v>
      </c>
      <c r="J23" s="24" t="s">
        <v>1249</v>
      </c>
      <c r="K23" s="24" t="s">
        <v>1839</v>
      </c>
      <c r="L23" s="24" t="s">
        <v>304</v>
      </c>
      <c r="M23" s="24" t="str">
        <f>VLOOKUP(G23,'Sheet 1 (2)'!$H$4:$M$536,6,FALSE)</f>
        <v/>
      </c>
      <c r="N23" s="24" t="str">
        <f t="shared" si="0"/>
        <v/>
      </c>
      <c r="O23" s="96" t="str">
        <f>VLOOKUP(G23,Hoja1!$C$4:$D$146,2,FALSE)</f>
        <v>5%*(0081103/0081203)</v>
      </c>
      <c r="P23" s="24" t="s">
        <v>498</v>
      </c>
      <c r="Q23" s="24" t="s">
        <v>304</v>
      </c>
      <c r="R23" s="24" t="str">
        <f>VLOOKUP(G23,'Sheet 1 (2)'!$H$4:$O$536,8,FALSE)</f>
        <v/>
      </c>
      <c r="S23" s="24" t="str">
        <f t="shared" si="1"/>
        <v/>
      </c>
      <c r="T23" s="24"/>
      <c r="U23" s="24" t="s">
        <v>304</v>
      </c>
      <c r="V23" s="24" t="str">
        <f>VLOOKUP(G23,'Sheet 1 (2)'!$H$4:$Q$536,10,FALSE)</f>
        <v/>
      </c>
      <c r="W23" s="24" t="str">
        <f t="shared" si="2"/>
        <v/>
      </c>
      <c r="X23" s="24" t="s">
        <v>1839</v>
      </c>
      <c r="Y23" s="24" t="s">
        <v>304</v>
      </c>
      <c r="Z23" s="24" t="str">
        <f>VLOOKUP(G23,'Sheet 1 (2)'!$H$4:$S$536,12,FALSE)</f>
        <v/>
      </c>
      <c r="AA23" s="24" t="str">
        <f t="shared" si="3"/>
        <v/>
      </c>
      <c r="AB23" s="24" t="s">
        <v>304</v>
      </c>
      <c r="AC23" s="24" t="str">
        <f>VLOOKUP(G23,'Sheet 1 (2)'!$H$4:$AF$536,25,FALSE)</f>
        <v/>
      </c>
      <c r="AD23" s="24" t="s">
        <v>905</v>
      </c>
      <c r="AE23" s="24" t="str">
        <f t="shared" si="4"/>
        <v/>
      </c>
      <c r="AF23" s="24" t="s">
        <v>329</v>
      </c>
      <c r="AG23" s="24" t="str">
        <f>VLOOKUP(G23,'Sheet 1 (2)'!$H$4:$AG$536,26,FALSE)</f>
        <v/>
      </c>
      <c r="AH23" s="24" t="s">
        <v>329</v>
      </c>
      <c r="AI23" s="24" t="s">
        <v>304</v>
      </c>
      <c r="AJ23" s="24" t="str">
        <f>VLOOKUP(G23,'Sheet 1 (2)'!$H$4:$AH$536,27,FALSE)</f>
        <v/>
      </c>
      <c r="AK23" s="24" t="str">
        <f t="shared" si="7"/>
        <v/>
      </c>
      <c r="AL23" s="27">
        <v>1</v>
      </c>
      <c r="AM23" s="27">
        <f t="shared" si="6"/>
        <v>1</v>
      </c>
    </row>
    <row r="24" spans="1:39" ht="15.75" customHeight="1">
      <c r="A24" s="24" t="s">
        <v>1738</v>
      </c>
      <c r="B24" s="24" t="s">
        <v>128</v>
      </c>
      <c r="C24" s="24" t="s">
        <v>1817</v>
      </c>
      <c r="D24" s="24" t="s">
        <v>151</v>
      </c>
      <c r="E24" s="24" t="s">
        <v>1818</v>
      </c>
      <c r="F24" s="24" t="s">
        <v>152</v>
      </c>
      <c r="G24" s="24" t="s">
        <v>1840</v>
      </c>
      <c r="H24" s="24" t="s">
        <v>1841</v>
      </c>
      <c r="I24" s="24" t="s">
        <v>329</v>
      </c>
      <c r="J24" s="24" t="s">
        <v>1249</v>
      </c>
      <c r="K24" s="24" t="s">
        <v>1842</v>
      </c>
      <c r="L24" s="24" t="s">
        <v>304</v>
      </c>
      <c r="M24" s="24" t="str">
        <f>VLOOKUP(G24,'Sheet 1 (2)'!$H$4:$M$536,6,FALSE)</f>
        <v/>
      </c>
      <c r="N24" s="24" t="str">
        <f t="shared" si="0"/>
        <v/>
      </c>
      <c r="O24" s="96" t="str">
        <f>VLOOKUP(G24,Hoja1!$C$4:$D$146,2,FALSE)</f>
        <v>3%*(0081103/0081203)</v>
      </c>
      <c r="P24" s="24" t="s">
        <v>498</v>
      </c>
      <c r="Q24" s="24" t="s">
        <v>304</v>
      </c>
      <c r="R24" s="24" t="str">
        <f>VLOOKUP(G24,'Sheet 1 (2)'!$H$4:$O$536,8,FALSE)</f>
        <v/>
      </c>
      <c r="S24" s="24" t="str">
        <f t="shared" si="1"/>
        <v/>
      </c>
      <c r="T24" s="24"/>
      <c r="U24" s="24" t="s">
        <v>304</v>
      </c>
      <c r="V24" s="24" t="str">
        <f>VLOOKUP(G24,'Sheet 1 (2)'!$H$4:$Q$536,10,FALSE)</f>
        <v/>
      </c>
      <c r="W24" s="24" t="str">
        <f t="shared" si="2"/>
        <v/>
      </c>
      <c r="X24" s="24" t="s">
        <v>1842</v>
      </c>
      <c r="Y24" s="24" t="s">
        <v>304</v>
      </c>
      <c r="Z24" s="24" t="str">
        <f>VLOOKUP(G24,'Sheet 1 (2)'!$H$4:$S$536,12,FALSE)</f>
        <v/>
      </c>
      <c r="AA24" s="24" t="str">
        <f t="shared" si="3"/>
        <v/>
      </c>
      <c r="AB24" s="24" t="s">
        <v>304</v>
      </c>
      <c r="AC24" s="24" t="str">
        <f>VLOOKUP(G24,'Sheet 1 (2)'!$H$4:$AF$536,25,FALSE)</f>
        <v/>
      </c>
      <c r="AD24" s="24" t="s">
        <v>905</v>
      </c>
      <c r="AE24" s="24" t="str">
        <f t="shared" si="4"/>
        <v/>
      </c>
      <c r="AF24" s="24" t="s">
        <v>329</v>
      </c>
      <c r="AG24" s="24" t="str">
        <f>VLOOKUP(G24,'Sheet 1 (2)'!$H$4:$AG$536,26,FALSE)</f>
        <v/>
      </c>
      <c r="AH24" s="24" t="s">
        <v>329</v>
      </c>
      <c r="AI24" s="24" t="s">
        <v>304</v>
      </c>
      <c r="AJ24" s="24" t="str">
        <f>VLOOKUP(G24,'Sheet 1 (2)'!$H$4:$AH$536,27,FALSE)</f>
        <v/>
      </c>
      <c r="AK24" s="24" t="str">
        <f t="shared" si="7"/>
        <v/>
      </c>
      <c r="AL24" s="27">
        <v>1</v>
      </c>
      <c r="AM24" s="27">
        <f t="shared" si="6"/>
        <v>1</v>
      </c>
    </row>
    <row r="25" spans="1:39" ht="15.75" customHeight="1">
      <c r="A25" s="24" t="s">
        <v>1738</v>
      </c>
      <c r="B25" s="24" t="s">
        <v>128</v>
      </c>
      <c r="C25" s="24" t="s">
        <v>1817</v>
      </c>
      <c r="D25" s="24" t="s">
        <v>151</v>
      </c>
      <c r="E25" s="24" t="s">
        <v>1818</v>
      </c>
      <c r="F25" s="24" t="s">
        <v>152</v>
      </c>
      <c r="G25" s="24" t="s">
        <v>1844</v>
      </c>
      <c r="H25" s="24" t="s">
        <v>1845</v>
      </c>
      <c r="I25" s="24" t="s">
        <v>329</v>
      </c>
      <c r="J25" s="24" t="s">
        <v>709</v>
      </c>
      <c r="K25" s="24" t="s">
        <v>1822</v>
      </c>
      <c r="L25" s="24" t="s">
        <v>304</v>
      </c>
      <c r="M25" s="24" t="str">
        <f>VLOOKUP(G25,'Sheet 1 (2)'!$H$4:$M$536,6,FALSE)</f>
        <v/>
      </c>
      <c r="N25" s="24" t="str">
        <f t="shared" si="0"/>
        <v/>
      </c>
      <c r="O25" s="96" t="str">
        <f>VLOOKUP(G25,Hoja1!$C$4:$D$146,2,FALSE)</f>
        <v>100%*(0081203/0081204/0081205/0081206/0081207)</v>
      </c>
      <c r="P25" s="24" t="s">
        <v>498</v>
      </c>
      <c r="Q25" s="24" t="s">
        <v>304</v>
      </c>
      <c r="R25" s="24" t="str">
        <f>VLOOKUP(G25,'Sheet 1 (2)'!$H$4:$O$536,8,FALSE)</f>
        <v/>
      </c>
      <c r="S25" s="24" t="str">
        <f t="shared" si="1"/>
        <v/>
      </c>
      <c r="T25" s="24"/>
      <c r="U25" s="24" t="s">
        <v>304</v>
      </c>
      <c r="V25" s="24" t="str">
        <f>VLOOKUP(G25,'Sheet 1 (2)'!$H$4:$Q$536,10,FALSE)</f>
        <v/>
      </c>
      <c r="W25" s="24" t="str">
        <f t="shared" si="2"/>
        <v/>
      </c>
      <c r="X25" s="24" t="s">
        <v>1846</v>
      </c>
      <c r="Y25" s="24" t="s">
        <v>304</v>
      </c>
      <c r="Z25" s="24" t="str">
        <f>VLOOKUP(G25,'Sheet 1 (2)'!$H$4:$S$536,12,FALSE)</f>
        <v/>
      </c>
      <c r="AA25" s="24" t="str">
        <f t="shared" si="3"/>
        <v/>
      </c>
      <c r="AB25" s="24" t="s">
        <v>304</v>
      </c>
      <c r="AC25" s="24" t="str">
        <f>VLOOKUP(G25,'Sheet 1 (2)'!$H$4:$AF$536,25,FALSE)</f>
        <v/>
      </c>
      <c r="AD25" s="24" t="s">
        <v>905</v>
      </c>
      <c r="AE25" s="24" t="str">
        <f t="shared" si="4"/>
        <v/>
      </c>
      <c r="AF25" s="24" t="s">
        <v>329</v>
      </c>
      <c r="AG25" s="24" t="str">
        <f>VLOOKUP(G25,'Sheet 1 (2)'!$H$4:$AG$536,26,FALSE)</f>
        <v/>
      </c>
      <c r="AH25" s="24" t="s">
        <v>329</v>
      </c>
      <c r="AI25" s="24" t="s">
        <v>304</v>
      </c>
      <c r="AJ25" s="24" t="str">
        <f>VLOOKUP(G25,'Sheet 1 (2)'!$H$4:$AH$536,27,FALSE)</f>
        <v/>
      </c>
      <c r="AK25" s="24" t="str">
        <f t="shared" si="7"/>
        <v/>
      </c>
      <c r="AL25" s="27">
        <v>1</v>
      </c>
      <c r="AM25" s="27">
        <f t="shared" si="6"/>
        <v>1</v>
      </c>
    </row>
    <row r="26" spans="1:39" ht="15.75" customHeight="1">
      <c r="A26" s="24" t="s">
        <v>1738</v>
      </c>
      <c r="B26" s="24" t="s">
        <v>128</v>
      </c>
      <c r="C26" s="24" t="s">
        <v>1817</v>
      </c>
      <c r="D26" s="24" t="s">
        <v>151</v>
      </c>
      <c r="E26" s="24" t="s">
        <v>1818</v>
      </c>
      <c r="F26" s="24" t="s">
        <v>152</v>
      </c>
      <c r="G26" s="24" t="s">
        <v>1847</v>
      </c>
      <c r="H26" s="24" t="s">
        <v>1848</v>
      </c>
      <c r="I26" s="24" t="s">
        <v>329</v>
      </c>
      <c r="J26" s="24" t="s">
        <v>709</v>
      </c>
      <c r="K26" s="24" t="s">
        <v>1849</v>
      </c>
      <c r="L26" s="24" t="s">
        <v>304</v>
      </c>
      <c r="M26" s="24" t="str">
        <f>VLOOKUP(G26,'Sheet 1 (2)'!$H$4:$M$536,6,FALSE)</f>
        <v/>
      </c>
      <c r="N26" s="24" t="str">
        <f t="shared" si="0"/>
        <v/>
      </c>
      <c r="O26" s="96" t="str">
        <f>VLOOKUP(G26,Hoja1!$C$4:$D$146,2,FALSE)</f>
        <v>100%*(0081203/0081204/0081205/0081206/0081207)</v>
      </c>
      <c r="P26" s="24" t="s">
        <v>498</v>
      </c>
      <c r="Q26" s="24" t="s">
        <v>304</v>
      </c>
      <c r="R26" s="24" t="str">
        <f>VLOOKUP(G26,'Sheet 1 (2)'!$H$4:$O$536,8,FALSE)</f>
        <v/>
      </c>
      <c r="S26" s="24" t="str">
        <f t="shared" si="1"/>
        <v/>
      </c>
      <c r="T26" s="24"/>
      <c r="U26" s="24" t="s">
        <v>304</v>
      </c>
      <c r="V26" s="24" t="str">
        <f>VLOOKUP(G26,'Sheet 1 (2)'!$H$4:$Q$536,10,FALSE)</f>
        <v/>
      </c>
      <c r="W26" s="24" t="str">
        <f t="shared" si="2"/>
        <v/>
      </c>
      <c r="X26" s="24" t="s">
        <v>1850</v>
      </c>
      <c r="Y26" s="24" t="s">
        <v>304</v>
      </c>
      <c r="Z26" s="24" t="str">
        <f>VLOOKUP(G26,'Sheet 1 (2)'!$H$4:$S$536,12,FALSE)</f>
        <v/>
      </c>
      <c r="AA26" s="24" t="str">
        <f t="shared" si="3"/>
        <v/>
      </c>
      <c r="AB26" s="24" t="s">
        <v>304</v>
      </c>
      <c r="AC26" s="24" t="str">
        <f>VLOOKUP(G26,'Sheet 1 (2)'!$H$4:$AF$536,25,FALSE)</f>
        <v/>
      </c>
      <c r="AD26" s="24" t="s">
        <v>905</v>
      </c>
      <c r="AE26" s="24" t="str">
        <f t="shared" si="4"/>
        <v/>
      </c>
      <c r="AF26" s="24" t="s">
        <v>329</v>
      </c>
      <c r="AG26" s="24" t="str">
        <f>VLOOKUP(G26,'Sheet 1 (2)'!$H$4:$AG$536,26,FALSE)</f>
        <v/>
      </c>
      <c r="AH26" s="24" t="s">
        <v>329</v>
      </c>
      <c r="AI26" s="24" t="s">
        <v>304</v>
      </c>
      <c r="AJ26" s="24" t="str">
        <f>VLOOKUP(G26,'Sheet 1 (2)'!$H$4:$AH$536,27,FALSE)</f>
        <v/>
      </c>
      <c r="AK26" s="24" t="str">
        <f t="shared" si="7"/>
        <v/>
      </c>
      <c r="AL26" s="27">
        <v>1</v>
      </c>
      <c r="AM26" s="27">
        <f t="shared" si="6"/>
        <v>1</v>
      </c>
    </row>
    <row r="27" spans="1:39" ht="15.75" customHeight="1">
      <c r="A27" s="24" t="s">
        <v>1738</v>
      </c>
      <c r="B27" s="24" t="s">
        <v>128</v>
      </c>
      <c r="C27" s="24" t="s">
        <v>1817</v>
      </c>
      <c r="D27" s="24" t="s">
        <v>151</v>
      </c>
      <c r="E27" s="24" t="s">
        <v>1818</v>
      </c>
      <c r="F27" s="24" t="s">
        <v>152</v>
      </c>
      <c r="G27" s="24" t="s">
        <v>1851</v>
      </c>
      <c r="H27" s="24" t="s">
        <v>1852</v>
      </c>
      <c r="I27" s="24" t="s">
        <v>329</v>
      </c>
      <c r="J27" s="24" t="s">
        <v>709</v>
      </c>
      <c r="K27" s="24" t="s">
        <v>1849</v>
      </c>
      <c r="L27" s="24" t="s">
        <v>304</v>
      </c>
      <c r="M27" s="24" t="str">
        <f>VLOOKUP(G27,'Sheet 1 (2)'!$H$4:$M$536,6,FALSE)</f>
        <v/>
      </c>
      <c r="N27" s="24" t="str">
        <f t="shared" si="0"/>
        <v/>
      </c>
      <c r="O27" s="96" t="str">
        <f>VLOOKUP(G27,Hoja1!$C$4:$D$146,2,FALSE)</f>
        <v>100%*(0081203/0081204/0081205/0081206/0081207)</v>
      </c>
      <c r="P27" s="24" t="s">
        <v>498</v>
      </c>
      <c r="Q27" s="24" t="s">
        <v>304</v>
      </c>
      <c r="R27" s="24" t="str">
        <f>VLOOKUP(G27,'Sheet 1 (2)'!$H$4:$O$536,8,FALSE)</f>
        <v/>
      </c>
      <c r="S27" s="24" t="str">
        <f t="shared" si="1"/>
        <v/>
      </c>
      <c r="T27" s="24"/>
      <c r="U27" s="24" t="s">
        <v>304</v>
      </c>
      <c r="V27" s="24" t="str">
        <f>VLOOKUP(G27,'Sheet 1 (2)'!$H$4:$Q$536,10,FALSE)</f>
        <v/>
      </c>
      <c r="W27" s="24" t="str">
        <f t="shared" si="2"/>
        <v/>
      </c>
      <c r="X27" s="24" t="s">
        <v>1853</v>
      </c>
      <c r="Y27" s="24" t="s">
        <v>304</v>
      </c>
      <c r="Z27" s="24" t="str">
        <f>VLOOKUP(G27,'Sheet 1 (2)'!$H$4:$S$536,12,FALSE)</f>
        <v/>
      </c>
      <c r="AA27" s="24" t="str">
        <f t="shared" si="3"/>
        <v/>
      </c>
      <c r="AB27" s="24" t="s">
        <v>304</v>
      </c>
      <c r="AC27" s="24" t="str">
        <f>VLOOKUP(G27,'Sheet 1 (2)'!$H$4:$AF$536,25,FALSE)</f>
        <v/>
      </c>
      <c r="AD27" s="24" t="s">
        <v>905</v>
      </c>
      <c r="AE27" s="24" t="str">
        <f t="shared" si="4"/>
        <v/>
      </c>
      <c r="AF27" s="24" t="s">
        <v>329</v>
      </c>
      <c r="AG27" s="24" t="str">
        <f>VLOOKUP(G27,'Sheet 1 (2)'!$H$4:$AG$536,26,FALSE)</f>
        <v/>
      </c>
      <c r="AH27" s="24" t="s">
        <v>329</v>
      </c>
      <c r="AI27" s="24" t="s">
        <v>304</v>
      </c>
      <c r="AJ27" s="24" t="str">
        <f>VLOOKUP(G27,'Sheet 1 (2)'!$H$4:$AH$536,27,FALSE)</f>
        <v/>
      </c>
      <c r="AK27" s="24" t="str">
        <f t="shared" si="7"/>
        <v/>
      </c>
      <c r="AL27" s="27">
        <v>1</v>
      </c>
      <c r="AM27" s="27">
        <f t="shared" si="6"/>
        <v>1</v>
      </c>
    </row>
    <row r="28" spans="1:39" ht="15.75" customHeight="1">
      <c r="A28" s="24" t="s">
        <v>1738</v>
      </c>
      <c r="B28" s="24" t="s">
        <v>128</v>
      </c>
      <c r="C28" s="24" t="s">
        <v>1817</v>
      </c>
      <c r="D28" s="24" t="s">
        <v>151</v>
      </c>
      <c r="E28" s="24" t="s">
        <v>1818</v>
      </c>
      <c r="F28" s="24" t="s">
        <v>152</v>
      </c>
      <c r="G28" s="24" t="s">
        <v>1854</v>
      </c>
      <c r="H28" s="24" t="s">
        <v>1855</v>
      </c>
      <c r="I28" s="24" t="s">
        <v>329</v>
      </c>
      <c r="J28" s="24" t="s">
        <v>709</v>
      </c>
      <c r="K28" s="24" t="s">
        <v>1849</v>
      </c>
      <c r="L28" s="24" t="s">
        <v>304</v>
      </c>
      <c r="M28" s="24" t="str">
        <f>VLOOKUP(G28,'Sheet 1 (2)'!$H$4:$M$536,6,FALSE)</f>
        <v/>
      </c>
      <c r="N28" s="24" t="str">
        <f t="shared" si="0"/>
        <v/>
      </c>
      <c r="O28" s="96" t="str">
        <f>VLOOKUP(G28,Hoja1!$C$4:$D$146,2,FALSE)</f>
        <v>100%*(0081203/0081204/0081205/0081206/0081207)</v>
      </c>
      <c r="P28" s="24" t="s">
        <v>498</v>
      </c>
      <c r="Q28" s="24" t="s">
        <v>304</v>
      </c>
      <c r="R28" s="24" t="str">
        <f>VLOOKUP(G28,'Sheet 1 (2)'!$H$4:$O$536,8,FALSE)</f>
        <v/>
      </c>
      <c r="S28" s="24" t="str">
        <f t="shared" si="1"/>
        <v/>
      </c>
      <c r="T28" s="24"/>
      <c r="U28" s="24" t="s">
        <v>304</v>
      </c>
      <c r="V28" s="24" t="str">
        <f>VLOOKUP(G28,'Sheet 1 (2)'!$H$4:$Q$536,10,FALSE)</f>
        <v/>
      </c>
      <c r="W28" s="24" t="str">
        <f t="shared" si="2"/>
        <v/>
      </c>
      <c r="X28" s="24" t="s">
        <v>1856</v>
      </c>
      <c r="Y28" s="24" t="s">
        <v>304</v>
      </c>
      <c r="Z28" s="24" t="str">
        <f>VLOOKUP(G28,'Sheet 1 (2)'!$H$4:$S$536,12,FALSE)</f>
        <v/>
      </c>
      <c r="AA28" s="24" t="str">
        <f t="shared" si="3"/>
        <v/>
      </c>
      <c r="AB28" s="24" t="s">
        <v>304</v>
      </c>
      <c r="AC28" s="24" t="str">
        <f>VLOOKUP(G28,'Sheet 1 (2)'!$H$4:$AF$536,25,FALSE)</f>
        <v/>
      </c>
      <c r="AD28" s="24" t="s">
        <v>905</v>
      </c>
      <c r="AE28" s="24" t="str">
        <f t="shared" si="4"/>
        <v/>
      </c>
      <c r="AF28" s="24" t="s">
        <v>329</v>
      </c>
      <c r="AG28" s="24" t="str">
        <f>VLOOKUP(G28,'Sheet 1 (2)'!$H$4:$AG$536,26,FALSE)</f>
        <v/>
      </c>
      <c r="AH28" s="24" t="s">
        <v>329</v>
      </c>
      <c r="AI28" s="24" t="s">
        <v>304</v>
      </c>
      <c r="AJ28" s="24" t="str">
        <f>VLOOKUP(G28,'Sheet 1 (2)'!$H$4:$AH$536,27,FALSE)</f>
        <v/>
      </c>
      <c r="AK28" s="24" t="str">
        <f t="shared" si="7"/>
        <v/>
      </c>
      <c r="AL28" s="27">
        <v>1</v>
      </c>
      <c r="AM28" s="27">
        <f t="shared" si="6"/>
        <v>1</v>
      </c>
    </row>
    <row r="29" spans="1:39" ht="15.75" customHeight="1">
      <c r="A29" s="24" t="s">
        <v>1738</v>
      </c>
      <c r="B29" s="24" t="s">
        <v>128</v>
      </c>
      <c r="C29" s="24" t="s">
        <v>1817</v>
      </c>
      <c r="D29" s="24" t="s">
        <v>151</v>
      </c>
      <c r="E29" s="24" t="s">
        <v>1818</v>
      </c>
      <c r="F29" s="24" t="s">
        <v>152</v>
      </c>
      <c r="G29" s="24" t="s">
        <v>1857</v>
      </c>
      <c r="H29" s="24" t="s">
        <v>1858</v>
      </c>
      <c r="I29" s="24" t="s">
        <v>329</v>
      </c>
      <c r="J29" s="24" t="s">
        <v>709</v>
      </c>
      <c r="K29" s="24" t="s">
        <v>1849</v>
      </c>
      <c r="L29" s="24" t="s">
        <v>304</v>
      </c>
      <c r="M29" s="24" t="str">
        <f>VLOOKUP(G29,'Sheet 1 (2)'!$H$4:$M$536,6,FALSE)</f>
        <v/>
      </c>
      <c r="N29" s="24" t="str">
        <f t="shared" si="0"/>
        <v/>
      </c>
      <c r="O29" s="96" t="str">
        <f>VLOOKUP(G29,Hoja1!$C$4:$D$146,2,FALSE)</f>
        <v>100%*(0081203/0081204/0081205/0081206/0081207)</v>
      </c>
      <c r="P29" s="24" t="s">
        <v>498</v>
      </c>
      <c r="Q29" s="24" t="s">
        <v>304</v>
      </c>
      <c r="R29" s="24" t="str">
        <f>VLOOKUP(G29,'Sheet 1 (2)'!$H$4:$O$536,8,FALSE)</f>
        <v/>
      </c>
      <c r="S29" s="24" t="str">
        <f t="shared" si="1"/>
        <v/>
      </c>
      <c r="T29" s="24"/>
      <c r="U29" s="24" t="s">
        <v>304</v>
      </c>
      <c r="V29" s="24" t="str">
        <f>VLOOKUP(G29,'Sheet 1 (2)'!$H$4:$Q$536,10,FALSE)</f>
        <v/>
      </c>
      <c r="W29" s="24" t="str">
        <f t="shared" si="2"/>
        <v/>
      </c>
      <c r="X29" s="24" t="s">
        <v>1859</v>
      </c>
      <c r="Y29" s="24" t="s">
        <v>304</v>
      </c>
      <c r="Z29" s="24" t="str">
        <f>VLOOKUP(G29,'Sheet 1 (2)'!$H$4:$S$536,12,FALSE)</f>
        <v/>
      </c>
      <c r="AA29" s="24" t="str">
        <f t="shared" si="3"/>
        <v/>
      </c>
      <c r="AB29" s="24" t="s">
        <v>304</v>
      </c>
      <c r="AC29" s="24" t="str">
        <f>VLOOKUP(G29,'Sheet 1 (2)'!$H$4:$AF$536,25,FALSE)</f>
        <v/>
      </c>
      <c r="AD29" s="24" t="s">
        <v>905</v>
      </c>
      <c r="AE29" s="24" t="str">
        <f t="shared" si="4"/>
        <v/>
      </c>
      <c r="AF29" s="24" t="s">
        <v>329</v>
      </c>
      <c r="AG29" s="24" t="str">
        <f>VLOOKUP(G29,'Sheet 1 (2)'!$H$4:$AG$536,26,FALSE)</f>
        <v/>
      </c>
      <c r="AH29" s="24" t="s">
        <v>329</v>
      </c>
      <c r="AI29" s="24" t="s">
        <v>304</v>
      </c>
      <c r="AJ29" s="24" t="str">
        <f>VLOOKUP(G29,'Sheet 1 (2)'!$H$4:$AH$536,27,FALSE)</f>
        <v/>
      </c>
      <c r="AK29" s="24" t="str">
        <f t="shared" si="7"/>
        <v/>
      </c>
      <c r="AL29" s="27">
        <v>1</v>
      </c>
      <c r="AM29" s="27">
        <f t="shared" si="6"/>
        <v>1</v>
      </c>
    </row>
    <row r="30" spans="1:39" ht="15.75" customHeight="1">
      <c r="A30" s="24" t="s">
        <v>1738</v>
      </c>
      <c r="B30" s="24" t="s">
        <v>128</v>
      </c>
      <c r="C30" s="24" t="s">
        <v>1817</v>
      </c>
      <c r="D30" s="24" t="s">
        <v>151</v>
      </c>
      <c r="E30" s="24" t="s">
        <v>1818</v>
      </c>
      <c r="F30" s="24" t="s">
        <v>152</v>
      </c>
      <c r="G30" s="24" t="s">
        <v>1860</v>
      </c>
      <c r="H30" s="24" t="s">
        <v>1861</v>
      </c>
      <c r="I30" s="24" t="s">
        <v>329</v>
      </c>
      <c r="J30" s="24" t="s">
        <v>709</v>
      </c>
      <c r="K30" s="24" t="s">
        <v>1862</v>
      </c>
      <c r="L30" s="24" t="s">
        <v>304</v>
      </c>
      <c r="M30" s="24" t="str">
        <f>VLOOKUP(G30,'Sheet 1 (2)'!$H$4:$M$536,6,FALSE)</f>
        <v/>
      </c>
      <c r="N30" s="24" t="str">
        <f t="shared" si="0"/>
        <v/>
      </c>
      <c r="O30" s="96" t="str">
        <f>VLOOKUP(G30,Hoja1!$C$4:$D$146,2,FALSE)</f>
        <v>30%*(0081203/0081204/0081205/0081206/0081207)</v>
      </c>
      <c r="P30" s="24" t="s">
        <v>498</v>
      </c>
      <c r="Q30" s="24" t="s">
        <v>304</v>
      </c>
      <c r="R30" s="24" t="str">
        <f>VLOOKUP(G30,'Sheet 1 (2)'!$H$4:$O$536,8,FALSE)</f>
        <v/>
      </c>
      <c r="S30" s="24" t="str">
        <f t="shared" si="1"/>
        <v/>
      </c>
      <c r="T30" s="24"/>
      <c r="U30" s="24" t="s">
        <v>304</v>
      </c>
      <c r="V30" s="24" t="str">
        <f>VLOOKUP(G30,'Sheet 1 (2)'!$H$4:$Q$536,10,FALSE)</f>
        <v/>
      </c>
      <c r="W30" s="24" t="str">
        <f t="shared" si="2"/>
        <v/>
      </c>
      <c r="X30" s="24" t="s">
        <v>1863</v>
      </c>
      <c r="Y30" s="24" t="s">
        <v>304</v>
      </c>
      <c r="Z30" s="24" t="str">
        <f>VLOOKUP(G30,'Sheet 1 (2)'!$H$4:$S$536,12,FALSE)</f>
        <v/>
      </c>
      <c r="AA30" s="24" t="str">
        <f t="shared" si="3"/>
        <v/>
      </c>
      <c r="AB30" s="24" t="s">
        <v>304</v>
      </c>
      <c r="AC30" s="24" t="str">
        <f>VLOOKUP(G30,'Sheet 1 (2)'!$H$4:$AF$536,25,FALSE)</f>
        <v/>
      </c>
      <c r="AD30" s="24" t="s">
        <v>905</v>
      </c>
      <c r="AE30" s="24" t="str">
        <f t="shared" si="4"/>
        <v/>
      </c>
      <c r="AF30" s="24" t="s">
        <v>329</v>
      </c>
      <c r="AG30" s="24" t="str">
        <f>VLOOKUP(G30,'Sheet 1 (2)'!$H$4:$AG$536,26,FALSE)</f>
        <v/>
      </c>
      <c r="AH30" s="24" t="s">
        <v>329</v>
      </c>
      <c r="AI30" s="24" t="s">
        <v>304</v>
      </c>
      <c r="AJ30" s="24" t="str">
        <f>VLOOKUP(G30,'Sheet 1 (2)'!$H$4:$AH$536,27,FALSE)</f>
        <v/>
      </c>
      <c r="AK30" s="24" t="str">
        <f t="shared" si="7"/>
        <v/>
      </c>
      <c r="AL30" s="27">
        <v>1</v>
      </c>
      <c r="AM30" s="27">
        <f t="shared" si="6"/>
        <v>1</v>
      </c>
    </row>
    <row r="31" spans="1:39" ht="15.75" customHeight="1">
      <c r="A31" s="24" t="s">
        <v>1738</v>
      </c>
      <c r="B31" s="24" t="s">
        <v>128</v>
      </c>
      <c r="C31" s="24" t="s">
        <v>1864</v>
      </c>
      <c r="D31" s="24" t="s">
        <v>153</v>
      </c>
      <c r="E31" s="24" t="s">
        <v>1865</v>
      </c>
      <c r="F31" s="24" t="s">
        <v>154</v>
      </c>
      <c r="G31" s="24" t="s">
        <v>1866</v>
      </c>
      <c r="H31" s="24" t="s">
        <v>1867</v>
      </c>
      <c r="I31" s="24" t="s">
        <v>329</v>
      </c>
      <c r="J31" s="24" t="s">
        <v>1795</v>
      </c>
      <c r="K31" s="24" t="s">
        <v>1868</v>
      </c>
      <c r="L31" s="24" t="s">
        <v>304</v>
      </c>
      <c r="M31" s="24" t="str">
        <f>VLOOKUP(G31,'Sheet 1 (2)'!$H$4:$M$536,6,FALSE)</f>
        <v/>
      </c>
      <c r="N31" s="24" t="str">
        <f t="shared" si="0"/>
        <v/>
      </c>
      <c r="O31" s="24">
        <f>VLOOKUP(G31,Hoja1!$C$4:$D$146,2,FALSE)</f>
        <v>0</v>
      </c>
      <c r="P31" s="24" t="s">
        <v>498</v>
      </c>
      <c r="Q31" s="24" t="s">
        <v>304</v>
      </c>
      <c r="R31" s="24" t="str">
        <f>VLOOKUP(G31,'Sheet 1 (2)'!$H$4:$O$536,8,FALSE)</f>
        <v/>
      </c>
      <c r="S31" s="24" t="str">
        <f t="shared" si="1"/>
        <v/>
      </c>
      <c r="T31" s="24"/>
      <c r="U31" s="24" t="s">
        <v>304</v>
      </c>
      <c r="V31" s="24" t="str">
        <f>VLOOKUP(G31,'Sheet 1 (2)'!$H$4:$Q$536,10,FALSE)</f>
        <v/>
      </c>
      <c r="W31" s="24" t="str">
        <f t="shared" si="2"/>
        <v/>
      </c>
      <c r="X31" s="24" t="s">
        <v>1870</v>
      </c>
      <c r="Y31" s="24" t="s">
        <v>304</v>
      </c>
      <c r="Z31" s="24" t="str">
        <f>VLOOKUP(G31,'Sheet 1 (2)'!$H$4:$S$536,12,FALSE)</f>
        <v/>
      </c>
      <c r="AA31" s="24" t="str">
        <f t="shared" si="3"/>
        <v/>
      </c>
      <c r="AB31" s="24" t="s">
        <v>304</v>
      </c>
      <c r="AC31" s="24" t="str">
        <f>VLOOKUP(G31,'Sheet 1 (2)'!$H$4:$AF$536,25,FALSE)</f>
        <v/>
      </c>
      <c r="AD31" s="24" t="s">
        <v>334</v>
      </c>
      <c r="AE31" s="24" t="str">
        <f t="shared" si="4"/>
        <v/>
      </c>
      <c r="AF31" s="24" t="s">
        <v>329</v>
      </c>
      <c r="AG31" s="24" t="str">
        <f>VLOOKUP(G31,'Sheet 1 (2)'!$H$4:$AG$536,26,FALSE)</f>
        <v/>
      </c>
      <c r="AH31" s="24" t="s">
        <v>329</v>
      </c>
      <c r="AI31" s="24" t="s">
        <v>304</v>
      </c>
      <c r="AJ31" s="24" t="str">
        <f>VLOOKUP(G31,'Sheet 1 (2)'!$H$4:$AH$536,27,FALSE)</f>
        <v/>
      </c>
      <c r="AK31" s="24" t="str">
        <f t="shared" si="7"/>
        <v/>
      </c>
      <c r="AL31" s="27">
        <v>1</v>
      </c>
      <c r="AM31" s="27">
        <f t="shared" si="6"/>
        <v>1</v>
      </c>
    </row>
    <row r="32" spans="1:39" ht="15.75" customHeight="1">
      <c r="A32" s="24" t="s">
        <v>1738</v>
      </c>
      <c r="B32" s="24" t="s">
        <v>128</v>
      </c>
      <c r="C32" s="24" t="s">
        <v>1864</v>
      </c>
      <c r="D32" s="24" t="s">
        <v>153</v>
      </c>
      <c r="E32" s="24" t="s">
        <v>1865</v>
      </c>
      <c r="F32" s="24" t="s">
        <v>154</v>
      </c>
      <c r="G32" s="24" t="s">
        <v>1872</v>
      </c>
      <c r="H32" s="24" t="s">
        <v>1873</v>
      </c>
      <c r="I32" s="24" t="s">
        <v>301</v>
      </c>
      <c r="J32" s="24" t="s">
        <v>302</v>
      </c>
      <c r="K32" s="24" t="s">
        <v>1874</v>
      </c>
      <c r="L32" s="24" t="s">
        <v>304</v>
      </c>
      <c r="M32" s="24" t="str">
        <f>VLOOKUP(G32,'Sheet 1 (2)'!$H$4:$M$536,6,FALSE)</f>
        <v/>
      </c>
      <c r="N32" s="24" t="str">
        <f t="shared" si="0"/>
        <v/>
      </c>
      <c r="O32" s="96" t="str">
        <f>VLOOKUP(G32,Hoja1!$C$4:$D$146,2,FALSE)</f>
        <v>100%*0081305</v>
      </c>
      <c r="P32" s="24" t="s">
        <v>498</v>
      </c>
      <c r="Q32" s="24" t="s">
        <v>304</v>
      </c>
      <c r="R32" s="24" t="str">
        <f>VLOOKUP(G32,'Sheet 1 (2)'!$H$4:$O$536,8,FALSE)</f>
        <v/>
      </c>
      <c r="S32" s="24" t="str">
        <f t="shared" si="1"/>
        <v/>
      </c>
      <c r="T32" s="24"/>
      <c r="U32" s="24" t="s">
        <v>304</v>
      </c>
      <c r="V32" s="24" t="str">
        <f>VLOOKUP(G32,'Sheet 1 (2)'!$H$4:$Q$536,10,FALSE)</f>
        <v/>
      </c>
      <c r="W32" s="24" t="str">
        <f t="shared" si="2"/>
        <v/>
      </c>
      <c r="X32" s="24" t="s">
        <v>1875</v>
      </c>
      <c r="Y32" s="24" t="s">
        <v>304</v>
      </c>
      <c r="Z32" s="24" t="str">
        <f>VLOOKUP(G32,'Sheet 1 (2)'!$H$4:$S$536,12,FALSE)</f>
        <v/>
      </c>
      <c r="AA32" s="24" t="str">
        <f t="shared" si="3"/>
        <v/>
      </c>
      <c r="AB32" s="24" t="s">
        <v>304</v>
      </c>
      <c r="AC32" s="24" t="str">
        <f>VLOOKUP(G32,'Sheet 1 (2)'!$H$4:$AF$536,25,FALSE)</f>
        <v/>
      </c>
      <c r="AD32" s="24" t="s">
        <v>334</v>
      </c>
      <c r="AE32" s="24" t="str">
        <f t="shared" si="4"/>
        <v/>
      </c>
      <c r="AF32" s="24" t="s">
        <v>329</v>
      </c>
      <c r="AG32" s="24" t="str">
        <f>VLOOKUP(G32,'Sheet 1 (2)'!$H$4:$AG$536,26,FALSE)</f>
        <v/>
      </c>
      <c r="AH32" s="24" t="s">
        <v>329</v>
      </c>
      <c r="AI32" s="24" t="s">
        <v>304</v>
      </c>
      <c r="AJ32" s="24" t="str">
        <f>VLOOKUP(G32,'Sheet 1 (2)'!$H$4:$AH$536,27,FALSE)</f>
        <v/>
      </c>
      <c r="AK32" s="24" t="str">
        <f t="shared" si="7"/>
        <v/>
      </c>
      <c r="AL32" s="27">
        <v>1</v>
      </c>
      <c r="AM32" s="27">
        <f t="shared" si="6"/>
        <v>1</v>
      </c>
    </row>
    <row r="33" spans="1:39" ht="15.75" customHeight="1">
      <c r="A33" s="24" t="s">
        <v>1738</v>
      </c>
      <c r="B33" s="24" t="s">
        <v>128</v>
      </c>
      <c r="C33" s="24" t="s">
        <v>1864</v>
      </c>
      <c r="D33" s="24" t="s">
        <v>153</v>
      </c>
      <c r="E33" s="24" t="s">
        <v>1865</v>
      </c>
      <c r="F33" s="24" t="s">
        <v>154</v>
      </c>
      <c r="G33" s="24" t="s">
        <v>1876</v>
      </c>
      <c r="H33" s="24" t="s">
        <v>1877</v>
      </c>
      <c r="I33" s="24" t="s">
        <v>301</v>
      </c>
      <c r="J33" s="24" t="s">
        <v>1813</v>
      </c>
      <c r="K33" s="24" t="s">
        <v>1874</v>
      </c>
      <c r="L33" s="24" t="s">
        <v>304</v>
      </c>
      <c r="M33" s="24" t="str">
        <f>VLOOKUP(G33,'Sheet 1 (2)'!$H$4:$M$536,6,FALSE)</f>
        <v/>
      </c>
      <c r="N33" s="24" t="str">
        <f t="shared" si="0"/>
        <v/>
      </c>
      <c r="O33" s="96" t="str">
        <f>VLOOKUP(G33,Hoja1!$C$4:$D$146,2,FALSE)</f>
        <v>100%*0081305</v>
      </c>
      <c r="P33" s="24" t="s">
        <v>498</v>
      </c>
      <c r="Q33" s="24" t="s">
        <v>304</v>
      </c>
      <c r="R33" s="24" t="str">
        <f>VLOOKUP(G33,'Sheet 1 (2)'!$H$4:$O$536,8,FALSE)</f>
        <v/>
      </c>
      <c r="S33" s="24" t="str">
        <f t="shared" si="1"/>
        <v/>
      </c>
      <c r="T33" s="24"/>
      <c r="U33" s="24" t="s">
        <v>304</v>
      </c>
      <c r="V33" s="24" t="str">
        <f>VLOOKUP(G33,'Sheet 1 (2)'!$H$4:$Q$536,10,FALSE)</f>
        <v/>
      </c>
      <c r="W33" s="24" t="str">
        <f t="shared" si="2"/>
        <v/>
      </c>
      <c r="X33" s="24" t="s">
        <v>1878</v>
      </c>
      <c r="Y33" s="24" t="s">
        <v>304</v>
      </c>
      <c r="Z33" s="24" t="str">
        <f>VLOOKUP(G33,'Sheet 1 (2)'!$H$4:$S$536,12,FALSE)</f>
        <v/>
      </c>
      <c r="AA33" s="24" t="str">
        <f t="shared" si="3"/>
        <v/>
      </c>
      <c r="AB33" s="24" t="s">
        <v>304</v>
      </c>
      <c r="AC33" s="24" t="str">
        <f>VLOOKUP(G33,'Sheet 1 (2)'!$H$4:$AF$536,25,FALSE)</f>
        <v/>
      </c>
      <c r="AD33" s="24" t="s">
        <v>334</v>
      </c>
      <c r="AE33" s="24" t="str">
        <f t="shared" si="4"/>
        <v/>
      </c>
      <c r="AF33" s="24" t="s">
        <v>329</v>
      </c>
      <c r="AG33" s="24" t="str">
        <f>VLOOKUP(G33,'Sheet 1 (2)'!$H$4:$AG$536,26,FALSE)</f>
        <v/>
      </c>
      <c r="AH33" s="24" t="s">
        <v>329</v>
      </c>
      <c r="AI33" s="24" t="s">
        <v>304</v>
      </c>
      <c r="AJ33" s="24" t="str">
        <f>VLOOKUP(G33,'Sheet 1 (2)'!$H$4:$AH$536,27,FALSE)</f>
        <v/>
      </c>
      <c r="AK33" s="24" t="str">
        <f t="shared" si="7"/>
        <v/>
      </c>
      <c r="AL33" s="27">
        <v>1</v>
      </c>
      <c r="AM33" s="27">
        <f t="shared" si="6"/>
        <v>1</v>
      </c>
    </row>
    <row r="34" spans="1:39" ht="15.75" customHeight="1">
      <c r="A34" s="24" t="s">
        <v>1738</v>
      </c>
      <c r="B34" s="24" t="s">
        <v>128</v>
      </c>
      <c r="C34" s="24" t="s">
        <v>1864</v>
      </c>
      <c r="D34" s="24" t="s">
        <v>153</v>
      </c>
      <c r="E34" s="24" t="s">
        <v>1865</v>
      </c>
      <c r="F34" s="24" t="s">
        <v>154</v>
      </c>
      <c r="G34" s="24" t="s">
        <v>1879</v>
      </c>
      <c r="H34" s="24" t="s">
        <v>1880</v>
      </c>
      <c r="I34" s="24" t="s">
        <v>329</v>
      </c>
      <c r="J34" s="24" t="s">
        <v>1795</v>
      </c>
      <c r="K34" s="24" t="s">
        <v>1881</v>
      </c>
      <c r="L34" s="24" t="s">
        <v>304</v>
      </c>
      <c r="M34" s="24" t="str">
        <f>VLOOKUP(G34,'Sheet 1 (2)'!$H$4:$M$536,6,FALSE)</f>
        <v/>
      </c>
      <c r="N34" s="24" t="str">
        <f t="shared" si="0"/>
        <v/>
      </c>
      <c r="O34" s="96" t="str">
        <f>VLOOKUP(G34,Hoja1!$C$4:$D$146,2,FALSE)</f>
        <v>14%*0081303</v>
      </c>
      <c r="P34" s="24" t="s">
        <v>498</v>
      </c>
      <c r="Q34" s="24" t="s">
        <v>304</v>
      </c>
      <c r="R34" s="24" t="str">
        <f>VLOOKUP(G34,'Sheet 1 (2)'!$H$4:$O$536,8,FALSE)</f>
        <v/>
      </c>
      <c r="S34" s="24" t="str">
        <f t="shared" si="1"/>
        <v/>
      </c>
      <c r="T34" s="24"/>
      <c r="U34" s="24" t="s">
        <v>304</v>
      </c>
      <c r="V34" s="24" t="str">
        <f>VLOOKUP(G34,'Sheet 1 (2)'!$H$4:$Q$536,10,FALSE)</f>
        <v/>
      </c>
      <c r="W34" s="24" t="str">
        <f t="shared" si="2"/>
        <v/>
      </c>
      <c r="X34" s="24" t="s">
        <v>1883</v>
      </c>
      <c r="Y34" s="24" t="s">
        <v>304</v>
      </c>
      <c r="Z34" s="24" t="str">
        <f>VLOOKUP(G34,'Sheet 1 (2)'!$H$4:$S$536,12,FALSE)</f>
        <v/>
      </c>
      <c r="AA34" s="24" t="str">
        <f t="shared" si="3"/>
        <v/>
      </c>
      <c r="AB34" s="24" t="s">
        <v>304</v>
      </c>
      <c r="AC34" s="24" t="str">
        <f>VLOOKUP(G34,'Sheet 1 (2)'!$H$4:$AF$536,25,FALSE)</f>
        <v/>
      </c>
      <c r="AD34" s="24" t="s">
        <v>418</v>
      </c>
      <c r="AE34" s="24" t="str">
        <f t="shared" si="4"/>
        <v/>
      </c>
      <c r="AF34" s="24" t="s">
        <v>329</v>
      </c>
      <c r="AG34" s="24" t="str">
        <f>VLOOKUP(G34,'Sheet 1 (2)'!$H$4:$AG$536,26,FALSE)</f>
        <v/>
      </c>
      <c r="AH34" s="24" t="s">
        <v>329</v>
      </c>
      <c r="AI34" s="24" t="s">
        <v>304</v>
      </c>
      <c r="AJ34" s="24" t="str">
        <f>VLOOKUP(G34,'Sheet 1 (2)'!$H$4:$AH$536,27,FALSE)</f>
        <v/>
      </c>
      <c r="AK34" s="24" t="str">
        <f t="shared" si="7"/>
        <v/>
      </c>
      <c r="AL34" s="27">
        <v>1</v>
      </c>
      <c r="AM34" s="27">
        <f t="shared" si="6"/>
        <v>1</v>
      </c>
    </row>
    <row r="35" spans="1:39" ht="15.75" customHeight="1">
      <c r="A35" s="24" t="s">
        <v>1738</v>
      </c>
      <c r="B35" s="24" t="s">
        <v>128</v>
      </c>
      <c r="C35" s="24" t="s">
        <v>1864</v>
      </c>
      <c r="D35" s="24" t="s">
        <v>153</v>
      </c>
      <c r="E35" s="24" t="s">
        <v>1865</v>
      </c>
      <c r="F35" s="24" t="s">
        <v>154</v>
      </c>
      <c r="G35" s="24" t="s">
        <v>1884</v>
      </c>
      <c r="H35" s="24" t="s">
        <v>1885</v>
      </c>
      <c r="I35" s="24" t="s">
        <v>329</v>
      </c>
      <c r="J35" s="24" t="s">
        <v>1795</v>
      </c>
      <c r="K35" s="24" t="s">
        <v>1886</v>
      </c>
      <c r="L35" s="24" t="s">
        <v>304</v>
      </c>
      <c r="M35" s="24" t="str">
        <f>VLOOKUP(G35,'Sheet 1 (2)'!$H$4:$M$536,6,FALSE)</f>
        <v/>
      </c>
      <c r="N35" s="24" t="str">
        <f t="shared" si="0"/>
        <v/>
      </c>
      <c r="O35" s="96" t="str">
        <f>VLOOKUP(G35,Hoja1!$C$4:$D$146,2,FALSE)</f>
        <v>20%*0081301</v>
      </c>
      <c r="P35" s="24" t="s">
        <v>498</v>
      </c>
      <c r="Q35" s="24" t="s">
        <v>304</v>
      </c>
      <c r="R35" s="24" t="str">
        <f>VLOOKUP(G35,'Sheet 1 (2)'!$H$4:$O$536,8,FALSE)</f>
        <v/>
      </c>
      <c r="S35" s="24" t="str">
        <f t="shared" si="1"/>
        <v/>
      </c>
      <c r="T35" s="24"/>
      <c r="U35" s="24" t="s">
        <v>304</v>
      </c>
      <c r="V35" s="24" t="str">
        <f>VLOOKUP(G35,'Sheet 1 (2)'!$H$4:$Q$536,10,FALSE)</f>
        <v/>
      </c>
      <c r="W35" s="24" t="str">
        <f t="shared" si="2"/>
        <v/>
      </c>
      <c r="X35" s="24" t="s">
        <v>1870</v>
      </c>
      <c r="Y35" s="24" t="s">
        <v>304</v>
      </c>
      <c r="Z35" s="24" t="str">
        <f>VLOOKUP(G35,'Sheet 1 (2)'!$H$4:$S$536,12,FALSE)</f>
        <v/>
      </c>
      <c r="AA35" s="24" t="str">
        <f t="shared" si="3"/>
        <v/>
      </c>
      <c r="AB35" s="24" t="s">
        <v>304</v>
      </c>
      <c r="AC35" s="24" t="str">
        <f>VLOOKUP(G35,'Sheet 1 (2)'!$H$4:$AF$536,25,FALSE)</f>
        <v/>
      </c>
      <c r="AD35" s="24" t="s">
        <v>1887</v>
      </c>
      <c r="AE35" s="24" t="str">
        <f t="shared" si="4"/>
        <v/>
      </c>
      <c r="AF35" s="24" t="s">
        <v>329</v>
      </c>
      <c r="AG35" s="24" t="str">
        <f>VLOOKUP(G35,'Sheet 1 (2)'!$H$4:$AG$536,26,FALSE)</f>
        <v/>
      </c>
      <c r="AH35" s="24" t="s">
        <v>329</v>
      </c>
      <c r="AI35" s="24" t="s">
        <v>304</v>
      </c>
      <c r="AJ35" s="24" t="str">
        <f>VLOOKUP(G35,'Sheet 1 (2)'!$H$4:$AH$536,27,FALSE)</f>
        <v/>
      </c>
      <c r="AK35" s="24" t="str">
        <f t="shared" si="7"/>
        <v/>
      </c>
      <c r="AL35" s="27">
        <v>1</v>
      </c>
      <c r="AM35" s="27">
        <f t="shared" si="6"/>
        <v>1</v>
      </c>
    </row>
    <row r="36" spans="1:39" ht="15.75" customHeight="1">
      <c r="A36" s="24" t="s">
        <v>1738</v>
      </c>
      <c r="B36" s="24" t="s">
        <v>128</v>
      </c>
      <c r="C36" s="24" t="s">
        <v>1888</v>
      </c>
      <c r="D36" s="24" t="s">
        <v>155</v>
      </c>
      <c r="E36" s="24" t="s">
        <v>1889</v>
      </c>
      <c r="F36" s="24" t="s">
        <v>156</v>
      </c>
      <c r="G36" s="24" t="s">
        <v>1890</v>
      </c>
      <c r="H36" s="24" t="s">
        <v>1891</v>
      </c>
      <c r="I36" s="24" t="s">
        <v>329</v>
      </c>
      <c r="J36" s="24" t="s">
        <v>1249</v>
      </c>
      <c r="K36" s="24" t="s">
        <v>1892</v>
      </c>
      <c r="L36" s="24" t="s">
        <v>304</v>
      </c>
      <c r="M36" s="24" t="str">
        <f>VLOOKUP(G36,'Sheet 1 (2)'!$H$4:$M$536,6,FALSE)</f>
        <v/>
      </c>
      <c r="N36" s="24" t="str">
        <f t="shared" si="0"/>
        <v/>
      </c>
      <c r="O36" s="96" t="str">
        <f>VLOOKUP(G36,Hoja1!$C$4:$D$146,2,FALSE)</f>
        <v>100%*0081304</v>
      </c>
      <c r="P36" s="24" t="s">
        <v>498</v>
      </c>
      <c r="Q36" s="24" t="s">
        <v>304</v>
      </c>
      <c r="R36" s="24" t="str">
        <f>VLOOKUP(G36,'Sheet 1 (2)'!$H$4:$O$536,8,FALSE)</f>
        <v/>
      </c>
      <c r="S36" s="24" t="str">
        <f t="shared" si="1"/>
        <v/>
      </c>
      <c r="T36" s="24"/>
      <c r="U36" s="24" t="s">
        <v>304</v>
      </c>
      <c r="V36" s="24" t="str">
        <f>VLOOKUP(G36,'Sheet 1 (2)'!$H$4:$Q$536,10,FALSE)</f>
        <v/>
      </c>
      <c r="W36" s="24" t="str">
        <f t="shared" si="2"/>
        <v/>
      </c>
      <c r="X36" s="24" t="s">
        <v>1893</v>
      </c>
      <c r="Y36" s="24" t="s">
        <v>304</v>
      </c>
      <c r="Z36" s="24" t="str">
        <f>VLOOKUP(G36,'Sheet 1 (2)'!$H$4:$S$536,12,FALSE)</f>
        <v/>
      </c>
      <c r="AA36" s="24" t="str">
        <f t="shared" si="3"/>
        <v/>
      </c>
      <c r="AB36" s="24" t="s">
        <v>304</v>
      </c>
      <c r="AC36" s="24" t="str">
        <f>VLOOKUP(G36,'Sheet 1 (2)'!$H$4:$AF$536,25,FALSE)</f>
        <v/>
      </c>
      <c r="AD36" s="24" t="s">
        <v>632</v>
      </c>
      <c r="AE36" s="24" t="str">
        <f t="shared" si="4"/>
        <v/>
      </c>
      <c r="AF36" s="24" t="s">
        <v>329</v>
      </c>
      <c r="AG36" s="24" t="str">
        <f>VLOOKUP(G36,'Sheet 1 (2)'!$H$4:$AG$536,26,FALSE)</f>
        <v/>
      </c>
      <c r="AH36" s="24" t="s">
        <v>329</v>
      </c>
      <c r="AI36" s="24" t="s">
        <v>304</v>
      </c>
      <c r="AJ36" s="24" t="str">
        <f>VLOOKUP(G36,'Sheet 1 (2)'!$H$4:$AH$536,27,FALSE)</f>
        <v/>
      </c>
      <c r="AK36" s="24" t="str">
        <f t="shared" si="7"/>
        <v/>
      </c>
      <c r="AL36" s="27">
        <v>1</v>
      </c>
      <c r="AM36" s="27">
        <f t="shared" si="6"/>
        <v>1</v>
      </c>
    </row>
    <row r="37" spans="1:39" ht="15.75" customHeight="1">
      <c r="A37" s="24" t="s">
        <v>1738</v>
      </c>
      <c r="B37" s="24" t="s">
        <v>128</v>
      </c>
      <c r="C37" s="24" t="s">
        <v>1888</v>
      </c>
      <c r="D37" s="24" t="s">
        <v>155</v>
      </c>
      <c r="E37" s="24" t="s">
        <v>1889</v>
      </c>
      <c r="F37" s="24" t="s">
        <v>156</v>
      </c>
      <c r="G37" s="24" t="s">
        <v>1894</v>
      </c>
      <c r="H37" s="24" t="s">
        <v>1895</v>
      </c>
      <c r="I37" s="24" t="s">
        <v>329</v>
      </c>
      <c r="J37" s="24" t="s">
        <v>1821</v>
      </c>
      <c r="K37" s="24" t="s">
        <v>1892</v>
      </c>
      <c r="L37" s="24" t="s">
        <v>304</v>
      </c>
      <c r="M37" s="24" t="str">
        <f>VLOOKUP(G37,'Sheet 1 (2)'!$H$4:$M$536,6,FALSE)</f>
        <v/>
      </c>
      <c r="N37" s="24" t="str">
        <f t="shared" si="0"/>
        <v/>
      </c>
      <c r="O37" s="96" t="str">
        <f>VLOOKUP(G37,Hoja1!$C$4:$D$146,2,FALSE)</f>
        <v>100%*0081304</v>
      </c>
      <c r="P37" s="24" t="s">
        <v>498</v>
      </c>
      <c r="Q37" s="24" t="s">
        <v>304</v>
      </c>
      <c r="R37" s="24" t="str">
        <f>VLOOKUP(G37,'Sheet 1 (2)'!$H$4:$O$536,8,FALSE)</f>
        <v/>
      </c>
      <c r="S37" s="24" t="str">
        <f t="shared" si="1"/>
        <v/>
      </c>
      <c r="T37" s="24"/>
      <c r="U37" s="24" t="s">
        <v>304</v>
      </c>
      <c r="V37" s="24" t="str">
        <f>VLOOKUP(G37,'Sheet 1 (2)'!$H$4:$Q$536,10,FALSE)</f>
        <v/>
      </c>
      <c r="W37" s="24" t="str">
        <f t="shared" si="2"/>
        <v/>
      </c>
      <c r="X37" s="24" t="s">
        <v>1896</v>
      </c>
      <c r="Y37" s="24" t="s">
        <v>304</v>
      </c>
      <c r="Z37" s="24" t="str">
        <f>VLOOKUP(G37,'Sheet 1 (2)'!$H$4:$S$536,12,FALSE)</f>
        <v/>
      </c>
      <c r="AA37" s="24" t="str">
        <f t="shared" si="3"/>
        <v/>
      </c>
      <c r="AB37" s="24" t="s">
        <v>304</v>
      </c>
      <c r="AC37" s="24" t="str">
        <f>VLOOKUP(G37,'Sheet 1 (2)'!$H$4:$AF$536,25,FALSE)</f>
        <v/>
      </c>
      <c r="AD37" s="24" t="s">
        <v>418</v>
      </c>
      <c r="AE37" s="24" t="str">
        <f t="shared" si="4"/>
        <v/>
      </c>
      <c r="AF37" s="24" t="s">
        <v>329</v>
      </c>
      <c r="AG37" s="24" t="str">
        <f>VLOOKUP(G37,'Sheet 1 (2)'!$H$4:$AG$536,26,FALSE)</f>
        <v/>
      </c>
      <c r="AH37" s="24" t="s">
        <v>329</v>
      </c>
      <c r="AI37" s="24" t="s">
        <v>304</v>
      </c>
      <c r="AJ37" s="24" t="str">
        <f>VLOOKUP(G37,'Sheet 1 (2)'!$H$4:$AH$536,27,FALSE)</f>
        <v/>
      </c>
      <c r="AK37" s="24" t="str">
        <f t="shared" si="7"/>
        <v/>
      </c>
      <c r="AL37" s="27">
        <v>1</v>
      </c>
      <c r="AM37" s="27">
        <f t="shared" si="6"/>
        <v>1</v>
      </c>
    </row>
    <row r="38" spans="1:39" ht="15.75" customHeight="1">
      <c r="A38" s="24" t="s">
        <v>2390</v>
      </c>
      <c r="B38" s="24" t="s">
        <v>165</v>
      </c>
      <c r="C38" s="24" t="s">
        <v>2391</v>
      </c>
      <c r="D38" s="24" t="s">
        <v>214</v>
      </c>
      <c r="E38" s="24" t="s">
        <v>2392</v>
      </c>
      <c r="F38" s="24" t="s">
        <v>215</v>
      </c>
      <c r="G38" s="24" t="s">
        <v>2393</v>
      </c>
      <c r="H38" s="24" t="s">
        <v>2394</v>
      </c>
      <c r="I38" s="24" t="s">
        <v>329</v>
      </c>
      <c r="J38" s="24" t="s">
        <v>709</v>
      </c>
      <c r="K38" s="24" t="s">
        <v>2395</v>
      </c>
      <c r="L38" s="24" t="s">
        <v>304</v>
      </c>
      <c r="M38" s="24" t="str">
        <f>VLOOKUP(G38,'Sheet 1 (2)'!$H$4:$M$536,6,FALSE)</f>
        <v/>
      </c>
      <c r="N38" s="24" t="str">
        <f t="shared" si="0"/>
        <v/>
      </c>
      <c r="O38" s="24"/>
      <c r="P38" s="24" t="s">
        <v>2397</v>
      </c>
      <c r="Q38" s="24" t="s">
        <v>304</v>
      </c>
      <c r="R38" s="24" t="str">
        <f>VLOOKUP(G38,'Sheet 1 (2)'!$H$4:$O$536,8,FALSE)</f>
        <v/>
      </c>
      <c r="S38" s="24" t="str">
        <f t="shared" si="1"/>
        <v/>
      </c>
      <c r="T38" s="24" t="s">
        <v>2397</v>
      </c>
      <c r="U38" s="24" t="s">
        <v>304</v>
      </c>
      <c r="V38" s="24" t="str">
        <f>VLOOKUP(G38,'Sheet 1 (2)'!$H$4:$Q$536,10,FALSE)</f>
        <v/>
      </c>
      <c r="W38" s="24" t="str">
        <f t="shared" si="2"/>
        <v/>
      </c>
      <c r="X38" s="24" t="s">
        <v>2398</v>
      </c>
      <c r="Y38" s="24" t="s">
        <v>304</v>
      </c>
      <c r="Z38" s="24" t="str">
        <f>VLOOKUP(G38,'Sheet 1 (2)'!$H$4:$S$536,12,FALSE)</f>
        <v/>
      </c>
      <c r="AA38" s="24" t="str">
        <f t="shared" si="3"/>
        <v/>
      </c>
      <c r="AB38" s="24" t="s">
        <v>304</v>
      </c>
      <c r="AC38" s="24" t="str">
        <f>VLOOKUP(G38,'Sheet 1 (2)'!$H$4:$AF$536,25,FALSE)</f>
        <v/>
      </c>
      <c r="AD38" s="24" t="s">
        <v>334</v>
      </c>
      <c r="AE38" s="24" t="str">
        <f t="shared" si="4"/>
        <v/>
      </c>
      <c r="AF38" s="24" t="s">
        <v>304</v>
      </c>
      <c r="AG38" s="24" t="str">
        <f>VLOOKUP(G38,'Sheet 1 (2)'!$H$4:$AG$536,26,FALSE)</f>
        <v>SI</v>
      </c>
      <c r="AH38" s="24" t="s">
        <v>329</v>
      </c>
      <c r="AI38" s="24" t="s">
        <v>304</v>
      </c>
      <c r="AJ38" s="24" t="str">
        <f>VLOOKUP(G38,'Sheet 1 (2)'!$H$4:$AH$536,27,FALSE)</f>
        <v/>
      </c>
      <c r="AK38" s="24" t="str">
        <f t="shared" si="7"/>
        <v/>
      </c>
      <c r="AL38" s="27">
        <v>1</v>
      </c>
      <c r="AM38" s="27">
        <f t="shared" si="6"/>
        <v>1</v>
      </c>
    </row>
    <row r="39" spans="1:39" ht="15.75" customHeight="1">
      <c r="A39" s="24" t="s">
        <v>1738</v>
      </c>
      <c r="B39" s="24" t="s">
        <v>128</v>
      </c>
      <c r="C39" s="24" t="s">
        <v>1897</v>
      </c>
      <c r="D39" s="24" t="s">
        <v>157</v>
      </c>
      <c r="E39" s="24" t="s">
        <v>1898</v>
      </c>
      <c r="F39" s="24" t="s">
        <v>158</v>
      </c>
      <c r="G39" s="24" t="s">
        <v>1899</v>
      </c>
      <c r="H39" s="24" t="s">
        <v>1900</v>
      </c>
      <c r="I39" s="24" t="s">
        <v>329</v>
      </c>
      <c r="J39" s="24" t="s">
        <v>1795</v>
      </c>
      <c r="K39" s="24" t="s">
        <v>1901</v>
      </c>
      <c r="L39" s="24" t="s">
        <v>304</v>
      </c>
      <c r="M39" s="24" t="str">
        <f>VLOOKUP(G39,'Sheet 1 (2)'!$H$4:$M$536,6,FALSE)</f>
        <v/>
      </c>
      <c r="N39" s="24" t="str">
        <f t="shared" si="0"/>
        <v/>
      </c>
      <c r="O39" s="24" t="str">
        <f>VLOOKUP(G39,Hoja1!$C$4:$D$146,2,FALSE)</f>
        <v>*Se puede obtener con el CIE10</v>
      </c>
      <c r="P39" s="24" t="s">
        <v>498</v>
      </c>
      <c r="Q39" s="24" t="s">
        <v>304</v>
      </c>
      <c r="R39" s="24" t="str">
        <f>VLOOKUP(G39,'Sheet 1 (2)'!$H$4:$O$536,8,FALSE)</f>
        <v/>
      </c>
      <c r="S39" s="24" t="str">
        <f t="shared" si="1"/>
        <v/>
      </c>
      <c r="T39" s="24"/>
      <c r="U39" s="24" t="s">
        <v>304</v>
      </c>
      <c r="V39" s="24" t="str">
        <f>VLOOKUP(G39,'Sheet 1 (2)'!$H$4:$Q$536,10,FALSE)</f>
        <v/>
      </c>
      <c r="W39" s="24" t="str">
        <f t="shared" si="2"/>
        <v/>
      </c>
      <c r="X39" s="24" t="s">
        <v>1903</v>
      </c>
      <c r="Y39" s="24" t="s">
        <v>1904</v>
      </c>
      <c r="Z39" s="24" t="str">
        <f>VLOOKUP(G39,'Sheet 1 (2)'!$H$4:$S$536,12,FALSE)</f>
        <v/>
      </c>
      <c r="AA39" s="24" t="str">
        <f t="shared" si="3"/>
        <v>E11</v>
      </c>
      <c r="AB39" s="24" t="s">
        <v>304</v>
      </c>
      <c r="AC39" s="24" t="str">
        <f>VLOOKUP(G39,'Sheet 1 (2)'!$H$4:$AF$536,25,FALSE)</f>
        <v/>
      </c>
      <c r="AD39" s="24" t="s">
        <v>334</v>
      </c>
      <c r="AE39" s="24" t="str">
        <f t="shared" si="4"/>
        <v/>
      </c>
      <c r="AF39" s="24" t="s">
        <v>329</v>
      </c>
      <c r="AG39" s="24" t="str">
        <f>VLOOKUP(G39,'Sheet 1 (2)'!$H$4:$AG$536,26,FALSE)</f>
        <v/>
      </c>
      <c r="AH39" s="24" t="s">
        <v>329</v>
      </c>
      <c r="AI39" s="24" t="s">
        <v>1905</v>
      </c>
      <c r="AJ39" s="24" t="str">
        <f>VLOOKUP(G39,'Sheet 1 (2)'!$H$4:$AH$536,27,FALSE)</f>
        <v/>
      </c>
      <c r="AK39" s="24" t="str">
        <f t="shared" si="7"/>
        <v>NOS DIERON EL CIE10</v>
      </c>
      <c r="AL39" s="27">
        <v>1</v>
      </c>
      <c r="AM39" s="27">
        <f t="shared" si="6"/>
        <v>1</v>
      </c>
    </row>
    <row r="40" spans="1:39" ht="15.75" customHeight="1">
      <c r="A40" s="24" t="s">
        <v>1738</v>
      </c>
      <c r="B40" s="24" t="s">
        <v>128</v>
      </c>
      <c r="C40" s="24" t="s">
        <v>1897</v>
      </c>
      <c r="D40" s="24" t="s">
        <v>157</v>
      </c>
      <c r="E40" s="24" t="s">
        <v>1898</v>
      </c>
      <c r="F40" s="24" t="s">
        <v>158</v>
      </c>
      <c r="G40" s="24" t="s">
        <v>1906</v>
      </c>
      <c r="H40" s="24" t="s">
        <v>1907</v>
      </c>
      <c r="I40" s="24" t="s">
        <v>329</v>
      </c>
      <c r="J40" s="24" t="s">
        <v>1795</v>
      </c>
      <c r="K40" s="24" t="s">
        <v>1908</v>
      </c>
      <c r="L40" s="24" t="s">
        <v>304</v>
      </c>
      <c r="M40" s="24" t="str">
        <f>VLOOKUP(G40,'Sheet 1 (2)'!$H$4:$M$536,6,FALSE)</f>
        <v/>
      </c>
      <c r="N40" s="24" t="str">
        <f t="shared" si="0"/>
        <v/>
      </c>
      <c r="O40" s="96" t="str">
        <f>VLOOKUP(G40,Hoja1!$C$4:$D$146,2,FALSE)</f>
        <v>100%*0086501</v>
      </c>
      <c r="P40" s="24" t="s">
        <v>498</v>
      </c>
      <c r="Q40" s="24" t="s">
        <v>304</v>
      </c>
      <c r="R40" s="24" t="str">
        <f>VLOOKUP(G40,'Sheet 1 (2)'!$H$4:$O$536,8,FALSE)</f>
        <v/>
      </c>
      <c r="S40" s="24" t="str">
        <f t="shared" si="1"/>
        <v/>
      </c>
      <c r="T40" s="24"/>
      <c r="U40" s="24" t="s">
        <v>304</v>
      </c>
      <c r="V40" s="24" t="str">
        <f>VLOOKUP(G40,'Sheet 1 (2)'!$H$4:$Q$536,10,FALSE)</f>
        <v/>
      </c>
      <c r="W40" s="24" t="str">
        <f t="shared" si="2"/>
        <v/>
      </c>
      <c r="X40" s="24" t="s">
        <v>1909</v>
      </c>
      <c r="Y40" s="24" t="s">
        <v>304</v>
      </c>
      <c r="Z40" s="24" t="str">
        <f>VLOOKUP(G40,'Sheet 1 (2)'!$H$4:$S$536,12,FALSE)</f>
        <v/>
      </c>
      <c r="AA40" s="24" t="str">
        <f t="shared" si="3"/>
        <v/>
      </c>
      <c r="AB40" s="24" t="s">
        <v>304</v>
      </c>
      <c r="AC40" s="24" t="str">
        <f>VLOOKUP(G40,'Sheet 1 (2)'!$H$4:$AF$536,25,FALSE)</f>
        <v/>
      </c>
      <c r="AD40" s="24" t="s">
        <v>326</v>
      </c>
      <c r="AE40" s="24" t="str">
        <f t="shared" si="4"/>
        <v/>
      </c>
      <c r="AF40" s="24" t="s">
        <v>329</v>
      </c>
      <c r="AG40" s="24" t="str">
        <f>VLOOKUP(G40,'Sheet 1 (2)'!$H$4:$AG$536,26,FALSE)</f>
        <v/>
      </c>
      <c r="AH40" s="24" t="s">
        <v>329</v>
      </c>
      <c r="AI40" s="24" t="s">
        <v>304</v>
      </c>
      <c r="AJ40" s="24" t="str">
        <f>VLOOKUP(G40,'Sheet 1 (2)'!$H$4:$AH$536,27,FALSE)</f>
        <v/>
      </c>
      <c r="AK40" s="24" t="str">
        <f t="shared" si="7"/>
        <v/>
      </c>
      <c r="AL40" s="27">
        <v>1</v>
      </c>
      <c r="AM40" s="27">
        <f t="shared" si="6"/>
        <v>1</v>
      </c>
    </row>
    <row r="41" spans="1:39" ht="15.75" customHeight="1">
      <c r="A41" s="24" t="s">
        <v>1738</v>
      </c>
      <c r="B41" s="24" t="s">
        <v>128</v>
      </c>
      <c r="C41" s="24" t="s">
        <v>1897</v>
      </c>
      <c r="D41" s="24" t="s">
        <v>157</v>
      </c>
      <c r="E41" s="24" t="s">
        <v>1898</v>
      </c>
      <c r="F41" s="24" t="s">
        <v>158</v>
      </c>
      <c r="G41" s="24" t="s">
        <v>1910</v>
      </c>
      <c r="H41" s="24" t="s">
        <v>1911</v>
      </c>
      <c r="I41" s="24" t="s">
        <v>329</v>
      </c>
      <c r="J41" s="24" t="s">
        <v>302</v>
      </c>
      <c r="K41" s="24" t="s">
        <v>1912</v>
      </c>
      <c r="L41" s="24" t="s">
        <v>304</v>
      </c>
      <c r="M41" s="24" t="str">
        <f>VLOOKUP(G41,'Sheet 1 (2)'!$H$4:$M$536,6,FALSE)</f>
        <v/>
      </c>
      <c r="N41" s="24" t="str">
        <f t="shared" si="0"/>
        <v/>
      </c>
      <c r="O41" s="96" t="str">
        <f>VLOOKUP(G41,Hoja1!$C$4:$D$146,2,FALSE)</f>
        <v>100%*0086502</v>
      </c>
      <c r="P41" s="24" t="s">
        <v>498</v>
      </c>
      <c r="Q41" s="24" t="s">
        <v>304</v>
      </c>
      <c r="R41" s="24" t="str">
        <f>VLOOKUP(G41,'Sheet 1 (2)'!$H$4:$O$536,8,FALSE)</f>
        <v/>
      </c>
      <c r="S41" s="24" t="str">
        <f t="shared" si="1"/>
        <v/>
      </c>
      <c r="T41" s="24"/>
      <c r="U41" s="24" t="s">
        <v>304</v>
      </c>
      <c r="V41" s="24" t="str">
        <f>VLOOKUP(G41,'Sheet 1 (2)'!$H$4:$Q$536,10,FALSE)</f>
        <v/>
      </c>
      <c r="W41" s="24" t="str">
        <f t="shared" si="2"/>
        <v/>
      </c>
      <c r="X41" s="24" t="s">
        <v>1913</v>
      </c>
      <c r="Y41" s="24" t="s">
        <v>304</v>
      </c>
      <c r="Z41" s="24" t="str">
        <f>VLOOKUP(G41,'Sheet 1 (2)'!$H$4:$S$536,12,FALSE)</f>
        <v/>
      </c>
      <c r="AA41" s="24" t="str">
        <f t="shared" si="3"/>
        <v/>
      </c>
      <c r="AB41" s="24" t="s">
        <v>304</v>
      </c>
      <c r="AC41" s="24" t="str">
        <f>VLOOKUP(G41,'Sheet 1 (2)'!$H$4:$AF$536,25,FALSE)</f>
        <v/>
      </c>
      <c r="AD41" s="24" t="s">
        <v>334</v>
      </c>
      <c r="AE41" s="24" t="str">
        <f t="shared" si="4"/>
        <v/>
      </c>
      <c r="AF41" s="24" t="s">
        <v>329</v>
      </c>
      <c r="AG41" s="24" t="str">
        <f>VLOOKUP(G41,'Sheet 1 (2)'!$H$4:$AG$536,26,FALSE)</f>
        <v/>
      </c>
      <c r="AH41" s="24" t="s">
        <v>329</v>
      </c>
      <c r="AI41" s="24" t="s">
        <v>304</v>
      </c>
      <c r="AJ41" s="24" t="str">
        <f>VLOOKUP(G41,'Sheet 1 (2)'!$H$4:$AH$536,27,FALSE)</f>
        <v/>
      </c>
      <c r="AK41" s="24" t="str">
        <f t="shared" si="7"/>
        <v/>
      </c>
      <c r="AL41" s="27">
        <v>1</v>
      </c>
      <c r="AM41" s="27">
        <f t="shared" si="6"/>
        <v>1</v>
      </c>
    </row>
    <row r="42" spans="1:39" ht="15.75" customHeight="1">
      <c r="A42" s="24" t="s">
        <v>1738</v>
      </c>
      <c r="B42" s="24" t="s">
        <v>128</v>
      </c>
      <c r="C42" s="24" t="s">
        <v>1897</v>
      </c>
      <c r="D42" s="24" t="s">
        <v>157</v>
      </c>
      <c r="E42" s="24" t="s">
        <v>1898</v>
      </c>
      <c r="F42" s="24" t="s">
        <v>158</v>
      </c>
      <c r="G42" s="24" t="s">
        <v>1914</v>
      </c>
      <c r="H42" s="24" t="s">
        <v>1915</v>
      </c>
      <c r="I42" s="24" t="s">
        <v>301</v>
      </c>
      <c r="J42" s="24" t="s">
        <v>1813</v>
      </c>
      <c r="K42" s="24" t="s">
        <v>1916</v>
      </c>
      <c r="L42" s="24" t="s">
        <v>304</v>
      </c>
      <c r="M42" s="24" t="str">
        <f>VLOOKUP(G42,'Sheet 1 (2)'!$H$4:$M$536,6,FALSE)</f>
        <v/>
      </c>
      <c r="N42" s="24" t="str">
        <f t="shared" si="0"/>
        <v/>
      </c>
      <c r="O42" s="96" t="str">
        <f>VLOOKUP(G42,Hoja1!$C$4:$D$146,2,FALSE)</f>
        <v>100%*0086502</v>
      </c>
      <c r="P42" s="24" t="s">
        <v>498</v>
      </c>
      <c r="Q42" s="24" t="s">
        <v>304</v>
      </c>
      <c r="R42" s="24" t="str">
        <f>VLOOKUP(G42,'Sheet 1 (2)'!$H$4:$O$536,8,FALSE)</f>
        <v/>
      </c>
      <c r="S42" s="24" t="str">
        <f t="shared" si="1"/>
        <v/>
      </c>
      <c r="T42" s="24"/>
      <c r="U42" s="24" t="s">
        <v>304</v>
      </c>
      <c r="V42" s="24" t="str">
        <f>VLOOKUP(G42,'Sheet 1 (2)'!$H$4:$Q$536,10,FALSE)</f>
        <v/>
      </c>
      <c r="W42" s="24" t="str">
        <f t="shared" si="2"/>
        <v/>
      </c>
      <c r="X42" s="24" t="s">
        <v>1917</v>
      </c>
      <c r="Y42" s="24" t="s">
        <v>304</v>
      </c>
      <c r="Z42" s="24" t="str">
        <f>VLOOKUP(G42,'Sheet 1 (2)'!$H$4:$S$536,12,FALSE)</f>
        <v/>
      </c>
      <c r="AA42" s="24" t="str">
        <f t="shared" si="3"/>
        <v/>
      </c>
      <c r="AB42" s="24" t="s">
        <v>304</v>
      </c>
      <c r="AC42" s="24" t="str">
        <f>VLOOKUP(G42,'Sheet 1 (2)'!$H$4:$AF$536,25,FALSE)</f>
        <v/>
      </c>
      <c r="AD42" s="24" t="s">
        <v>334</v>
      </c>
      <c r="AE42" s="24" t="str">
        <f t="shared" si="4"/>
        <v/>
      </c>
      <c r="AF42" s="24" t="s">
        <v>329</v>
      </c>
      <c r="AG42" s="24" t="str">
        <f>VLOOKUP(G42,'Sheet 1 (2)'!$H$4:$AG$536,26,FALSE)</f>
        <v/>
      </c>
      <c r="AH42" s="24" t="s">
        <v>329</v>
      </c>
      <c r="AI42" s="24" t="s">
        <v>304</v>
      </c>
      <c r="AJ42" s="24" t="str">
        <f>VLOOKUP(G42,'Sheet 1 (2)'!$H$4:$AH$536,27,FALSE)</f>
        <v/>
      </c>
      <c r="AK42" s="24" t="str">
        <f t="shared" si="7"/>
        <v/>
      </c>
      <c r="AL42" s="27">
        <v>1</v>
      </c>
      <c r="AM42" s="27">
        <f t="shared" si="6"/>
        <v>1</v>
      </c>
    </row>
    <row r="43" spans="1:39" ht="15.75" customHeight="1">
      <c r="A43" s="24" t="s">
        <v>1738</v>
      </c>
      <c r="B43" s="24" t="s">
        <v>128</v>
      </c>
      <c r="C43" s="24" t="s">
        <v>1897</v>
      </c>
      <c r="D43" s="24" t="s">
        <v>157</v>
      </c>
      <c r="E43" s="24" t="s">
        <v>1898</v>
      </c>
      <c r="F43" s="24" t="s">
        <v>158</v>
      </c>
      <c r="G43" s="24" t="s">
        <v>1918</v>
      </c>
      <c r="H43" s="24" t="s">
        <v>1919</v>
      </c>
      <c r="I43" s="24" t="s">
        <v>329</v>
      </c>
      <c r="J43" s="24" t="s">
        <v>1795</v>
      </c>
      <c r="K43" s="24" t="s">
        <v>1920</v>
      </c>
      <c r="L43" s="24" t="s">
        <v>304</v>
      </c>
      <c r="M43" s="24" t="str">
        <f>VLOOKUP(G43,'Sheet 1 (2)'!$H$4:$M$536,6,FALSE)</f>
        <v/>
      </c>
      <c r="N43" s="24" t="str">
        <f t="shared" si="0"/>
        <v/>
      </c>
      <c r="O43" s="96" t="str">
        <f>VLOOKUP(G43,Hoja1!$C$4:$D$146,2,FALSE)</f>
        <v>25%*0086504</v>
      </c>
      <c r="P43" s="24" t="s">
        <v>498</v>
      </c>
      <c r="Q43" s="24" t="s">
        <v>304</v>
      </c>
      <c r="R43" s="24" t="str">
        <f>VLOOKUP(G43,'Sheet 1 (2)'!$H$4:$O$536,8,FALSE)</f>
        <v/>
      </c>
      <c r="S43" s="24" t="str">
        <f t="shared" si="1"/>
        <v/>
      </c>
      <c r="T43" s="24"/>
      <c r="U43" s="24" t="s">
        <v>304</v>
      </c>
      <c r="V43" s="24" t="str">
        <f>VLOOKUP(G43,'Sheet 1 (2)'!$H$4:$Q$536,10,FALSE)</f>
        <v/>
      </c>
      <c r="W43" s="24" t="str">
        <f t="shared" si="2"/>
        <v/>
      </c>
      <c r="X43" s="24" t="s">
        <v>1922</v>
      </c>
      <c r="Y43" s="24" t="s">
        <v>304</v>
      </c>
      <c r="Z43" s="24" t="str">
        <f>VLOOKUP(G43,'Sheet 1 (2)'!$H$4:$S$536,12,FALSE)</f>
        <v/>
      </c>
      <c r="AA43" s="24" t="str">
        <f t="shared" si="3"/>
        <v/>
      </c>
      <c r="AB43" s="24" t="s">
        <v>304</v>
      </c>
      <c r="AC43" s="24" t="str">
        <f>VLOOKUP(G43,'Sheet 1 (2)'!$H$4:$AF$536,25,FALSE)</f>
        <v/>
      </c>
      <c r="AD43" s="24" t="s">
        <v>418</v>
      </c>
      <c r="AE43" s="24" t="str">
        <f t="shared" si="4"/>
        <v/>
      </c>
      <c r="AF43" s="24" t="s">
        <v>329</v>
      </c>
      <c r="AG43" s="24" t="str">
        <f>VLOOKUP(G43,'Sheet 1 (2)'!$H$4:$AG$536,26,FALSE)</f>
        <v/>
      </c>
      <c r="AH43" s="24" t="s">
        <v>329</v>
      </c>
      <c r="AI43" s="24" t="s">
        <v>304</v>
      </c>
      <c r="AJ43" s="24" t="str">
        <f>VLOOKUP(G43,'Sheet 1 (2)'!$H$4:$AH$536,27,FALSE)</f>
        <v/>
      </c>
      <c r="AK43" s="24" t="str">
        <f t="shared" si="7"/>
        <v/>
      </c>
      <c r="AL43" s="27">
        <v>1</v>
      </c>
      <c r="AM43" s="27">
        <f t="shared" si="6"/>
        <v>1</v>
      </c>
    </row>
    <row r="44" spans="1:39" ht="15.75" customHeight="1">
      <c r="A44" s="24" t="s">
        <v>1738</v>
      </c>
      <c r="B44" s="24" t="s">
        <v>128</v>
      </c>
      <c r="C44" s="24" t="s">
        <v>1897</v>
      </c>
      <c r="D44" s="24" t="s">
        <v>157</v>
      </c>
      <c r="E44" s="24" t="s">
        <v>1898</v>
      </c>
      <c r="F44" s="24" t="s">
        <v>158</v>
      </c>
      <c r="G44" s="24" t="s">
        <v>1923</v>
      </c>
      <c r="H44" s="24" t="s">
        <v>1924</v>
      </c>
      <c r="I44" s="24" t="s">
        <v>329</v>
      </c>
      <c r="J44" s="24" t="s">
        <v>1795</v>
      </c>
      <c r="K44" s="24" t="s">
        <v>1925</v>
      </c>
      <c r="L44" s="24" t="s">
        <v>304</v>
      </c>
      <c r="M44" s="24" t="str">
        <f>VLOOKUP(G44,'Sheet 1 (2)'!$H$4:$M$536,6,FALSE)</f>
        <v/>
      </c>
      <c r="N44" s="24" t="str">
        <f t="shared" si="0"/>
        <v/>
      </c>
      <c r="O44" s="96" t="str">
        <f>VLOOKUP(G44,Hoja1!$C$4:$D$146,2,FALSE)</f>
        <v>100%*0086505</v>
      </c>
      <c r="P44" s="24" t="s">
        <v>498</v>
      </c>
      <c r="Q44" s="24" t="s">
        <v>304</v>
      </c>
      <c r="R44" s="24" t="str">
        <f>VLOOKUP(G44,'Sheet 1 (2)'!$H$4:$O$536,8,FALSE)</f>
        <v/>
      </c>
      <c r="S44" s="24" t="str">
        <f t="shared" si="1"/>
        <v/>
      </c>
      <c r="T44" s="24"/>
      <c r="U44" s="24" t="s">
        <v>304</v>
      </c>
      <c r="V44" s="24" t="str">
        <f>VLOOKUP(G44,'Sheet 1 (2)'!$H$4:$Q$536,10,FALSE)</f>
        <v/>
      </c>
      <c r="W44" s="24" t="str">
        <f t="shared" si="2"/>
        <v/>
      </c>
      <c r="X44" s="24" t="s">
        <v>1926</v>
      </c>
      <c r="Y44" s="24" t="s">
        <v>304</v>
      </c>
      <c r="Z44" s="24" t="str">
        <f>VLOOKUP(G44,'Sheet 1 (2)'!$H$4:$S$536,12,FALSE)</f>
        <v/>
      </c>
      <c r="AA44" s="24" t="str">
        <f t="shared" si="3"/>
        <v/>
      </c>
      <c r="AB44" s="24" t="s">
        <v>304</v>
      </c>
      <c r="AC44" s="24" t="str">
        <f>VLOOKUP(G44,'Sheet 1 (2)'!$H$4:$AF$536,25,FALSE)</f>
        <v/>
      </c>
      <c r="AD44" s="24" t="s">
        <v>418</v>
      </c>
      <c r="AE44" s="24" t="str">
        <f t="shared" si="4"/>
        <v/>
      </c>
      <c r="AF44" s="24" t="s">
        <v>329</v>
      </c>
      <c r="AG44" s="24" t="str">
        <f>VLOOKUP(G44,'Sheet 1 (2)'!$H$4:$AG$536,26,FALSE)</f>
        <v/>
      </c>
      <c r="AH44" s="24" t="s">
        <v>329</v>
      </c>
      <c r="AI44" s="24" t="s">
        <v>304</v>
      </c>
      <c r="AJ44" s="24" t="str">
        <f>VLOOKUP(G44,'Sheet 1 (2)'!$H$4:$AH$536,27,FALSE)</f>
        <v/>
      </c>
      <c r="AK44" s="24" t="str">
        <f t="shared" si="7"/>
        <v/>
      </c>
      <c r="AL44" s="27">
        <v>1</v>
      </c>
      <c r="AM44" s="27">
        <f t="shared" si="6"/>
        <v>1</v>
      </c>
    </row>
    <row r="45" spans="1:39" ht="15.75" customHeight="1">
      <c r="A45" s="24" t="s">
        <v>1738</v>
      </c>
      <c r="B45" s="24" t="s">
        <v>128</v>
      </c>
      <c r="C45" s="24" t="s">
        <v>1897</v>
      </c>
      <c r="D45" s="24" t="s">
        <v>157</v>
      </c>
      <c r="E45" s="24" t="s">
        <v>1898</v>
      </c>
      <c r="F45" s="24" t="s">
        <v>158</v>
      </c>
      <c r="G45" s="24" t="s">
        <v>1927</v>
      </c>
      <c r="H45" s="24" t="s">
        <v>1928</v>
      </c>
      <c r="I45" s="24" t="s">
        <v>329</v>
      </c>
      <c r="J45" s="24" t="s">
        <v>1795</v>
      </c>
      <c r="K45" s="24" t="s">
        <v>1929</v>
      </c>
      <c r="L45" s="24" t="s">
        <v>304</v>
      </c>
      <c r="M45" s="24" t="str">
        <f>VLOOKUP(G45,'Sheet 1 (2)'!$H$4:$M$536,6,FALSE)</f>
        <v/>
      </c>
      <c r="N45" s="24" t="str">
        <f t="shared" si="0"/>
        <v/>
      </c>
      <c r="O45" s="96" t="str">
        <f>VLOOKUP(G45,Hoja1!$C$4:$D$146,2,FALSE)</f>
        <v>100%*0086505</v>
      </c>
      <c r="P45" s="24" t="s">
        <v>498</v>
      </c>
      <c r="Q45" s="24" t="s">
        <v>304</v>
      </c>
      <c r="R45" s="24" t="str">
        <f>VLOOKUP(G45,'Sheet 1 (2)'!$H$4:$O$536,8,FALSE)</f>
        <v/>
      </c>
      <c r="S45" s="24" t="str">
        <f t="shared" si="1"/>
        <v/>
      </c>
      <c r="T45" s="24"/>
      <c r="U45" s="24" t="s">
        <v>304</v>
      </c>
      <c r="V45" s="24" t="str">
        <f>VLOOKUP(G45,'Sheet 1 (2)'!$H$4:$Q$536,10,FALSE)</f>
        <v/>
      </c>
      <c r="W45" s="24" t="str">
        <f t="shared" si="2"/>
        <v/>
      </c>
      <c r="X45" s="24" t="s">
        <v>1930</v>
      </c>
      <c r="Y45" s="24" t="s">
        <v>304</v>
      </c>
      <c r="Z45" s="24" t="str">
        <f>VLOOKUP(G45,'Sheet 1 (2)'!$H$4:$S$536,12,FALSE)</f>
        <v/>
      </c>
      <c r="AA45" s="24" t="str">
        <f t="shared" si="3"/>
        <v/>
      </c>
      <c r="AB45" s="24" t="s">
        <v>304</v>
      </c>
      <c r="AC45" s="24" t="str">
        <f>VLOOKUP(G45,'Sheet 1 (2)'!$H$4:$AF$536,25,FALSE)</f>
        <v/>
      </c>
      <c r="AD45" s="24" t="s">
        <v>418</v>
      </c>
      <c r="AE45" s="24" t="str">
        <f t="shared" si="4"/>
        <v/>
      </c>
      <c r="AF45" s="24" t="s">
        <v>329</v>
      </c>
      <c r="AG45" s="24" t="str">
        <f>VLOOKUP(G45,'Sheet 1 (2)'!$H$4:$AG$536,26,FALSE)</f>
        <v/>
      </c>
      <c r="AH45" s="24" t="s">
        <v>329</v>
      </c>
      <c r="AI45" s="24" t="s">
        <v>304</v>
      </c>
      <c r="AJ45" s="24" t="str">
        <f>VLOOKUP(G45,'Sheet 1 (2)'!$H$4:$AH$536,27,FALSE)</f>
        <v/>
      </c>
      <c r="AK45" s="24" t="str">
        <f t="shared" si="7"/>
        <v/>
      </c>
      <c r="AL45" s="27">
        <v>1</v>
      </c>
      <c r="AM45" s="27">
        <f t="shared" si="6"/>
        <v>1</v>
      </c>
    </row>
    <row r="46" spans="1:39" ht="15.75" customHeight="1">
      <c r="A46" s="24" t="s">
        <v>1738</v>
      </c>
      <c r="B46" s="24" t="s">
        <v>128</v>
      </c>
      <c r="C46" s="24" t="s">
        <v>1897</v>
      </c>
      <c r="D46" s="24" t="s">
        <v>157</v>
      </c>
      <c r="E46" s="24" t="s">
        <v>1931</v>
      </c>
      <c r="F46" s="24" t="s">
        <v>159</v>
      </c>
      <c r="G46" s="24" t="s">
        <v>1932</v>
      </c>
      <c r="H46" s="24" t="s">
        <v>1933</v>
      </c>
      <c r="I46" s="24" t="s">
        <v>329</v>
      </c>
      <c r="J46" s="24" t="s">
        <v>1249</v>
      </c>
      <c r="K46" s="24" t="s">
        <v>1934</v>
      </c>
      <c r="L46" s="24" t="s">
        <v>304</v>
      </c>
      <c r="M46" s="24" t="str">
        <f>VLOOKUP(G46,'Sheet 1 (2)'!$H$4:$M$536,6,FALSE)</f>
        <v/>
      </c>
      <c r="N46" s="24" t="str">
        <f t="shared" si="0"/>
        <v/>
      </c>
      <c r="O46" s="96" t="str">
        <f>VLOOKUP(G46,Hoja1!$C$4:$D$146,2,FALSE)</f>
        <v>60%*0086505</v>
      </c>
      <c r="P46" s="24" t="s">
        <v>498</v>
      </c>
      <c r="Q46" s="24" t="s">
        <v>304</v>
      </c>
      <c r="R46" s="24" t="str">
        <f>VLOOKUP(G46,'Sheet 1 (2)'!$H$4:$O$536,8,FALSE)</f>
        <v/>
      </c>
      <c r="S46" s="24" t="str">
        <f t="shared" si="1"/>
        <v/>
      </c>
      <c r="T46" s="24"/>
      <c r="U46" s="24" t="s">
        <v>304</v>
      </c>
      <c r="V46" s="24" t="str">
        <f>VLOOKUP(G46,'Sheet 1 (2)'!$H$4:$Q$536,10,FALSE)</f>
        <v/>
      </c>
      <c r="W46" s="24" t="str">
        <f t="shared" si="2"/>
        <v/>
      </c>
      <c r="X46" s="24" t="s">
        <v>1935</v>
      </c>
      <c r="Y46" s="24" t="s">
        <v>304</v>
      </c>
      <c r="Z46" s="24" t="str">
        <f>VLOOKUP(G46,'Sheet 1 (2)'!$H$4:$S$536,12,FALSE)</f>
        <v/>
      </c>
      <c r="AA46" s="24" t="str">
        <f t="shared" si="3"/>
        <v/>
      </c>
      <c r="AB46" s="24" t="s">
        <v>304</v>
      </c>
      <c r="AC46" s="24" t="str">
        <f>VLOOKUP(G46,'Sheet 1 (2)'!$H$4:$AF$536,25,FALSE)</f>
        <v/>
      </c>
      <c r="AD46" s="24" t="s">
        <v>863</v>
      </c>
      <c r="AE46" s="24" t="str">
        <f t="shared" si="4"/>
        <v/>
      </c>
      <c r="AF46" s="24" t="s">
        <v>329</v>
      </c>
      <c r="AG46" s="24" t="str">
        <f>VLOOKUP(G46,'Sheet 1 (2)'!$H$4:$AG$536,26,FALSE)</f>
        <v/>
      </c>
      <c r="AH46" s="24" t="s">
        <v>329</v>
      </c>
      <c r="AI46" s="24" t="s">
        <v>304</v>
      </c>
      <c r="AJ46" s="24" t="str">
        <f>VLOOKUP(G46,'Sheet 1 (2)'!$H$4:$AH$536,27,FALSE)</f>
        <v/>
      </c>
      <c r="AK46" s="24" t="str">
        <f t="shared" si="7"/>
        <v/>
      </c>
      <c r="AL46" s="27">
        <v>1</v>
      </c>
      <c r="AM46" s="27">
        <f t="shared" si="6"/>
        <v>1</v>
      </c>
    </row>
    <row r="47" spans="1:39" ht="15.75" customHeight="1">
      <c r="A47" s="24" t="s">
        <v>1738</v>
      </c>
      <c r="B47" s="24" t="s">
        <v>128</v>
      </c>
      <c r="C47" s="24" t="s">
        <v>1897</v>
      </c>
      <c r="D47" s="24" t="s">
        <v>157</v>
      </c>
      <c r="E47" s="24" t="s">
        <v>1931</v>
      </c>
      <c r="F47" s="24" t="s">
        <v>159</v>
      </c>
      <c r="G47" s="24" t="s">
        <v>1936</v>
      </c>
      <c r="H47" s="24" t="s">
        <v>1937</v>
      </c>
      <c r="I47" s="24" t="s">
        <v>329</v>
      </c>
      <c r="J47" s="24" t="s">
        <v>1249</v>
      </c>
      <c r="K47" s="24" t="s">
        <v>1938</v>
      </c>
      <c r="L47" s="24" t="s">
        <v>304</v>
      </c>
      <c r="M47" s="24" t="str">
        <f>VLOOKUP(G47,'Sheet 1 (2)'!$H$4:$M$536,6,FALSE)</f>
        <v/>
      </c>
      <c r="N47" s="24" t="str">
        <f t="shared" si="0"/>
        <v/>
      </c>
      <c r="O47" s="96" t="str">
        <f>VLOOKUP(G47,Hoja1!$C$4:$D$146,2,FALSE)</f>
        <v>35%*0086505</v>
      </c>
      <c r="P47" s="24" t="s">
        <v>498</v>
      </c>
      <c r="Q47" s="24" t="s">
        <v>304</v>
      </c>
      <c r="R47" s="24" t="str">
        <f>VLOOKUP(G47,'Sheet 1 (2)'!$H$4:$O$536,8,FALSE)</f>
        <v/>
      </c>
      <c r="S47" s="24" t="str">
        <f t="shared" si="1"/>
        <v/>
      </c>
      <c r="T47" s="24"/>
      <c r="U47" s="24" t="s">
        <v>304</v>
      </c>
      <c r="V47" s="24" t="str">
        <f>VLOOKUP(G47,'Sheet 1 (2)'!$H$4:$Q$536,10,FALSE)</f>
        <v/>
      </c>
      <c r="W47" s="24" t="str">
        <f t="shared" si="2"/>
        <v/>
      </c>
      <c r="X47" s="24" t="s">
        <v>1939</v>
      </c>
      <c r="Y47" s="24" t="s">
        <v>304</v>
      </c>
      <c r="Z47" s="24" t="str">
        <f>VLOOKUP(G47,'Sheet 1 (2)'!$H$4:$S$536,12,FALSE)</f>
        <v/>
      </c>
      <c r="AA47" s="24" t="str">
        <f t="shared" si="3"/>
        <v/>
      </c>
      <c r="AB47" s="24" t="s">
        <v>304</v>
      </c>
      <c r="AC47" s="24" t="str">
        <f>VLOOKUP(G47,'Sheet 1 (2)'!$H$4:$AF$536,25,FALSE)</f>
        <v/>
      </c>
      <c r="AD47" s="24" t="s">
        <v>863</v>
      </c>
      <c r="AE47" s="24" t="str">
        <f t="shared" si="4"/>
        <v/>
      </c>
      <c r="AF47" s="24" t="s">
        <v>329</v>
      </c>
      <c r="AG47" s="24" t="str">
        <f>VLOOKUP(G47,'Sheet 1 (2)'!$H$4:$AG$536,26,FALSE)</f>
        <v/>
      </c>
      <c r="AH47" s="24" t="s">
        <v>329</v>
      </c>
      <c r="AI47" s="24" t="s">
        <v>304</v>
      </c>
      <c r="AJ47" s="24" t="str">
        <f>VLOOKUP(G47,'Sheet 1 (2)'!$H$4:$AH$536,27,FALSE)</f>
        <v/>
      </c>
      <c r="AK47" s="24" t="str">
        <f t="shared" si="7"/>
        <v/>
      </c>
      <c r="AL47" s="27">
        <v>1</v>
      </c>
      <c r="AM47" s="27">
        <f t="shared" si="6"/>
        <v>1</v>
      </c>
    </row>
    <row r="48" spans="1:39" ht="15.75" customHeight="1">
      <c r="A48" s="24" t="s">
        <v>1738</v>
      </c>
      <c r="B48" s="24" t="s">
        <v>128</v>
      </c>
      <c r="C48" s="24" t="s">
        <v>1897</v>
      </c>
      <c r="D48" s="24" t="s">
        <v>157</v>
      </c>
      <c r="E48" s="24" t="s">
        <v>1931</v>
      </c>
      <c r="F48" s="24" t="s">
        <v>159</v>
      </c>
      <c r="G48" s="24" t="s">
        <v>1940</v>
      </c>
      <c r="H48" s="24" t="s">
        <v>1941</v>
      </c>
      <c r="I48" s="24" t="s">
        <v>329</v>
      </c>
      <c r="J48" s="24" t="s">
        <v>1249</v>
      </c>
      <c r="K48" s="24" t="s">
        <v>1942</v>
      </c>
      <c r="L48" s="24" t="s">
        <v>304</v>
      </c>
      <c r="M48" s="24" t="str">
        <f>VLOOKUP(G48,'Sheet 1 (2)'!$H$4:$M$536,6,FALSE)</f>
        <v/>
      </c>
      <c r="N48" s="24" t="str">
        <f t="shared" si="0"/>
        <v/>
      </c>
      <c r="O48" s="96" t="str">
        <f>VLOOKUP(G48,Hoja1!$C$4:$D$146,2,FALSE)</f>
        <v>5%*0086505</v>
      </c>
      <c r="P48" s="24" t="s">
        <v>498</v>
      </c>
      <c r="Q48" s="24" t="s">
        <v>304</v>
      </c>
      <c r="R48" s="24" t="str">
        <f>VLOOKUP(G48,'Sheet 1 (2)'!$H$4:$O$536,8,FALSE)</f>
        <v/>
      </c>
      <c r="S48" s="24" t="str">
        <f t="shared" si="1"/>
        <v/>
      </c>
      <c r="T48" s="24"/>
      <c r="U48" s="24" t="s">
        <v>304</v>
      </c>
      <c r="V48" s="24" t="str">
        <f>VLOOKUP(G48,'Sheet 1 (2)'!$H$4:$Q$536,10,FALSE)</f>
        <v/>
      </c>
      <c r="W48" s="24" t="str">
        <f t="shared" si="2"/>
        <v/>
      </c>
      <c r="X48" s="24" t="s">
        <v>1943</v>
      </c>
      <c r="Y48" s="24" t="s">
        <v>304</v>
      </c>
      <c r="Z48" s="24" t="str">
        <f>VLOOKUP(G48,'Sheet 1 (2)'!$H$4:$S$536,12,FALSE)</f>
        <v/>
      </c>
      <c r="AA48" s="24" t="str">
        <f t="shared" si="3"/>
        <v/>
      </c>
      <c r="AB48" s="24" t="s">
        <v>304</v>
      </c>
      <c r="AC48" s="24" t="str">
        <f>VLOOKUP(G48,'Sheet 1 (2)'!$H$4:$AF$536,25,FALSE)</f>
        <v/>
      </c>
      <c r="AD48" s="24" t="s">
        <v>863</v>
      </c>
      <c r="AE48" s="24" t="str">
        <f t="shared" si="4"/>
        <v/>
      </c>
      <c r="AF48" s="24" t="s">
        <v>329</v>
      </c>
      <c r="AG48" s="24" t="str">
        <f>VLOOKUP(G48,'Sheet 1 (2)'!$H$4:$AG$536,26,FALSE)</f>
        <v/>
      </c>
      <c r="AH48" s="24" t="s">
        <v>329</v>
      </c>
      <c r="AI48" s="24" t="s">
        <v>304</v>
      </c>
      <c r="AJ48" s="24" t="str">
        <f>VLOOKUP(G48,'Sheet 1 (2)'!$H$4:$AH$536,27,FALSE)</f>
        <v/>
      </c>
      <c r="AK48" s="24" t="str">
        <f t="shared" si="7"/>
        <v/>
      </c>
      <c r="AL48" s="27">
        <v>1</v>
      </c>
      <c r="AM48" s="27">
        <f t="shared" si="6"/>
        <v>1</v>
      </c>
    </row>
    <row r="49" spans="1:39" ht="15.75" customHeight="1">
      <c r="A49" s="24" t="s">
        <v>1738</v>
      </c>
      <c r="B49" s="24" t="s">
        <v>128</v>
      </c>
      <c r="C49" s="24" t="s">
        <v>1897</v>
      </c>
      <c r="D49" s="24" t="s">
        <v>157</v>
      </c>
      <c r="E49" s="24" t="s">
        <v>1931</v>
      </c>
      <c r="F49" s="24" t="s">
        <v>159</v>
      </c>
      <c r="G49" s="24" t="s">
        <v>1944</v>
      </c>
      <c r="H49" s="24" t="s">
        <v>1945</v>
      </c>
      <c r="I49" s="24" t="s">
        <v>329</v>
      </c>
      <c r="J49" s="24" t="s">
        <v>1821</v>
      </c>
      <c r="K49" s="24" t="s">
        <v>1946</v>
      </c>
      <c r="L49" s="24" t="s">
        <v>304</v>
      </c>
      <c r="M49" s="24" t="str">
        <f>VLOOKUP(G49,'Sheet 1 (2)'!$H$4:$M$536,6,FALSE)</f>
        <v/>
      </c>
      <c r="N49" s="24" t="str">
        <f t="shared" si="0"/>
        <v/>
      </c>
      <c r="O49" s="96" t="str">
        <f>VLOOKUP(G49,Hoja1!$C$4:$D$146,2,FALSE)</f>
        <v>100%*0086505</v>
      </c>
      <c r="P49" s="24" t="s">
        <v>498</v>
      </c>
      <c r="Q49" s="24" t="s">
        <v>304</v>
      </c>
      <c r="R49" s="24" t="str">
        <f>VLOOKUP(G49,'Sheet 1 (2)'!$H$4:$O$536,8,FALSE)</f>
        <v/>
      </c>
      <c r="S49" s="24" t="str">
        <f t="shared" si="1"/>
        <v/>
      </c>
      <c r="T49" s="24"/>
      <c r="U49" s="24" t="s">
        <v>304</v>
      </c>
      <c r="V49" s="24" t="str">
        <f>VLOOKUP(G49,'Sheet 1 (2)'!$H$4:$Q$536,10,FALSE)</f>
        <v/>
      </c>
      <c r="W49" s="24" t="str">
        <f t="shared" si="2"/>
        <v/>
      </c>
      <c r="X49" s="24" t="s">
        <v>1947</v>
      </c>
      <c r="Y49" s="24" t="s">
        <v>304</v>
      </c>
      <c r="Z49" s="24" t="str">
        <f>VLOOKUP(G49,'Sheet 1 (2)'!$H$4:$S$536,12,FALSE)</f>
        <v/>
      </c>
      <c r="AA49" s="24" t="str">
        <f t="shared" si="3"/>
        <v/>
      </c>
      <c r="AB49" s="24" t="s">
        <v>304</v>
      </c>
      <c r="AC49" s="24" t="str">
        <f>VLOOKUP(G49,'Sheet 1 (2)'!$H$4:$AF$536,25,FALSE)</f>
        <v/>
      </c>
      <c r="AD49" s="24" t="s">
        <v>863</v>
      </c>
      <c r="AE49" s="24" t="str">
        <f t="shared" si="4"/>
        <v/>
      </c>
      <c r="AF49" s="24" t="s">
        <v>329</v>
      </c>
      <c r="AG49" s="24" t="str">
        <f>VLOOKUP(G49,'Sheet 1 (2)'!$H$4:$AG$536,26,FALSE)</f>
        <v/>
      </c>
      <c r="AH49" s="24" t="s">
        <v>329</v>
      </c>
      <c r="AI49" s="24" t="s">
        <v>304</v>
      </c>
      <c r="AJ49" s="24" t="str">
        <f>VLOOKUP(G49,'Sheet 1 (2)'!$H$4:$AH$536,27,FALSE)</f>
        <v/>
      </c>
      <c r="AK49" s="24" t="str">
        <f t="shared" si="7"/>
        <v/>
      </c>
      <c r="AL49" s="27">
        <v>1</v>
      </c>
      <c r="AM49" s="27">
        <f t="shared" si="6"/>
        <v>1</v>
      </c>
    </row>
    <row r="50" spans="1:39" ht="15.75" customHeight="1">
      <c r="A50" s="24" t="s">
        <v>1738</v>
      </c>
      <c r="B50" s="24" t="s">
        <v>128</v>
      </c>
      <c r="C50" s="24" t="s">
        <v>1948</v>
      </c>
      <c r="D50" s="24" t="s">
        <v>160</v>
      </c>
      <c r="E50" s="24" t="s">
        <v>1949</v>
      </c>
      <c r="F50" s="24" t="s">
        <v>161</v>
      </c>
      <c r="G50" s="24" t="s">
        <v>1950</v>
      </c>
      <c r="H50" s="24" t="s">
        <v>1951</v>
      </c>
      <c r="I50" s="24" t="s">
        <v>301</v>
      </c>
      <c r="J50" s="24" t="s">
        <v>1795</v>
      </c>
      <c r="K50" s="24" t="s">
        <v>1952</v>
      </c>
      <c r="L50" s="24" t="s">
        <v>304</v>
      </c>
      <c r="M50" s="24" t="str">
        <f>VLOOKUP(G50,'Sheet 1 (2)'!$H$4:$M$536,6,FALSE)</f>
        <v/>
      </c>
      <c r="N50" s="24" t="str">
        <f t="shared" si="0"/>
        <v/>
      </c>
      <c r="O50" s="24" t="str">
        <f>VLOOKUP(G50,Hoja1!$C$4:$D$146,2,FALSE)</f>
        <v>No hay código CIE10 para calcular. Deben ser afiliados al SIS?</v>
      </c>
      <c r="P50" s="24" t="s">
        <v>498</v>
      </c>
      <c r="Q50" s="24" t="s">
        <v>304</v>
      </c>
      <c r="R50" s="24" t="str">
        <f>VLOOKUP(G50,'Sheet 1 (2)'!$H$4:$O$536,8,FALSE)</f>
        <v/>
      </c>
      <c r="S50" s="24" t="str">
        <f t="shared" si="1"/>
        <v/>
      </c>
      <c r="T50" s="24"/>
      <c r="U50" s="24" t="s">
        <v>304</v>
      </c>
      <c r="V50" s="24" t="str">
        <f>VLOOKUP(G50,'Sheet 1 (2)'!$H$4:$Q$536,10,FALSE)</f>
        <v/>
      </c>
      <c r="W50" s="24" t="str">
        <f t="shared" si="2"/>
        <v/>
      </c>
      <c r="X50" s="24" t="s">
        <v>1953</v>
      </c>
      <c r="Y50" s="24" t="s">
        <v>1954</v>
      </c>
      <c r="Z50" s="24" t="str">
        <f>VLOOKUP(G50,'Sheet 1 (2)'!$H$4:$S$536,12,FALSE)</f>
        <v/>
      </c>
      <c r="AA50" s="24" t="str">
        <f t="shared" si="3"/>
        <v>h00.1, h00, h10.9, h01.0</v>
      </c>
      <c r="AB50" s="24" t="s">
        <v>304</v>
      </c>
      <c r="AC50" s="24" t="str">
        <f>VLOOKUP(G50,'Sheet 1 (2)'!$H$4:$AF$536,25,FALSE)</f>
        <v/>
      </c>
      <c r="AD50" s="24" t="s">
        <v>334</v>
      </c>
      <c r="AE50" s="24" t="str">
        <f t="shared" si="4"/>
        <v/>
      </c>
      <c r="AF50" s="24" t="s">
        <v>329</v>
      </c>
      <c r="AG50" s="24" t="str">
        <f>VLOOKUP(G50,'Sheet 1 (2)'!$H$4:$AG$536,26,FALSE)</f>
        <v/>
      </c>
      <c r="AH50" s="24" t="s">
        <v>329</v>
      </c>
      <c r="AI50" s="24" t="s">
        <v>1955</v>
      </c>
      <c r="AJ50" s="24" t="str">
        <f>VLOOKUP(G50,'Sheet 1 (2)'!$H$4:$AH$536,27,FALSE)</f>
        <v/>
      </c>
      <c r="AK50" s="24" t="str">
        <f t="shared" si="7"/>
        <v>NOS DIERON EL CIE10, AUNQUE TAMBIÉN IBAN A ENVIAR UNA LISTA.</v>
      </c>
      <c r="AL50" s="27">
        <v>1</v>
      </c>
      <c r="AM50" s="27">
        <f t="shared" si="6"/>
        <v>1</v>
      </c>
    </row>
    <row r="51" spans="1:39" ht="15.75" customHeight="1">
      <c r="A51" s="24" t="s">
        <v>1738</v>
      </c>
      <c r="B51" s="24" t="s">
        <v>128</v>
      </c>
      <c r="C51" s="24" t="s">
        <v>1948</v>
      </c>
      <c r="D51" s="24" t="s">
        <v>160</v>
      </c>
      <c r="E51" s="24" t="s">
        <v>1949</v>
      </c>
      <c r="F51" s="24" t="s">
        <v>161</v>
      </c>
      <c r="G51" s="24" t="s">
        <v>1956</v>
      </c>
      <c r="H51" s="24" t="s">
        <v>1957</v>
      </c>
      <c r="I51" s="24" t="s">
        <v>329</v>
      </c>
      <c r="J51" s="24" t="s">
        <v>1795</v>
      </c>
      <c r="K51" s="24" t="s">
        <v>1958</v>
      </c>
      <c r="L51" s="24" t="s">
        <v>304</v>
      </c>
      <c r="M51" s="24" t="str">
        <f>VLOOKUP(G51,'Sheet 1 (2)'!$H$4:$M$536,6,FALSE)</f>
        <v/>
      </c>
      <c r="N51" s="24" t="str">
        <f t="shared" si="0"/>
        <v/>
      </c>
      <c r="O51" s="96" t="str">
        <f>VLOOKUP(G51,Hoja1!$C$4:$D$146,2,FALSE)</f>
        <v>100%*0086601</v>
      </c>
      <c r="P51" s="24" t="s">
        <v>498</v>
      </c>
      <c r="Q51" s="24" t="s">
        <v>304</v>
      </c>
      <c r="R51" s="24" t="str">
        <f>VLOOKUP(G51,'Sheet 1 (2)'!$H$4:$O$536,8,FALSE)</f>
        <v/>
      </c>
      <c r="S51" s="24" t="str">
        <f t="shared" si="1"/>
        <v/>
      </c>
      <c r="T51" s="24"/>
      <c r="U51" s="24" t="s">
        <v>304</v>
      </c>
      <c r="V51" s="24" t="str">
        <f>VLOOKUP(G51,'Sheet 1 (2)'!$H$4:$Q$536,10,FALSE)</f>
        <v/>
      </c>
      <c r="W51" s="24" t="str">
        <f t="shared" si="2"/>
        <v/>
      </c>
      <c r="X51" s="24" t="s">
        <v>1959</v>
      </c>
      <c r="Y51" s="24" t="s">
        <v>304</v>
      </c>
      <c r="Z51" s="24" t="str">
        <f>VLOOKUP(G51,'Sheet 1 (2)'!$H$4:$S$536,12,FALSE)</f>
        <v/>
      </c>
      <c r="AA51" s="24" t="str">
        <f t="shared" si="3"/>
        <v/>
      </c>
      <c r="AB51" s="24" t="s">
        <v>304</v>
      </c>
      <c r="AC51" s="24" t="str">
        <f>VLOOKUP(G51,'Sheet 1 (2)'!$H$4:$AF$536,25,FALSE)</f>
        <v/>
      </c>
      <c r="AD51" s="24" t="s">
        <v>334</v>
      </c>
      <c r="AE51" s="24" t="str">
        <f t="shared" si="4"/>
        <v/>
      </c>
      <c r="AF51" s="24" t="s">
        <v>329</v>
      </c>
      <c r="AG51" s="24" t="str">
        <f>VLOOKUP(G51,'Sheet 1 (2)'!$H$4:$AG$536,26,FALSE)</f>
        <v/>
      </c>
      <c r="AH51" s="24" t="s">
        <v>329</v>
      </c>
      <c r="AI51" s="24" t="s">
        <v>304</v>
      </c>
      <c r="AJ51" s="24" t="str">
        <f>VLOOKUP(G51,'Sheet 1 (2)'!$H$4:$AH$536,27,FALSE)</f>
        <v/>
      </c>
      <c r="AK51" s="24" t="str">
        <f t="shared" si="7"/>
        <v/>
      </c>
      <c r="AL51" s="27">
        <v>1</v>
      </c>
      <c r="AM51" s="27">
        <f t="shared" si="6"/>
        <v>1</v>
      </c>
    </row>
    <row r="52" spans="1:39" ht="15.75" customHeight="1">
      <c r="A52" s="24" t="s">
        <v>1738</v>
      </c>
      <c r="B52" s="24" t="s">
        <v>128</v>
      </c>
      <c r="C52" s="24" t="s">
        <v>1948</v>
      </c>
      <c r="D52" s="24" t="s">
        <v>160</v>
      </c>
      <c r="E52" s="24" t="s">
        <v>1949</v>
      </c>
      <c r="F52" s="24" t="s">
        <v>161</v>
      </c>
      <c r="G52" s="24" t="s">
        <v>1960</v>
      </c>
      <c r="H52" s="24" t="s">
        <v>1961</v>
      </c>
      <c r="I52" s="24" t="s">
        <v>329</v>
      </c>
      <c r="J52" s="24" t="s">
        <v>302</v>
      </c>
      <c r="K52" s="24" t="s">
        <v>1962</v>
      </c>
      <c r="L52" s="24" t="s">
        <v>304</v>
      </c>
      <c r="M52" s="24" t="str">
        <f>VLOOKUP(G52,'Sheet 1 (2)'!$H$4:$M$536,6,FALSE)</f>
        <v/>
      </c>
      <c r="N52" s="24" t="str">
        <f t="shared" si="0"/>
        <v/>
      </c>
      <c r="O52" s="96" t="str">
        <f>VLOOKUP(G52,Hoja1!$C$4:$D$146,2,FALSE)</f>
        <v>100%*0086602</v>
      </c>
      <c r="P52" s="24" t="s">
        <v>498</v>
      </c>
      <c r="Q52" s="24" t="s">
        <v>304</v>
      </c>
      <c r="R52" s="24" t="str">
        <f>VLOOKUP(G52,'Sheet 1 (2)'!$H$4:$O$536,8,FALSE)</f>
        <v/>
      </c>
      <c r="S52" s="24" t="str">
        <f t="shared" si="1"/>
        <v/>
      </c>
      <c r="T52" s="24"/>
      <c r="U52" s="24" t="s">
        <v>304</v>
      </c>
      <c r="V52" s="24" t="str">
        <f>VLOOKUP(G52,'Sheet 1 (2)'!$H$4:$Q$536,10,FALSE)</f>
        <v/>
      </c>
      <c r="W52" s="24" t="str">
        <f t="shared" si="2"/>
        <v/>
      </c>
      <c r="X52" s="24" t="s">
        <v>1963</v>
      </c>
      <c r="Y52" s="24" t="s">
        <v>304</v>
      </c>
      <c r="Z52" s="24" t="str">
        <f>VLOOKUP(G52,'Sheet 1 (2)'!$H$4:$S$536,12,FALSE)</f>
        <v/>
      </c>
      <c r="AA52" s="24" t="str">
        <f t="shared" si="3"/>
        <v/>
      </c>
      <c r="AB52" s="24" t="s">
        <v>304</v>
      </c>
      <c r="AC52" s="24" t="str">
        <f>VLOOKUP(G52,'Sheet 1 (2)'!$H$4:$AF$536,25,FALSE)</f>
        <v/>
      </c>
      <c r="AD52" s="24" t="s">
        <v>334</v>
      </c>
      <c r="AE52" s="24" t="str">
        <f t="shared" si="4"/>
        <v/>
      </c>
      <c r="AF52" s="24" t="s">
        <v>329</v>
      </c>
      <c r="AG52" s="24" t="str">
        <f>VLOOKUP(G52,'Sheet 1 (2)'!$H$4:$AG$536,26,FALSE)</f>
        <v/>
      </c>
      <c r="AH52" s="24" t="s">
        <v>329</v>
      </c>
      <c r="AI52" s="24" t="s">
        <v>304</v>
      </c>
      <c r="AJ52" s="24" t="str">
        <f>VLOOKUP(G52,'Sheet 1 (2)'!$H$4:$AH$536,27,FALSE)</f>
        <v/>
      </c>
      <c r="AK52" s="24" t="str">
        <f t="shared" si="7"/>
        <v/>
      </c>
      <c r="AL52" s="27">
        <v>1</v>
      </c>
      <c r="AM52" s="27">
        <f t="shared" si="6"/>
        <v>1</v>
      </c>
    </row>
    <row r="53" spans="1:39" ht="15.75" customHeight="1">
      <c r="A53" s="24" t="s">
        <v>1738</v>
      </c>
      <c r="B53" s="24" t="s">
        <v>128</v>
      </c>
      <c r="C53" s="24" t="s">
        <v>1948</v>
      </c>
      <c r="D53" s="24" t="s">
        <v>160</v>
      </c>
      <c r="E53" s="24" t="s">
        <v>1949</v>
      </c>
      <c r="F53" s="24" t="s">
        <v>161</v>
      </c>
      <c r="G53" s="24" t="s">
        <v>1964</v>
      </c>
      <c r="H53" s="24" t="s">
        <v>1965</v>
      </c>
      <c r="I53" s="24" t="s">
        <v>301</v>
      </c>
      <c r="J53" s="24" t="s">
        <v>1813</v>
      </c>
      <c r="K53" s="24" t="s">
        <v>1966</v>
      </c>
      <c r="L53" s="24" t="s">
        <v>304</v>
      </c>
      <c r="M53" s="24" t="str">
        <f>VLOOKUP(G53,'Sheet 1 (2)'!$H$4:$M$536,6,FALSE)</f>
        <v/>
      </c>
      <c r="N53" s="24" t="str">
        <f t="shared" si="0"/>
        <v/>
      </c>
      <c r="O53" s="96" t="str">
        <f>VLOOKUP(G53,Hoja1!$C$4:$D$146,2,FALSE)</f>
        <v>5%*0086602</v>
      </c>
      <c r="P53" s="24" t="s">
        <v>498</v>
      </c>
      <c r="Q53" s="24" t="s">
        <v>304</v>
      </c>
      <c r="R53" s="24" t="str">
        <f>VLOOKUP(G53,'Sheet 1 (2)'!$H$4:$O$536,8,FALSE)</f>
        <v/>
      </c>
      <c r="S53" s="24" t="str">
        <f t="shared" si="1"/>
        <v/>
      </c>
      <c r="T53" s="24"/>
      <c r="U53" s="24" t="s">
        <v>304</v>
      </c>
      <c r="V53" s="24" t="str">
        <f>VLOOKUP(G53,'Sheet 1 (2)'!$H$4:$Q$536,10,FALSE)</f>
        <v/>
      </c>
      <c r="W53" s="24" t="str">
        <f t="shared" si="2"/>
        <v/>
      </c>
      <c r="X53" s="24" t="s">
        <v>1967</v>
      </c>
      <c r="Y53" s="24" t="s">
        <v>304</v>
      </c>
      <c r="Z53" s="24" t="str">
        <f>VLOOKUP(G53,'Sheet 1 (2)'!$H$4:$S$536,12,FALSE)</f>
        <v/>
      </c>
      <c r="AA53" s="24" t="str">
        <f t="shared" si="3"/>
        <v/>
      </c>
      <c r="AB53" s="24" t="s">
        <v>304</v>
      </c>
      <c r="AC53" s="24" t="str">
        <f>VLOOKUP(G53,'Sheet 1 (2)'!$H$4:$AF$536,25,FALSE)</f>
        <v/>
      </c>
      <c r="AD53" s="24" t="s">
        <v>1789</v>
      </c>
      <c r="AE53" s="24" t="str">
        <f t="shared" si="4"/>
        <v/>
      </c>
      <c r="AF53" s="24" t="s">
        <v>329</v>
      </c>
      <c r="AG53" s="24" t="str">
        <f>VLOOKUP(G53,'Sheet 1 (2)'!$H$4:$AG$536,26,FALSE)</f>
        <v/>
      </c>
      <c r="AH53" s="24" t="s">
        <v>329</v>
      </c>
      <c r="AI53" s="24" t="s">
        <v>304</v>
      </c>
      <c r="AJ53" s="24" t="str">
        <f>VLOOKUP(G53,'Sheet 1 (2)'!$H$4:$AH$536,27,FALSE)</f>
        <v/>
      </c>
      <c r="AK53" s="24" t="str">
        <f t="shared" si="7"/>
        <v/>
      </c>
      <c r="AL53" s="27">
        <v>1</v>
      </c>
      <c r="AM53" s="27">
        <f t="shared" si="6"/>
        <v>1</v>
      </c>
    </row>
    <row r="54" spans="1:39" ht="15.75" customHeight="1">
      <c r="A54" s="24" t="s">
        <v>1738</v>
      </c>
      <c r="B54" s="24" t="s">
        <v>128</v>
      </c>
      <c r="C54" s="24" t="s">
        <v>1948</v>
      </c>
      <c r="D54" s="24" t="s">
        <v>160</v>
      </c>
      <c r="E54" s="24" t="s">
        <v>1949</v>
      </c>
      <c r="F54" s="24" t="s">
        <v>161</v>
      </c>
      <c r="G54" s="24" t="s">
        <v>1968</v>
      </c>
      <c r="H54" s="24" t="s">
        <v>1969</v>
      </c>
      <c r="I54" s="24" t="s">
        <v>329</v>
      </c>
      <c r="J54" s="24" t="s">
        <v>1795</v>
      </c>
      <c r="K54" s="24" t="s">
        <v>1970</v>
      </c>
      <c r="L54" s="24" t="s">
        <v>304</v>
      </c>
      <c r="M54" s="24" t="str">
        <f>VLOOKUP(G54,'Sheet 1 (2)'!$H$4:$M$536,6,FALSE)</f>
        <v/>
      </c>
      <c r="N54" s="24" t="str">
        <f t="shared" si="0"/>
        <v/>
      </c>
      <c r="O54" s="24" t="str">
        <f>VLOOKUP(G54,Hoja1!$C$4:$D$146,2,FALSE)</f>
        <v>100%*0086604</v>
      </c>
      <c r="P54" s="24" t="s">
        <v>498</v>
      </c>
      <c r="Q54" s="24" t="s">
        <v>304</v>
      </c>
      <c r="R54" s="24" t="str">
        <f>VLOOKUP(G54,'Sheet 1 (2)'!$H$4:$O$536,8,FALSE)</f>
        <v/>
      </c>
      <c r="S54" s="24" t="str">
        <f t="shared" si="1"/>
        <v/>
      </c>
      <c r="T54" s="24"/>
      <c r="U54" s="24" t="s">
        <v>304</v>
      </c>
      <c r="V54" s="24" t="str">
        <f>VLOOKUP(G54,'Sheet 1 (2)'!$H$4:$Q$536,10,FALSE)</f>
        <v/>
      </c>
      <c r="W54" s="24" t="str">
        <f t="shared" si="2"/>
        <v/>
      </c>
      <c r="X54" s="24" t="s">
        <v>1971</v>
      </c>
      <c r="Y54" s="24" t="s">
        <v>304</v>
      </c>
      <c r="Z54" s="24" t="str">
        <f>VLOOKUP(G54,'Sheet 1 (2)'!$H$4:$S$536,12,FALSE)</f>
        <v/>
      </c>
      <c r="AA54" s="24" t="str">
        <f t="shared" si="3"/>
        <v/>
      </c>
      <c r="AB54" s="24" t="s">
        <v>304</v>
      </c>
      <c r="AC54" s="24" t="str">
        <f>VLOOKUP(G54,'Sheet 1 (2)'!$H$4:$AF$536,25,FALSE)</f>
        <v/>
      </c>
      <c r="AD54" s="24" t="s">
        <v>632</v>
      </c>
      <c r="AE54" s="24" t="str">
        <f t="shared" si="4"/>
        <v/>
      </c>
      <c r="AF54" s="24" t="s">
        <v>329</v>
      </c>
      <c r="AG54" s="24" t="str">
        <f>VLOOKUP(G54,'Sheet 1 (2)'!$H$4:$AG$536,26,FALSE)</f>
        <v/>
      </c>
      <c r="AH54" s="24" t="s">
        <v>329</v>
      </c>
      <c r="AI54" s="24" t="s">
        <v>304</v>
      </c>
      <c r="AJ54" s="24" t="str">
        <f>VLOOKUP(G54,'Sheet 1 (2)'!$H$4:$AH$536,27,FALSE)</f>
        <v/>
      </c>
      <c r="AK54" s="24" t="str">
        <f t="shared" si="7"/>
        <v/>
      </c>
      <c r="AL54" s="27">
        <v>1</v>
      </c>
      <c r="AM54" s="27">
        <f t="shared" si="6"/>
        <v>1</v>
      </c>
    </row>
    <row r="55" spans="1:39" ht="15.75" customHeight="1">
      <c r="A55" s="24" t="s">
        <v>1738</v>
      </c>
      <c r="B55" s="24" t="s">
        <v>128</v>
      </c>
      <c r="C55" s="24" t="s">
        <v>1948</v>
      </c>
      <c r="D55" s="24" t="s">
        <v>160</v>
      </c>
      <c r="E55" s="24" t="s">
        <v>1972</v>
      </c>
      <c r="F55" s="24" t="s">
        <v>162</v>
      </c>
      <c r="G55" s="24" t="s">
        <v>1973</v>
      </c>
      <c r="H55" s="24" t="s">
        <v>1974</v>
      </c>
      <c r="I55" s="24" t="s">
        <v>329</v>
      </c>
      <c r="J55" s="24" t="s">
        <v>1249</v>
      </c>
      <c r="K55" s="24" t="s">
        <v>1975</v>
      </c>
      <c r="L55" s="24" t="s">
        <v>304</v>
      </c>
      <c r="M55" s="24" t="str">
        <f>VLOOKUP(G55,'Sheet 1 (2)'!$H$4:$M$536,6,FALSE)</f>
        <v/>
      </c>
      <c r="N55" s="24" t="str">
        <f t="shared" si="0"/>
        <v/>
      </c>
      <c r="O55" s="96" t="str">
        <f>VLOOKUP(G55,Hoja1!$C$4:$D$146,2,FALSE)</f>
        <v>95%*0086602</v>
      </c>
      <c r="P55" s="24" t="s">
        <v>498</v>
      </c>
      <c r="Q55" s="24" t="s">
        <v>304</v>
      </c>
      <c r="R55" s="24" t="str">
        <f>VLOOKUP(G55,'Sheet 1 (2)'!$H$4:$O$536,8,FALSE)</f>
        <v/>
      </c>
      <c r="S55" s="24" t="str">
        <f t="shared" si="1"/>
        <v/>
      </c>
      <c r="T55" s="24"/>
      <c r="U55" s="24" t="s">
        <v>304</v>
      </c>
      <c r="V55" s="24" t="str">
        <f>VLOOKUP(G55,'Sheet 1 (2)'!$H$4:$Q$536,10,FALSE)</f>
        <v/>
      </c>
      <c r="W55" s="24" t="str">
        <f t="shared" si="2"/>
        <v/>
      </c>
      <c r="X55" s="24" t="s">
        <v>1976</v>
      </c>
      <c r="Y55" s="24" t="s">
        <v>304</v>
      </c>
      <c r="Z55" s="24" t="str">
        <f>VLOOKUP(G55,'Sheet 1 (2)'!$H$4:$S$536,12,FALSE)</f>
        <v/>
      </c>
      <c r="AA55" s="24" t="str">
        <f t="shared" si="3"/>
        <v/>
      </c>
      <c r="AB55" s="24" t="s">
        <v>304</v>
      </c>
      <c r="AC55" s="24" t="str">
        <f>VLOOKUP(G55,'Sheet 1 (2)'!$H$4:$AF$536,25,FALSE)</f>
        <v/>
      </c>
      <c r="AD55" s="24" t="s">
        <v>797</v>
      </c>
      <c r="AE55" s="24" t="str">
        <f t="shared" si="4"/>
        <v/>
      </c>
      <c r="AF55" s="24" t="s">
        <v>329</v>
      </c>
      <c r="AG55" s="24" t="str">
        <f>VLOOKUP(G55,'Sheet 1 (2)'!$H$4:$AG$536,26,FALSE)</f>
        <v/>
      </c>
      <c r="AH55" s="24" t="s">
        <v>329</v>
      </c>
      <c r="AI55" s="24" t="s">
        <v>304</v>
      </c>
      <c r="AJ55" s="24" t="str">
        <f>VLOOKUP(G55,'Sheet 1 (2)'!$H$4:$AH$536,27,FALSE)</f>
        <v/>
      </c>
      <c r="AK55" s="24" t="str">
        <f t="shared" si="7"/>
        <v/>
      </c>
      <c r="AL55" s="27">
        <v>1</v>
      </c>
      <c r="AM55" s="27">
        <f t="shared" si="6"/>
        <v>1</v>
      </c>
    </row>
    <row r="56" spans="1:39" ht="15.75" customHeight="1">
      <c r="A56" s="24" t="s">
        <v>1738</v>
      </c>
      <c r="B56" s="24" t="s">
        <v>128</v>
      </c>
      <c r="C56" s="24" t="s">
        <v>1948</v>
      </c>
      <c r="D56" s="24" t="s">
        <v>160</v>
      </c>
      <c r="E56" s="24" t="s">
        <v>1972</v>
      </c>
      <c r="F56" s="24" t="s">
        <v>162</v>
      </c>
      <c r="G56" s="24" t="s">
        <v>1977</v>
      </c>
      <c r="H56" s="24" t="s">
        <v>1978</v>
      </c>
      <c r="I56" s="24" t="s">
        <v>329</v>
      </c>
      <c r="J56" s="24" t="s">
        <v>1249</v>
      </c>
      <c r="K56" s="24" t="s">
        <v>1979</v>
      </c>
      <c r="L56" s="24" t="s">
        <v>304</v>
      </c>
      <c r="M56" s="24" t="str">
        <f>VLOOKUP(G56,'Sheet 1 (2)'!$H$4:$M$536,6,FALSE)</f>
        <v/>
      </c>
      <c r="N56" s="24" t="str">
        <f t="shared" si="0"/>
        <v/>
      </c>
      <c r="O56" s="96" t="str">
        <f>VLOOKUP(G56,Hoja1!$C$4:$D$146,2,FALSE)</f>
        <v>50%*0086605</v>
      </c>
      <c r="P56" s="24" t="s">
        <v>498</v>
      </c>
      <c r="Q56" s="24" t="s">
        <v>304</v>
      </c>
      <c r="R56" s="24" t="str">
        <f>VLOOKUP(G56,'Sheet 1 (2)'!$H$4:$O$536,8,FALSE)</f>
        <v/>
      </c>
      <c r="S56" s="24" t="str">
        <f t="shared" si="1"/>
        <v/>
      </c>
      <c r="T56" s="24"/>
      <c r="U56" s="24" t="s">
        <v>304</v>
      </c>
      <c r="V56" s="24" t="str">
        <f>VLOOKUP(G56,'Sheet 1 (2)'!$H$4:$Q$536,10,FALSE)</f>
        <v/>
      </c>
      <c r="W56" s="24" t="str">
        <f t="shared" si="2"/>
        <v/>
      </c>
      <c r="X56" s="24" t="s">
        <v>1980</v>
      </c>
      <c r="Y56" s="24" t="s">
        <v>304</v>
      </c>
      <c r="Z56" s="24" t="str">
        <f>VLOOKUP(G56,'Sheet 1 (2)'!$H$4:$S$536,12,FALSE)</f>
        <v/>
      </c>
      <c r="AA56" s="24" t="str">
        <f t="shared" si="3"/>
        <v/>
      </c>
      <c r="AB56" s="24" t="s">
        <v>304</v>
      </c>
      <c r="AC56" s="24" t="str">
        <f>VLOOKUP(G56,'Sheet 1 (2)'!$H$4:$AF$536,25,FALSE)</f>
        <v/>
      </c>
      <c r="AD56" s="24" t="s">
        <v>429</v>
      </c>
      <c r="AE56" s="24" t="str">
        <f t="shared" si="4"/>
        <v/>
      </c>
      <c r="AF56" s="24" t="s">
        <v>329</v>
      </c>
      <c r="AG56" s="24" t="str">
        <f>VLOOKUP(G56,'Sheet 1 (2)'!$H$4:$AG$536,26,FALSE)</f>
        <v/>
      </c>
      <c r="AH56" s="24" t="s">
        <v>329</v>
      </c>
      <c r="AI56" s="24" t="s">
        <v>304</v>
      </c>
      <c r="AJ56" s="24" t="str">
        <f>VLOOKUP(G56,'Sheet 1 (2)'!$H$4:$AH$536,27,FALSE)</f>
        <v/>
      </c>
      <c r="AK56" s="24" t="str">
        <f t="shared" si="7"/>
        <v/>
      </c>
      <c r="AL56" s="27">
        <v>1</v>
      </c>
      <c r="AM56" s="27">
        <f t="shared" si="6"/>
        <v>1</v>
      </c>
    </row>
    <row r="57" spans="1:39" ht="15.75" customHeight="1">
      <c r="A57" s="24" t="s">
        <v>1738</v>
      </c>
      <c r="B57" s="24" t="s">
        <v>128</v>
      </c>
      <c r="C57" s="24" t="s">
        <v>1948</v>
      </c>
      <c r="D57" s="24" t="s">
        <v>160</v>
      </c>
      <c r="E57" s="24" t="s">
        <v>1972</v>
      </c>
      <c r="F57" s="24" t="s">
        <v>162</v>
      </c>
      <c r="G57" s="24" t="s">
        <v>1981</v>
      </c>
      <c r="H57" s="24" t="s">
        <v>1982</v>
      </c>
      <c r="I57" s="24" t="s">
        <v>329</v>
      </c>
      <c r="J57" s="24" t="s">
        <v>1249</v>
      </c>
      <c r="K57" s="24" t="s">
        <v>1983</v>
      </c>
      <c r="L57" s="24" t="s">
        <v>304</v>
      </c>
      <c r="M57" s="24" t="str">
        <f>VLOOKUP(G57,'Sheet 1 (2)'!$H$4:$M$536,6,FALSE)</f>
        <v/>
      </c>
      <c r="N57" s="24" t="str">
        <f t="shared" si="0"/>
        <v/>
      </c>
      <c r="O57" s="96" t="str">
        <f>VLOOKUP(G57,Hoja1!$C$4:$D$146,2,FALSE)</f>
        <v>30%*0086605</v>
      </c>
      <c r="P57" s="24" t="s">
        <v>498</v>
      </c>
      <c r="Q57" s="24" t="s">
        <v>304</v>
      </c>
      <c r="R57" s="24" t="str">
        <f>VLOOKUP(G57,'Sheet 1 (2)'!$H$4:$O$536,8,FALSE)</f>
        <v/>
      </c>
      <c r="S57" s="24" t="str">
        <f t="shared" si="1"/>
        <v/>
      </c>
      <c r="T57" s="24"/>
      <c r="U57" s="24" t="s">
        <v>304</v>
      </c>
      <c r="V57" s="24" t="str">
        <f>VLOOKUP(G57,'Sheet 1 (2)'!$H$4:$Q$536,10,FALSE)</f>
        <v/>
      </c>
      <c r="W57" s="24" t="str">
        <f t="shared" si="2"/>
        <v/>
      </c>
      <c r="X57" s="24" t="s">
        <v>1985</v>
      </c>
      <c r="Y57" s="24" t="s">
        <v>304</v>
      </c>
      <c r="Z57" s="24" t="str">
        <f>VLOOKUP(G57,'Sheet 1 (2)'!$H$4:$S$536,12,FALSE)</f>
        <v/>
      </c>
      <c r="AA57" s="24" t="str">
        <f t="shared" si="3"/>
        <v/>
      </c>
      <c r="AB57" s="24" t="s">
        <v>304</v>
      </c>
      <c r="AC57" s="24" t="str">
        <f>VLOOKUP(G57,'Sheet 1 (2)'!$H$4:$AF$536,25,FALSE)</f>
        <v/>
      </c>
      <c r="AD57" s="24" t="s">
        <v>429</v>
      </c>
      <c r="AE57" s="24" t="str">
        <f t="shared" si="4"/>
        <v/>
      </c>
      <c r="AF57" s="24" t="s">
        <v>329</v>
      </c>
      <c r="AG57" s="24" t="str">
        <f>VLOOKUP(G57,'Sheet 1 (2)'!$H$4:$AG$536,26,FALSE)</f>
        <v/>
      </c>
      <c r="AH57" s="24" t="s">
        <v>329</v>
      </c>
      <c r="AI57" s="24" t="s">
        <v>304</v>
      </c>
      <c r="AJ57" s="24" t="str">
        <f>VLOOKUP(G57,'Sheet 1 (2)'!$H$4:$AH$536,27,FALSE)</f>
        <v/>
      </c>
      <c r="AK57" s="24" t="str">
        <f t="shared" si="7"/>
        <v/>
      </c>
      <c r="AL57" s="27">
        <v>1</v>
      </c>
      <c r="AM57" s="27">
        <f t="shared" si="6"/>
        <v>1</v>
      </c>
    </row>
    <row r="58" spans="1:39" ht="15.75" customHeight="1">
      <c r="A58" s="24" t="s">
        <v>1738</v>
      </c>
      <c r="B58" s="24" t="s">
        <v>128</v>
      </c>
      <c r="C58" s="24" t="s">
        <v>1948</v>
      </c>
      <c r="D58" s="24" t="s">
        <v>160</v>
      </c>
      <c r="E58" s="24" t="s">
        <v>1972</v>
      </c>
      <c r="F58" s="24" t="s">
        <v>162</v>
      </c>
      <c r="G58" s="24" t="s">
        <v>1986</v>
      </c>
      <c r="H58" s="24" t="s">
        <v>1987</v>
      </c>
      <c r="I58" s="24" t="s">
        <v>329</v>
      </c>
      <c r="J58" s="24" t="s">
        <v>1249</v>
      </c>
      <c r="K58" s="24" t="s">
        <v>1988</v>
      </c>
      <c r="L58" s="24" t="s">
        <v>304</v>
      </c>
      <c r="M58" s="24" t="str">
        <f>VLOOKUP(G58,'Sheet 1 (2)'!$H$4:$M$536,6,FALSE)</f>
        <v/>
      </c>
      <c r="N58" s="24" t="str">
        <f t="shared" si="0"/>
        <v/>
      </c>
      <c r="O58" s="96" t="str">
        <f>VLOOKUP(G58,Hoja1!$C$4:$D$146,2,FALSE)</f>
        <v>20%*0086605</v>
      </c>
      <c r="P58" s="24" t="s">
        <v>498</v>
      </c>
      <c r="Q58" s="24" t="s">
        <v>304</v>
      </c>
      <c r="R58" s="24" t="str">
        <f>VLOOKUP(G58,'Sheet 1 (2)'!$H$4:$O$536,8,FALSE)</f>
        <v/>
      </c>
      <c r="S58" s="24" t="str">
        <f t="shared" si="1"/>
        <v/>
      </c>
      <c r="T58" s="24"/>
      <c r="U58" s="24" t="s">
        <v>304</v>
      </c>
      <c r="V58" s="24" t="str">
        <f>VLOOKUP(G58,'Sheet 1 (2)'!$H$4:$Q$536,10,FALSE)</f>
        <v/>
      </c>
      <c r="W58" s="24" t="str">
        <f t="shared" si="2"/>
        <v/>
      </c>
      <c r="X58" s="24" t="s">
        <v>1985</v>
      </c>
      <c r="Y58" s="24" t="s">
        <v>304</v>
      </c>
      <c r="Z58" s="24" t="str">
        <f>VLOOKUP(G58,'Sheet 1 (2)'!$H$4:$S$536,12,FALSE)</f>
        <v/>
      </c>
      <c r="AA58" s="24" t="str">
        <f t="shared" si="3"/>
        <v/>
      </c>
      <c r="AB58" s="24" t="s">
        <v>304</v>
      </c>
      <c r="AC58" s="24" t="str">
        <f>VLOOKUP(G58,'Sheet 1 (2)'!$H$4:$AF$536,25,FALSE)</f>
        <v/>
      </c>
      <c r="AD58" s="24" t="s">
        <v>905</v>
      </c>
      <c r="AE58" s="24" t="str">
        <f t="shared" si="4"/>
        <v/>
      </c>
      <c r="AF58" s="24" t="s">
        <v>329</v>
      </c>
      <c r="AG58" s="24" t="str">
        <f>VLOOKUP(G58,'Sheet 1 (2)'!$H$4:$AG$536,26,FALSE)</f>
        <v/>
      </c>
      <c r="AH58" s="24" t="s">
        <v>329</v>
      </c>
      <c r="AI58" s="24" t="s">
        <v>304</v>
      </c>
      <c r="AJ58" s="24" t="str">
        <f>VLOOKUP(G58,'Sheet 1 (2)'!$H$4:$AH$536,27,FALSE)</f>
        <v/>
      </c>
      <c r="AK58" s="24" t="str">
        <f t="shared" si="7"/>
        <v/>
      </c>
      <c r="AL58" s="27">
        <v>1</v>
      </c>
      <c r="AM58" s="27">
        <f t="shared" si="6"/>
        <v>1</v>
      </c>
    </row>
    <row r="59" spans="1:39" ht="15.75" customHeight="1">
      <c r="A59" s="24" t="s">
        <v>1738</v>
      </c>
      <c r="B59" s="24" t="s">
        <v>128</v>
      </c>
      <c r="C59" s="24" t="s">
        <v>1948</v>
      </c>
      <c r="D59" s="24" t="s">
        <v>160</v>
      </c>
      <c r="E59" s="24" t="s">
        <v>1972</v>
      </c>
      <c r="F59" s="24" t="s">
        <v>162</v>
      </c>
      <c r="G59" s="24" t="s">
        <v>1990</v>
      </c>
      <c r="H59" s="24" t="s">
        <v>1991</v>
      </c>
      <c r="I59" s="24" t="s">
        <v>329</v>
      </c>
      <c r="J59" s="24" t="s">
        <v>1821</v>
      </c>
      <c r="K59" s="24" t="s">
        <v>1992</v>
      </c>
      <c r="L59" s="24" t="s">
        <v>304</v>
      </c>
      <c r="M59" s="24" t="str">
        <f>VLOOKUP(G59,'Sheet 1 (2)'!$H$4:$M$536,6,FALSE)</f>
        <v/>
      </c>
      <c r="N59" s="24" t="str">
        <f t="shared" si="0"/>
        <v/>
      </c>
      <c r="O59" s="96" t="str">
        <f>VLOOKUP(G59,Hoja1!$C$4:$D$146,2,FALSE)</f>
        <v>100%*0086606</v>
      </c>
      <c r="P59" s="24" t="s">
        <v>498</v>
      </c>
      <c r="Q59" s="24" t="s">
        <v>304</v>
      </c>
      <c r="R59" s="24" t="str">
        <f>VLOOKUP(G59,'Sheet 1 (2)'!$H$4:$O$536,8,FALSE)</f>
        <v/>
      </c>
      <c r="S59" s="24" t="str">
        <f t="shared" si="1"/>
        <v/>
      </c>
      <c r="T59" s="24"/>
      <c r="U59" s="24" t="s">
        <v>304</v>
      </c>
      <c r="V59" s="24" t="str">
        <f>VLOOKUP(G59,'Sheet 1 (2)'!$H$4:$Q$536,10,FALSE)</f>
        <v/>
      </c>
      <c r="W59" s="24" t="str">
        <f t="shared" si="2"/>
        <v/>
      </c>
      <c r="X59" s="24" t="s">
        <v>1993</v>
      </c>
      <c r="Y59" s="24" t="s">
        <v>304</v>
      </c>
      <c r="Z59" s="24" t="str">
        <f>VLOOKUP(G59,'Sheet 1 (2)'!$H$4:$S$536,12,FALSE)</f>
        <v/>
      </c>
      <c r="AA59" s="24" t="str">
        <f t="shared" si="3"/>
        <v/>
      </c>
      <c r="AB59" s="24" t="s">
        <v>304</v>
      </c>
      <c r="AC59" s="24" t="str">
        <f>VLOOKUP(G59,'Sheet 1 (2)'!$H$4:$AF$536,25,FALSE)</f>
        <v/>
      </c>
      <c r="AD59" s="24" t="s">
        <v>797</v>
      </c>
      <c r="AE59" s="24" t="str">
        <f t="shared" si="4"/>
        <v/>
      </c>
      <c r="AF59" s="24" t="s">
        <v>329</v>
      </c>
      <c r="AG59" s="24" t="str">
        <f>VLOOKUP(G59,'Sheet 1 (2)'!$H$4:$AG$536,26,FALSE)</f>
        <v/>
      </c>
      <c r="AH59" s="24" t="s">
        <v>329</v>
      </c>
      <c r="AI59" s="24" t="s">
        <v>304</v>
      </c>
      <c r="AJ59" s="24" t="str">
        <f>VLOOKUP(G59,'Sheet 1 (2)'!$H$4:$AH$536,27,FALSE)</f>
        <v/>
      </c>
      <c r="AK59" s="24" t="str">
        <f t="shared" si="7"/>
        <v/>
      </c>
      <c r="AL59" s="27">
        <v>1</v>
      </c>
      <c r="AM59" s="27">
        <f t="shared" si="6"/>
        <v>1</v>
      </c>
    </row>
    <row r="60" spans="1:39" ht="15.75" customHeight="1">
      <c r="A60" s="24" t="s">
        <v>2390</v>
      </c>
      <c r="B60" s="24" t="s">
        <v>165</v>
      </c>
      <c r="C60" s="24" t="s">
        <v>2399</v>
      </c>
      <c r="D60" s="24" t="s">
        <v>170</v>
      </c>
      <c r="E60" s="24" t="s">
        <v>2400</v>
      </c>
      <c r="F60" s="24" t="s">
        <v>171</v>
      </c>
      <c r="G60" s="24" t="s">
        <v>2401</v>
      </c>
      <c r="H60" s="24" t="s">
        <v>2402</v>
      </c>
      <c r="I60" s="24" t="s">
        <v>301</v>
      </c>
      <c r="J60" s="24" t="s">
        <v>330</v>
      </c>
      <c r="K60" s="24" t="s">
        <v>2403</v>
      </c>
      <c r="L60" s="24" t="s">
        <v>304</v>
      </c>
      <c r="M60" s="24" t="str">
        <f>VLOOKUP(G60,'Sheet 1 (2)'!$H$4:$M$536,6,FALSE)</f>
        <v/>
      </c>
      <c r="N60" s="24" t="str">
        <f t="shared" si="0"/>
        <v/>
      </c>
      <c r="O60" s="24"/>
      <c r="P60" s="24" t="s">
        <v>2404</v>
      </c>
      <c r="Q60" s="24" t="s">
        <v>304</v>
      </c>
      <c r="R60" s="24" t="str">
        <f>VLOOKUP(G60,'Sheet 1 (2)'!$H$4:$O$536,8,FALSE)</f>
        <v/>
      </c>
      <c r="S60" s="24" t="str">
        <f t="shared" si="1"/>
        <v/>
      </c>
      <c r="T60" s="24" t="s">
        <v>2405</v>
      </c>
      <c r="U60" s="24" t="s">
        <v>304</v>
      </c>
      <c r="V60" s="24" t="str">
        <f>VLOOKUP(G60,'Sheet 1 (2)'!$H$4:$Q$536,10,FALSE)</f>
        <v/>
      </c>
      <c r="W60" s="24" t="str">
        <f t="shared" si="2"/>
        <v/>
      </c>
      <c r="X60" s="24"/>
      <c r="Y60" s="24" t="s">
        <v>304</v>
      </c>
      <c r="Z60" s="24" t="str">
        <f>VLOOKUP(G60,'Sheet 1 (2)'!$H$4:$S$536,12,FALSE)</f>
        <v/>
      </c>
      <c r="AA60" s="24" t="str">
        <f t="shared" si="3"/>
        <v/>
      </c>
      <c r="AB60" s="24" t="s">
        <v>304</v>
      </c>
      <c r="AC60" s="24" t="str">
        <f>VLOOKUP(G60,'Sheet 1 (2)'!$H$4:$AF$536,25,FALSE)</f>
        <v/>
      </c>
      <c r="AD60" s="24" t="s">
        <v>1484</v>
      </c>
      <c r="AE60" s="24" t="str">
        <f t="shared" si="4"/>
        <v/>
      </c>
      <c r="AF60" s="24" t="s">
        <v>304</v>
      </c>
      <c r="AG60" s="24" t="str">
        <f>VLOOKUP(G60,'Sheet 1 (2)'!$H$4:$AG$536,26,FALSE)</f>
        <v>NO</v>
      </c>
      <c r="AH60" s="24" t="s">
        <v>301</v>
      </c>
      <c r="AI60" s="24" t="s">
        <v>304</v>
      </c>
      <c r="AJ60" s="24" t="str">
        <f>VLOOKUP(G60,'Sheet 1 (2)'!$H$4:$AH$536,27,FALSE)</f>
        <v>Definir metodología y categoría de establecimiento</v>
      </c>
      <c r="AK60" s="24" t="str">
        <f t="shared" si="7"/>
        <v>Definir metodología y categoría de establecimiento</v>
      </c>
      <c r="AL60" s="27">
        <v>1</v>
      </c>
      <c r="AM60" s="27">
        <f t="shared" si="6"/>
        <v>0</v>
      </c>
    </row>
    <row r="61" spans="1:39" ht="15.75" customHeight="1">
      <c r="A61" s="24" t="s">
        <v>2390</v>
      </c>
      <c r="B61" s="24" t="s">
        <v>165</v>
      </c>
      <c r="C61" s="24" t="s">
        <v>2399</v>
      </c>
      <c r="D61" s="24" t="s">
        <v>170</v>
      </c>
      <c r="E61" s="24" t="s">
        <v>2400</v>
      </c>
      <c r="F61" s="24" t="s">
        <v>171</v>
      </c>
      <c r="G61" s="24" t="s">
        <v>2406</v>
      </c>
      <c r="H61" s="24" t="s">
        <v>2407</v>
      </c>
      <c r="I61" s="24" t="s">
        <v>301</v>
      </c>
      <c r="J61" s="24" t="s">
        <v>330</v>
      </c>
      <c r="K61" s="24" t="s">
        <v>2408</v>
      </c>
      <c r="L61" s="24" t="s">
        <v>304</v>
      </c>
      <c r="M61" s="24" t="str">
        <f>VLOOKUP(G61,'Sheet 1 (2)'!$H$4:$M$536,6,FALSE)</f>
        <v/>
      </c>
      <c r="N61" s="24" t="str">
        <f t="shared" si="0"/>
        <v/>
      </c>
      <c r="O61" s="24"/>
      <c r="P61" s="24" t="s">
        <v>2409</v>
      </c>
      <c r="Q61" s="24" t="s">
        <v>304</v>
      </c>
      <c r="R61" s="24" t="str">
        <f>VLOOKUP(G61,'Sheet 1 (2)'!$H$4:$O$536,8,FALSE)</f>
        <v/>
      </c>
      <c r="S61" s="24" t="str">
        <f t="shared" si="1"/>
        <v/>
      </c>
      <c r="T61" s="24" t="s">
        <v>2405</v>
      </c>
      <c r="U61" s="24" t="s">
        <v>304</v>
      </c>
      <c r="V61" s="24" t="str">
        <f>VLOOKUP(G61,'Sheet 1 (2)'!$H$4:$Q$536,10,FALSE)</f>
        <v/>
      </c>
      <c r="W61" s="24" t="str">
        <f t="shared" si="2"/>
        <v/>
      </c>
      <c r="X61" s="24"/>
      <c r="Y61" s="24" t="s">
        <v>304</v>
      </c>
      <c r="Z61" s="24" t="str">
        <f>VLOOKUP(G61,'Sheet 1 (2)'!$H$4:$S$536,12,FALSE)</f>
        <v/>
      </c>
      <c r="AA61" s="24" t="str">
        <f t="shared" si="3"/>
        <v/>
      </c>
      <c r="AB61" s="24" t="s">
        <v>304</v>
      </c>
      <c r="AC61" s="24" t="str">
        <f>VLOOKUP(G61,'Sheet 1 (2)'!$H$4:$AF$536,25,FALSE)</f>
        <v/>
      </c>
      <c r="AD61" s="24" t="s">
        <v>588</v>
      </c>
      <c r="AE61" s="24" t="str">
        <f t="shared" si="4"/>
        <v/>
      </c>
      <c r="AF61" s="24" t="s">
        <v>304</v>
      </c>
      <c r="AG61" s="24" t="str">
        <f>VLOOKUP(G61,'Sheet 1 (2)'!$H$4:$AG$536,26,FALSE)</f>
        <v>NO</v>
      </c>
      <c r="AH61" s="24" t="s">
        <v>301</v>
      </c>
      <c r="AI61" s="24" t="s">
        <v>304</v>
      </c>
      <c r="AJ61" s="24" t="str">
        <f>VLOOKUP(G61,'Sheet 1 (2)'!$H$4:$AH$536,27,FALSE)</f>
        <v>Definir metodología y categoría de establecimiento</v>
      </c>
      <c r="AK61" s="24" t="str">
        <f t="shared" si="7"/>
        <v>Definir metodología y categoría de establecimiento</v>
      </c>
      <c r="AL61" s="27">
        <v>1</v>
      </c>
      <c r="AM61" s="27">
        <f t="shared" si="6"/>
        <v>0</v>
      </c>
    </row>
    <row r="62" spans="1:39" ht="15.75" customHeight="1">
      <c r="A62" s="24" t="s">
        <v>2390</v>
      </c>
      <c r="B62" s="24" t="s">
        <v>165</v>
      </c>
      <c r="C62" s="24" t="s">
        <v>2410</v>
      </c>
      <c r="D62" s="24" t="s">
        <v>204</v>
      </c>
      <c r="E62" s="24" t="s">
        <v>2411</v>
      </c>
      <c r="F62" s="24" t="s">
        <v>205</v>
      </c>
      <c r="G62" s="24" t="s">
        <v>2412</v>
      </c>
      <c r="H62" s="24" t="s">
        <v>2413</v>
      </c>
      <c r="I62" s="24" t="s">
        <v>329</v>
      </c>
      <c r="J62" s="24" t="s">
        <v>302</v>
      </c>
      <c r="K62" s="24" t="s">
        <v>2414</v>
      </c>
      <c r="L62" s="24" t="s">
        <v>304</v>
      </c>
      <c r="M62" s="24" t="str">
        <f>VLOOKUP(G62,'Sheet 1 (2)'!$H$4:$M$536,6,FALSE)</f>
        <v/>
      </c>
      <c r="N62" s="24" t="str">
        <f t="shared" si="0"/>
        <v/>
      </c>
      <c r="O62" s="24"/>
      <c r="P62" s="24" t="s">
        <v>2416</v>
      </c>
      <c r="Q62" s="24" t="s">
        <v>304</v>
      </c>
      <c r="R62" s="24" t="str">
        <f>VLOOKUP(G62,'Sheet 1 (2)'!$H$4:$O$536,8,FALSE)</f>
        <v/>
      </c>
      <c r="S62" s="24" t="str">
        <f t="shared" si="1"/>
        <v/>
      </c>
      <c r="T62" s="24" t="s">
        <v>2418</v>
      </c>
      <c r="U62" s="24" t="s">
        <v>304</v>
      </c>
      <c r="V62" s="24" t="str">
        <f>VLOOKUP(G62,'Sheet 1 (2)'!$H$4:$Q$536,10,FALSE)</f>
        <v/>
      </c>
      <c r="W62" s="24" t="str">
        <f t="shared" si="2"/>
        <v/>
      </c>
      <c r="X62" s="24" t="s">
        <v>2419</v>
      </c>
      <c r="Y62" s="24" t="s">
        <v>304</v>
      </c>
      <c r="Z62" s="24" t="str">
        <f>VLOOKUP(G62,'Sheet 1 (2)'!$H$4:$S$536,12,FALSE)</f>
        <v/>
      </c>
      <c r="AA62" s="24" t="str">
        <f t="shared" si="3"/>
        <v/>
      </c>
      <c r="AB62" s="24" t="s">
        <v>304</v>
      </c>
      <c r="AC62" s="24" t="str">
        <f>VLOOKUP(G62,'Sheet 1 (2)'!$H$4:$AF$536,25,FALSE)</f>
        <v/>
      </c>
      <c r="AD62" s="24" t="s">
        <v>334</v>
      </c>
      <c r="AE62" s="24" t="str">
        <f t="shared" si="4"/>
        <v/>
      </c>
      <c r="AF62" s="24" t="s">
        <v>304</v>
      </c>
      <c r="AG62" s="24" t="str">
        <f>VLOOKUP(G62,'Sheet 1 (2)'!$H$4:$AG$536,26,FALSE)</f>
        <v>NO</v>
      </c>
      <c r="AH62" s="24" t="s">
        <v>301</v>
      </c>
      <c r="AI62" s="24" t="s">
        <v>304</v>
      </c>
      <c r="AJ62" s="24" t="str">
        <f>VLOOKUP(G62,'Sheet 1 (2)'!$H$4:$AH$536,27,FALSE)</f>
        <v>Definir nivel-categoría del establecimiento. Toda población SIS</v>
      </c>
      <c r="AK62" s="24" t="str">
        <f t="shared" si="7"/>
        <v>Definir nivel-categoría del establecimiento. Toda población SIS</v>
      </c>
      <c r="AL62" s="27">
        <v>1</v>
      </c>
      <c r="AM62" s="27">
        <f t="shared" si="6"/>
        <v>0</v>
      </c>
    </row>
    <row r="63" spans="1:39" ht="15.75" customHeight="1">
      <c r="A63" s="24" t="s">
        <v>2390</v>
      </c>
      <c r="B63" s="24" t="s">
        <v>165</v>
      </c>
      <c r="C63" s="24" t="s">
        <v>2410</v>
      </c>
      <c r="D63" s="24" t="s">
        <v>204</v>
      </c>
      <c r="E63" s="24" t="s">
        <v>2420</v>
      </c>
      <c r="F63" s="24" t="s">
        <v>206</v>
      </c>
      <c r="G63" s="24" t="s">
        <v>2421</v>
      </c>
      <c r="H63" s="24" t="s">
        <v>2422</v>
      </c>
      <c r="I63" s="24" t="s">
        <v>329</v>
      </c>
      <c r="J63" s="24" t="s">
        <v>302</v>
      </c>
      <c r="K63" s="24" t="s">
        <v>2423</v>
      </c>
      <c r="L63" s="24" t="s">
        <v>304</v>
      </c>
      <c r="M63" s="24" t="str">
        <f>VLOOKUP(G63,'Sheet 1 (2)'!$H$4:$M$536,6,FALSE)</f>
        <v/>
      </c>
      <c r="N63" s="24" t="str">
        <f t="shared" si="0"/>
        <v/>
      </c>
      <c r="O63" s="24"/>
      <c r="P63" s="24" t="s">
        <v>2425</v>
      </c>
      <c r="Q63" s="24" t="s">
        <v>304</v>
      </c>
      <c r="R63" s="24" t="str">
        <f>VLOOKUP(G63,'Sheet 1 (2)'!$H$4:$O$536,8,FALSE)</f>
        <v/>
      </c>
      <c r="S63" s="24" t="str">
        <f t="shared" si="1"/>
        <v/>
      </c>
      <c r="T63" s="24" t="s">
        <v>2427</v>
      </c>
      <c r="U63" s="24" t="s">
        <v>304</v>
      </c>
      <c r="V63" s="24" t="str">
        <f>VLOOKUP(G63,'Sheet 1 (2)'!$H$4:$Q$536,10,FALSE)</f>
        <v/>
      </c>
      <c r="W63" s="24" t="str">
        <f t="shared" si="2"/>
        <v/>
      </c>
      <c r="X63" s="24" t="s">
        <v>2429</v>
      </c>
      <c r="Y63" s="24" t="s">
        <v>304</v>
      </c>
      <c r="Z63" s="24" t="str">
        <f>VLOOKUP(G63,'Sheet 1 (2)'!$H$4:$S$536,12,FALSE)</f>
        <v/>
      </c>
      <c r="AA63" s="24" t="str">
        <f t="shared" si="3"/>
        <v/>
      </c>
      <c r="AB63" s="24" t="s">
        <v>304</v>
      </c>
      <c r="AC63" s="24" t="str">
        <f>VLOOKUP(G63,'Sheet 1 (2)'!$H$4:$AF$536,25,FALSE)</f>
        <v/>
      </c>
      <c r="AD63" s="24" t="s">
        <v>429</v>
      </c>
      <c r="AE63" s="24" t="str">
        <f t="shared" si="4"/>
        <v/>
      </c>
      <c r="AF63" s="24" t="s">
        <v>304</v>
      </c>
      <c r="AG63" s="24" t="str">
        <f>VLOOKUP(G63,'Sheet 1 (2)'!$H$4:$AG$536,26,FALSE)</f>
        <v>SI</v>
      </c>
      <c r="AH63" s="24" t="s">
        <v>329</v>
      </c>
      <c r="AI63" s="24" t="s">
        <v>304</v>
      </c>
      <c r="AJ63" s="24" t="str">
        <f>VLOOKUP(G63,'Sheet 1 (2)'!$H$4:$AH$536,27,FALSE)</f>
        <v/>
      </c>
      <c r="AK63" s="24" t="str">
        <f t="shared" si="7"/>
        <v/>
      </c>
      <c r="AL63" s="27">
        <v>1</v>
      </c>
      <c r="AM63" s="27">
        <f t="shared" si="6"/>
        <v>1</v>
      </c>
    </row>
    <row r="64" spans="1:39" ht="15.75" customHeight="1">
      <c r="A64" s="24" t="s">
        <v>2390</v>
      </c>
      <c r="B64" s="24" t="s">
        <v>165</v>
      </c>
      <c r="C64" s="24" t="s">
        <v>2431</v>
      </c>
      <c r="D64" s="24" t="s">
        <v>166</v>
      </c>
      <c r="E64" s="24" t="s">
        <v>2432</v>
      </c>
      <c r="F64" s="24" t="s">
        <v>167</v>
      </c>
      <c r="G64" s="24" t="s">
        <v>2433</v>
      </c>
      <c r="H64" s="24" t="s">
        <v>2434</v>
      </c>
      <c r="I64" s="24" t="s">
        <v>329</v>
      </c>
      <c r="J64" s="24" t="s">
        <v>464</v>
      </c>
      <c r="K64" s="24" t="s">
        <v>2435</v>
      </c>
      <c r="L64" s="24" t="s">
        <v>304</v>
      </c>
      <c r="M64" s="24" t="str">
        <f>VLOOKUP(G64,'Sheet 1 (2)'!$H$4:$M$536,6,FALSE)</f>
        <v/>
      </c>
      <c r="N64" s="24" t="str">
        <f t="shared" si="0"/>
        <v/>
      </c>
      <c r="O64" s="24"/>
      <c r="P64" s="24" t="s">
        <v>2437</v>
      </c>
      <c r="Q64" s="24" t="s">
        <v>304</v>
      </c>
      <c r="R64" s="24" t="str">
        <f>VLOOKUP(G64,'Sheet 1 (2)'!$H$4:$O$536,8,FALSE)</f>
        <v/>
      </c>
      <c r="S64" s="24" t="str">
        <f t="shared" si="1"/>
        <v/>
      </c>
      <c r="T64" s="24" t="s">
        <v>2427</v>
      </c>
      <c r="U64" s="24" t="s">
        <v>304</v>
      </c>
      <c r="V64" s="24" t="str">
        <f>VLOOKUP(G64,'Sheet 1 (2)'!$H$4:$Q$536,10,FALSE)</f>
        <v/>
      </c>
      <c r="W64" s="24" t="str">
        <f t="shared" si="2"/>
        <v/>
      </c>
      <c r="X64" s="24" t="s">
        <v>2438</v>
      </c>
      <c r="Y64" s="24" t="s">
        <v>304</v>
      </c>
      <c r="Z64" s="24" t="str">
        <f>VLOOKUP(G64,'Sheet 1 (2)'!$H$4:$S$536,12,FALSE)</f>
        <v/>
      </c>
      <c r="AA64" s="24" t="str">
        <f t="shared" si="3"/>
        <v/>
      </c>
      <c r="AB64" s="24" t="s">
        <v>304</v>
      </c>
      <c r="AC64" s="24" t="str">
        <f>VLOOKUP(G64,'Sheet 1 (2)'!$H$4:$AF$536,25,FALSE)</f>
        <v/>
      </c>
      <c r="AD64" s="24" t="s">
        <v>2439</v>
      </c>
      <c r="AE64" s="24" t="str">
        <f t="shared" si="4"/>
        <v/>
      </c>
      <c r="AF64" s="24" t="s">
        <v>304</v>
      </c>
      <c r="AG64" s="24" t="str">
        <f>VLOOKUP(G64,'Sheet 1 (2)'!$H$4:$AG$536,26,FALSE)</f>
        <v>NO</v>
      </c>
      <c r="AH64" s="24" t="s">
        <v>301</v>
      </c>
      <c r="AI64" s="24" t="s">
        <v>304</v>
      </c>
      <c r="AJ64" s="24" t="str">
        <f>VLOOKUP(G64,'Sheet 1 (2)'!$H$4:$AH$536,27,FALSE)</f>
        <v>Definir metodología y categoría de establecimiento</v>
      </c>
      <c r="AK64" s="24" t="str">
        <f t="shared" si="7"/>
        <v>Definir metodología y categoría de establecimiento</v>
      </c>
      <c r="AL64" s="27">
        <v>1</v>
      </c>
      <c r="AM64" s="27">
        <f t="shared" si="6"/>
        <v>0</v>
      </c>
    </row>
    <row r="65" spans="1:39" ht="15.75" customHeight="1">
      <c r="A65" s="24" t="s">
        <v>2390</v>
      </c>
      <c r="B65" s="24" t="s">
        <v>165</v>
      </c>
      <c r="C65" s="24" t="s">
        <v>2431</v>
      </c>
      <c r="D65" s="24" t="s">
        <v>166</v>
      </c>
      <c r="E65" s="24" t="s">
        <v>2441</v>
      </c>
      <c r="F65" s="24" t="s">
        <v>168</v>
      </c>
      <c r="G65" s="24" t="s">
        <v>2442</v>
      </c>
      <c r="H65" s="24" t="s">
        <v>2443</v>
      </c>
      <c r="I65" s="24" t="s">
        <v>329</v>
      </c>
      <c r="J65" s="24" t="s">
        <v>464</v>
      </c>
      <c r="K65" s="24" t="s">
        <v>2444</v>
      </c>
      <c r="L65" s="24" t="s">
        <v>304</v>
      </c>
      <c r="M65" s="24" t="str">
        <f>VLOOKUP(G65,'Sheet 1 (2)'!$H$4:$M$536,6,FALSE)</f>
        <v/>
      </c>
      <c r="N65" s="24" t="str">
        <f t="shared" si="0"/>
        <v/>
      </c>
      <c r="O65" s="24"/>
      <c r="P65" s="24" t="s">
        <v>2446</v>
      </c>
      <c r="Q65" s="24" t="s">
        <v>304</v>
      </c>
      <c r="R65" s="24" t="str">
        <f>VLOOKUP(G65,'Sheet 1 (2)'!$H$4:$O$536,8,FALSE)</f>
        <v/>
      </c>
      <c r="S65" s="24" t="str">
        <f t="shared" si="1"/>
        <v/>
      </c>
      <c r="T65" s="24" t="s">
        <v>2418</v>
      </c>
      <c r="U65" s="24" t="s">
        <v>304</v>
      </c>
      <c r="V65" s="24" t="str">
        <f>VLOOKUP(G65,'Sheet 1 (2)'!$H$4:$Q$536,10,FALSE)</f>
        <v/>
      </c>
      <c r="W65" s="24" t="str">
        <f t="shared" si="2"/>
        <v/>
      </c>
      <c r="X65" s="24" t="s">
        <v>2447</v>
      </c>
      <c r="Y65" s="24" t="s">
        <v>304</v>
      </c>
      <c r="Z65" s="24" t="str">
        <f>VLOOKUP(G65,'Sheet 1 (2)'!$H$4:$S$536,12,FALSE)</f>
        <v/>
      </c>
      <c r="AA65" s="24" t="str">
        <f t="shared" si="3"/>
        <v/>
      </c>
      <c r="AB65" s="24" t="s">
        <v>304</v>
      </c>
      <c r="AC65" s="24" t="str">
        <f>VLOOKUP(G65,'Sheet 1 (2)'!$H$4:$AF$536,25,FALSE)</f>
        <v/>
      </c>
      <c r="AD65" s="24" t="s">
        <v>334</v>
      </c>
      <c r="AE65" s="24" t="str">
        <f t="shared" si="4"/>
        <v/>
      </c>
      <c r="AF65" s="24" t="s">
        <v>304</v>
      </c>
      <c r="AG65" s="24" t="str">
        <f>VLOOKUP(G65,'Sheet 1 (2)'!$H$4:$AG$536,26,FALSE)</f>
        <v>NO</v>
      </c>
      <c r="AH65" s="24" t="s">
        <v>301</v>
      </c>
      <c r="AI65" s="24" t="s">
        <v>304</v>
      </c>
      <c r="AJ65" s="24" t="str">
        <f>VLOOKUP(G65,'Sheet 1 (2)'!$H$4:$AH$536,27,FALSE)</f>
        <v>Definir metodología y categoría de establecimiento</v>
      </c>
      <c r="AK65" s="24" t="str">
        <f t="shared" si="7"/>
        <v>Definir metodología y categoría de establecimiento</v>
      </c>
      <c r="AL65" s="27">
        <v>1</v>
      </c>
      <c r="AM65" s="27">
        <f t="shared" si="6"/>
        <v>0</v>
      </c>
    </row>
    <row r="66" spans="1:39" ht="15.75" customHeight="1">
      <c r="A66" s="24" t="s">
        <v>2390</v>
      </c>
      <c r="B66" s="24" t="s">
        <v>165</v>
      </c>
      <c r="C66" s="24" t="s">
        <v>2431</v>
      </c>
      <c r="D66" s="24" t="s">
        <v>166</v>
      </c>
      <c r="E66" s="24" t="s">
        <v>2448</v>
      </c>
      <c r="F66" s="24" t="s">
        <v>169</v>
      </c>
      <c r="G66" s="24" t="s">
        <v>2449</v>
      </c>
      <c r="H66" s="24" t="s">
        <v>2450</v>
      </c>
      <c r="I66" s="24" t="s">
        <v>329</v>
      </c>
      <c r="J66" s="24" t="s">
        <v>464</v>
      </c>
      <c r="K66" s="24" t="s">
        <v>2451</v>
      </c>
      <c r="L66" s="24" t="s">
        <v>304</v>
      </c>
      <c r="M66" s="24" t="str">
        <f>VLOOKUP(G66,'Sheet 1 (2)'!$H$4:$M$536,6,FALSE)</f>
        <v/>
      </c>
      <c r="N66" s="24" t="str">
        <f t="shared" si="0"/>
        <v/>
      </c>
      <c r="O66" s="24"/>
      <c r="P66" s="24" t="s">
        <v>2453</v>
      </c>
      <c r="Q66" s="24" t="s">
        <v>304</v>
      </c>
      <c r="R66" s="24" t="str">
        <f>VLOOKUP(G66,'Sheet 1 (2)'!$H$4:$O$536,8,FALSE)</f>
        <v/>
      </c>
      <c r="S66" s="24" t="str">
        <f t="shared" si="1"/>
        <v/>
      </c>
      <c r="T66" s="24" t="s">
        <v>2418</v>
      </c>
      <c r="U66" s="24" t="s">
        <v>304</v>
      </c>
      <c r="V66" s="24" t="str">
        <f>VLOOKUP(G66,'Sheet 1 (2)'!$H$4:$Q$536,10,FALSE)</f>
        <v/>
      </c>
      <c r="W66" s="24" t="str">
        <f t="shared" ref="W66:W129" si="8">IF(U66&lt;&gt;"",U66,V66)</f>
        <v/>
      </c>
      <c r="X66" s="24" t="s">
        <v>3252</v>
      </c>
      <c r="Y66" s="24" t="s">
        <v>304</v>
      </c>
      <c r="Z66" s="24" t="str">
        <f>VLOOKUP(G66,'Sheet 1 (2)'!$H$4:$S$536,12,FALSE)</f>
        <v/>
      </c>
      <c r="AA66" s="24" t="str">
        <f t="shared" si="3"/>
        <v/>
      </c>
      <c r="AB66" s="24" t="s">
        <v>304</v>
      </c>
      <c r="AC66" s="24" t="str">
        <f>VLOOKUP(G66,'Sheet 1 (2)'!$H$4:$AF$536,25,FALSE)</f>
        <v/>
      </c>
      <c r="AD66" s="24" t="s">
        <v>2455</v>
      </c>
      <c r="AE66" s="24" t="str">
        <f t="shared" si="4"/>
        <v/>
      </c>
      <c r="AF66" s="24" t="s">
        <v>304</v>
      </c>
      <c r="AG66" s="24" t="str">
        <f>VLOOKUP(G66,'Sheet 1 (2)'!$H$4:$AG$536,26,FALSE)</f>
        <v>NO</v>
      </c>
      <c r="AH66" s="24" t="s">
        <v>301</v>
      </c>
      <c r="AI66" s="24" t="s">
        <v>304</v>
      </c>
      <c r="AJ66" s="24" t="str">
        <f>VLOOKUP(G66,'Sheet 1 (2)'!$H$4:$AH$536,27,FALSE)</f>
        <v>Definir metodología y categoría de establecimiento</v>
      </c>
      <c r="AK66" s="24" t="str">
        <f t="shared" si="7"/>
        <v>Definir metodología y categoría de establecimiento</v>
      </c>
      <c r="AL66" s="27">
        <v>1</v>
      </c>
      <c r="AM66" s="27">
        <f t="shared" ref="AM66:AM129" si="9">+IF(AH66="SI",1,0)</f>
        <v>0</v>
      </c>
    </row>
    <row r="67" spans="1:39" ht="15.75" customHeight="1">
      <c r="A67" s="24" t="s">
        <v>2390</v>
      </c>
      <c r="B67" s="24" t="s">
        <v>165</v>
      </c>
      <c r="C67" s="24" t="s">
        <v>2456</v>
      </c>
      <c r="D67" s="24" t="s">
        <v>207</v>
      </c>
      <c r="E67" s="24" t="s">
        <v>2457</v>
      </c>
      <c r="F67" s="24" t="s">
        <v>208</v>
      </c>
      <c r="G67" s="24" t="s">
        <v>2458</v>
      </c>
      <c r="H67" s="24" t="s">
        <v>2459</v>
      </c>
      <c r="I67" s="24" t="s">
        <v>329</v>
      </c>
      <c r="J67" s="24" t="s">
        <v>464</v>
      </c>
      <c r="K67" s="24" t="s">
        <v>2460</v>
      </c>
      <c r="L67" s="24" t="s">
        <v>304</v>
      </c>
      <c r="M67" s="24" t="str">
        <f>VLOOKUP(G67,'Sheet 1 (2)'!$H$4:$M$536,6,FALSE)</f>
        <v/>
      </c>
      <c r="N67" s="24" t="str">
        <f t="shared" si="0"/>
        <v/>
      </c>
      <c r="O67" s="24"/>
      <c r="P67" s="24" t="s">
        <v>2462</v>
      </c>
      <c r="Q67" s="24" t="s">
        <v>304</v>
      </c>
      <c r="R67" s="24" t="str">
        <f>VLOOKUP(G67,'Sheet 1 (2)'!$H$4:$O$536,8,FALSE)</f>
        <v/>
      </c>
      <c r="S67" s="24" t="str">
        <f t="shared" si="1"/>
        <v/>
      </c>
      <c r="T67" s="24" t="s">
        <v>2427</v>
      </c>
      <c r="U67" s="24" t="s">
        <v>304</v>
      </c>
      <c r="V67" s="24" t="str">
        <f>VLOOKUP(G67,'Sheet 1 (2)'!$H$4:$Q$536,10,FALSE)</f>
        <v/>
      </c>
      <c r="W67" s="24" t="str">
        <f t="shared" si="8"/>
        <v/>
      </c>
      <c r="X67" s="24" t="s">
        <v>2464</v>
      </c>
      <c r="Y67" s="24" t="s">
        <v>304</v>
      </c>
      <c r="Z67" s="24" t="str">
        <f>VLOOKUP(G67,'Sheet 1 (2)'!$H$4:$S$536,12,FALSE)</f>
        <v/>
      </c>
      <c r="AA67" s="24" t="str">
        <f t="shared" si="3"/>
        <v/>
      </c>
      <c r="AB67" s="24" t="s">
        <v>304</v>
      </c>
      <c r="AC67" s="24" t="str">
        <f>VLOOKUP(G67,'Sheet 1 (2)'!$H$4:$AF$536,25,FALSE)</f>
        <v/>
      </c>
      <c r="AD67" s="24" t="s">
        <v>334</v>
      </c>
      <c r="AE67" s="24" t="str">
        <f t="shared" si="4"/>
        <v/>
      </c>
      <c r="AF67" s="24" t="s">
        <v>304</v>
      </c>
      <c r="AG67" s="24" t="str">
        <f>VLOOKUP(G67,'Sheet 1 (2)'!$H$4:$AG$536,26,FALSE)</f>
        <v>NO</v>
      </c>
      <c r="AH67" s="24" t="s">
        <v>301</v>
      </c>
      <c r="AI67" s="24" t="s">
        <v>304</v>
      </c>
      <c r="AJ67" s="24" t="str">
        <f>VLOOKUP(G67,'Sheet 1 (2)'!$H$4:$AH$536,27,FALSE)</f>
        <v>Definir nivel-categoría del establecimiento. Toda población SIS</v>
      </c>
      <c r="AK67" s="24" t="str">
        <f t="shared" si="7"/>
        <v>Definir nivel-categoría del establecimiento. Toda población SIS</v>
      </c>
      <c r="AL67" s="27">
        <v>1</v>
      </c>
      <c r="AM67" s="27">
        <f t="shared" si="9"/>
        <v>0</v>
      </c>
    </row>
    <row r="68" spans="1:39" ht="15.75" customHeight="1">
      <c r="A68" s="24" t="s">
        <v>2390</v>
      </c>
      <c r="B68" s="24" t="s">
        <v>165</v>
      </c>
      <c r="C68" s="24" t="s">
        <v>2456</v>
      </c>
      <c r="D68" s="24" t="s">
        <v>207</v>
      </c>
      <c r="E68" s="24" t="s">
        <v>3253</v>
      </c>
      <c r="F68" s="24" t="s">
        <v>209</v>
      </c>
      <c r="G68" s="24" t="s">
        <v>3254</v>
      </c>
      <c r="H68" s="24" t="s">
        <v>3255</v>
      </c>
      <c r="I68" s="24" t="s">
        <v>301</v>
      </c>
      <c r="J68" s="24" t="s">
        <v>464</v>
      </c>
      <c r="K68" s="24" t="s">
        <v>3256</v>
      </c>
      <c r="L68" s="24" t="s">
        <v>304</v>
      </c>
      <c r="M68" s="24" t="str">
        <f>VLOOKUP(G68,'Sheet 1 (2)'!$H$4:$M$536,6,FALSE)</f>
        <v/>
      </c>
      <c r="N68" s="24" t="str">
        <f t="shared" si="0"/>
        <v/>
      </c>
      <c r="O68" s="24"/>
      <c r="P68" s="24" t="s">
        <v>3257</v>
      </c>
      <c r="Q68" s="24" t="s">
        <v>304</v>
      </c>
      <c r="R68" s="24" t="str">
        <f>VLOOKUP(G68,'Sheet 1 (2)'!$H$4:$O$536,8,FALSE)</f>
        <v/>
      </c>
      <c r="S68" s="24" t="str">
        <f t="shared" si="1"/>
        <v/>
      </c>
      <c r="T68" s="24" t="s">
        <v>3258</v>
      </c>
      <c r="U68" s="24" t="s">
        <v>304</v>
      </c>
      <c r="V68" s="24" t="str">
        <f>VLOOKUP(G68,'Sheet 1 (2)'!$H$4:$Q$536,10,FALSE)</f>
        <v/>
      </c>
      <c r="W68" s="24" t="str">
        <f t="shared" si="8"/>
        <v/>
      </c>
      <c r="X68" s="24" t="s">
        <v>3259</v>
      </c>
      <c r="Y68" s="24" t="s">
        <v>304</v>
      </c>
      <c r="Z68" s="24" t="str">
        <f>VLOOKUP(G68,'Sheet 1 (2)'!$H$4:$S$536,12,FALSE)</f>
        <v/>
      </c>
      <c r="AA68" s="24" t="str">
        <f t="shared" si="3"/>
        <v/>
      </c>
      <c r="AB68" s="24" t="s">
        <v>304</v>
      </c>
      <c r="AC68" s="24" t="str">
        <f>VLOOKUP(G68,'Sheet 1 (2)'!$H$4:$AF$536,25,FALSE)</f>
        <v/>
      </c>
      <c r="AD68" s="24"/>
      <c r="AE68" s="24" t="str">
        <f t="shared" si="4"/>
        <v/>
      </c>
      <c r="AF68" s="24" t="s">
        <v>304</v>
      </c>
      <c r="AG68" s="24" t="str">
        <f>VLOOKUP(G68,'Sheet 1 (2)'!$H$4:$AG$536,26,FALSE)</f>
        <v>NO</v>
      </c>
      <c r="AH68" s="24" t="s">
        <v>301</v>
      </c>
      <c r="AI68" s="24" t="s">
        <v>304</v>
      </c>
      <c r="AJ68" s="24" t="str">
        <f>VLOOKUP(G68,'Sheet 1 (2)'!$H$4:$AH$536,27,FALSE)</f>
        <v>Enviarán el listado de establecimiento con mamógrafo</v>
      </c>
      <c r="AK68" s="24" t="str">
        <f t="shared" si="7"/>
        <v>Enviarán el listado de establecimiento con mamógrafo</v>
      </c>
      <c r="AL68" s="27">
        <v>1</v>
      </c>
      <c r="AM68" s="27">
        <f t="shared" si="9"/>
        <v>0</v>
      </c>
    </row>
    <row r="69" spans="1:39" ht="15.75" customHeight="1">
      <c r="A69" s="24" t="s">
        <v>2390</v>
      </c>
      <c r="B69" s="24" t="s">
        <v>165</v>
      </c>
      <c r="C69" s="24" t="s">
        <v>2470</v>
      </c>
      <c r="D69" s="24" t="s">
        <v>210</v>
      </c>
      <c r="E69" s="24" t="s">
        <v>2471</v>
      </c>
      <c r="F69" s="24" t="s">
        <v>211</v>
      </c>
      <c r="G69" s="24" t="s">
        <v>2472</v>
      </c>
      <c r="H69" s="24" t="s">
        <v>2473</v>
      </c>
      <c r="I69" s="24" t="s">
        <v>329</v>
      </c>
      <c r="J69" s="24" t="s">
        <v>464</v>
      </c>
      <c r="K69" s="24" t="s">
        <v>2474</v>
      </c>
      <c r="L69" s="24" t="s">
        <v>304</v>
      </c>
      <c r="M69" s="24" t="str">
        <f>VLOOKUP(G69,'Sheet 1 (2)'!$H$4:$M$536,6,FALSE)</f>
        <v/>
      </c>
      <c r="N69" s="24" t="str">
        <f t="shared" si="0"/>
        <v/>
      </c>
      <c r="O69" s="24"/>
      <c r="P69" s="24" t="s">
        <v>2476</v>
      </c>
      <c r="Q69" s="24" t="s">
        <v>304</v>
      </c>
      <c r="R69" s="24" t="str">
        <f>VLOOKUP(G69,'Sheet 1 (2)'!$H$4:$O$536,8,FALSE)</f>
        <v/>
      </c>
      <c r="S69" s="24" t="str">
        <f t="shared" si="1"/>
        <v/>
      </c>
      <c r="T69" s="24" t="s">
        <v>2427</v>
      </c>
      <c r="U69" s="24" t="s">
        <v>304</v>
      </c>
      <c r="V69" s="24" t="str">
        <f>VLOOKUP(G69,'Sheet 1 (2)'!$H$4:$Q$536,10,FALSE)</f>
        <v/>
      </c>
      <c r="W69" s="24" t="str">
        <f t="shared" si="8"/>
        <v/>
      </c>
      <c r="X69" s="24" t="s">
        <v>2477</v>
      </c>
      <c r="Y69" s="24" t="s">
        <v>304</v>
      </c>
      <c r="Z69" s="24" t="str">
        <f>VLOOKUP(G69,'Sheet 1 (2)'!$H$4:$S$536,12,FALSE)</f>
        <v/>
      </c>
      <c r="AA69" s="24" t="str">
        <f t="shared" si="3"/>
        <v/>
      </c>
      <c r="AB69" s="24" t="s">
        <v>304</v>
      </c>
      <c r="AC69" s="24" t="str">
        <f>VLOOKUP(G69,'Sheet 1 (2)'!$H$4:$AF$536,25,FALSE)</f>
        <v/>
      </c>
      <c r="AD69" s="24" t="s">
        <v>334</v>
      </c>
      <c r="AE69" s="24" t="str">
        <f t="shared" si="4"/>
        <v/>
      </c>
      <c r="AF69" s="24" t="s">
        <v>304</v>
      </c>
      <c r="AG69" s="24" t="str">
        <f>VLOOKUP(G69,'Sheet 1 (2)'!$H$4:$AG$536,26,FALSE)</f>
        <v>NO</v>
      </c>
      <c r="AH69" s="24" t="s">
        <v>301</v>
      </c>
      <c r="AI69" s="24" t="s">
        <v>304</v>
      </c>
      <c r="AJ69" s="24" t="str">
        <f>VLOOKUP(G69,'Sheet 1 (2)'!$H$4:$AH$536,27,FALSE)</f>
        <v>Definir nivel-categoría del establecimiento. Toda población SIS</v>
      </c>
      <c r="AK69" s="24" t="str">
        <f t="shared" si="7"/>
        <v>Definir nivel-categoría del establecimiento. Toda población SIS</v>
      </c>
      <c r="AL69" s="27">
        <v>1</v>
      </c>
      <c r="AM69" s="27">
        <f t="shared" si="9"/>
        <v>0</v>
      </c>
    </row>
    <row r="70" spans="1:39" ht="15.75" customHeight="1">
      <c r="A70" s="24" t="s">
        <v>2390</v>
      </c>
      <c r="B70" s="24" t="s">
        <v>165</v>
      </c>
      <c r="C70" s="24" t="s">
        <v>2470</v>
      </c>
      <c r="D70" s="24" t="s">
        <v>210</v>
      </c>
      <c r="E70" s="24" t="s">
        <v>2478</v>
      </c>
      <c r="F70" s="24" t="s">
        <v>212</v>
      </c>
      <c r="G70" s="24" t="s">
        <v>2479</v>
      </c>
      <c r="H70" s="24" t="s">
        <v>2480</v>
      </c>
      <c r="I70" s="24" t="s">
        <v>329</v>
      </c>
      <c r="J70" s="24" t="s">
        <v>464</v>
      </c>
      <c r="K70" s="24" t="s">
        <v>2481</v>
      </c>
      <c r="L70" s="24" t="s">
        <v>304</v>
      </c>
      <c r="M70" s="24" t="str">
        <f>VLOOKUP(G70,'Sheet 1 (2)'!$H$4:$M$536,6,FALSE)</f>
        <v/>
      </c>
      <c r="N70" s="24" t="str">
        <f t="shared" si="0"/>
        <v/>
      </c>
      <c r="O70" s="24"/>
      <c r="P70" s="24" t="s">
        <v>2483</v>
      </c>
      <c r="Q70" s="24" t="s">
        <v>304</v>
      </c>
      <c r="R70" s="24" t="str">
        <f>VLOOKUP(G70,'Sheet 1 (2)'!$H$4:$O$536,8,FALSE)</f>
        <v/>
      </c>
      <c r="S70" s="24" t="str">
        <f t="shared" si="1"/>
        <v/>
      </c>
      <c r="T70" s="24" t="s">
        <v>2427</v>
      </c>
      <c r="U70" s="24" t="s">
        <v>304</v>
      </c>
      <c r="V70" s="24" t="str">
        <f>VLOOKUP(G70,'Sheet 1 (2)'!$H$4:$Q$536,10,FALSE)</f>
        <v/>
      </c>
      <c r="W70" s="24" t="str">
        <f t="shared" si="8"/>
        <v/>
      </c>
      <c r="X70" s="24" t="s">
        <v>2484</v>
      </c>
      <c r="Y70" s="24" t="s">
        <v>304</v>
      </c>
      <c r="Z70" s="24" t="str">
        <f>VLOOKUP(G70,'Sheet 1 (2)'!$H$4:$S$536,12,FALSE)</f>
        <v/>
      </c>
      <c r="AA70" s="24" t="str">
        <f t="shared" si="3"/>
        <v/>
      </c>
      <c r="AB70" s="24" t="s">
        <v>304</v>
      </c>
      <c r="AC70" s="24" t="str">
        <f>VLOOKUP(G70,'Sheet 1 (2)'!$H$4:$AF$536,25,FALSE)</f>
        <v/>
      </c>
      <c r="AD70" s="24" t="s">
        <v>334</v>
      </c>
      <c r="AE70" s="24" t="str">
        <f t="shared" si="4"/>
        <v/>
      </c>
      <c r="AF70" s="24" t="s">
        <v>304</v>
      </c>
      <c r="AG70" s="24" t="str">
        <f>VLOOKUP(G70,'Sheet 1 (2)'!$H$4:$AG$536,26,FALSE)</f>
        <v>NO</v>
      </c>
      <c r="AH70" s="24" t="s">
        <v>301</v>
      </c>
      <c r="AI70" s="24" t="s">
        <v>304</v>
      </c>
      <c r="AJ70" s="24" t="str">
        <f>VLOOKUP(G70,'Sheet 1 (2)'!$H$4:$AH$536,27,FALSE)</f>
        <v>Definir nivel-categoría del establecimiento. Toda población SIS</v>
      </c>
      <c r="AK70" s="24" t="str">
        <f t="shared" si="7"/>
        <v>Definir nivel-categoría del establecimiento. Toda población SIS</v>
      </c>
      <c r="AL70" s="27">
        <v>1</v>
      </c>
      <c r="AM70" s="27">
        <f t="shared" si="9"/>
        <v>0</v>
      </c>
    </row>
    <row r="71" spans="1:39" ht="15.75" customHeight="1">
      <c r="A71" s="24" t="s">
        <v>2390</v>
      </c>
      <c r="B71" s="24" t="s">
        <v>165</v>
      </c>
      <c r="C71" s="24" t="s">
        <v>2470</v>
      </c>
      <c r="D71" s="24" t="s">
        <v>210</v>
      </c>
      <c r="E71" s="24" t="s">
        <v>2485</v>
      </c>
      <c r="F71" s="24" t="s">
        <v>213</v>
      </c>
      <c r="G71" s="24" t="s">
        <v>2486</v>
      </c>
      <c r="H71" s="24" t="s">
        <v>2487</v>
      </c>
      <c r="I71" s="24" t="s">
        <v>329</v>
      </c>
      <c r="J71" s="24" t="s">
        <v>464</v>
      </c>
      <c r="K71" s="24" t="s">
        <v>2488</v>
      </c>
      <c r="L71" s="24" t="s">
        <v>304</v>
      </c>
      <c r="M71" s="24" t="str">
        <f>VLOOKUP(G71,'Sheet 1 (2)'!$H$4:$M$536,6,FALSE)</f>
        <v/>
      </c>
      <c r="N71" s="24" t="str">
        <f t="shared" si="0"/>
        <v/>
      </c>
      <c r="O71" s="24"/>
      <c r="P71" s="24" t="s">
        <v>2490</v>
      </c>
      <c r="Q71" s="24" t="s">
        <v>304</v>
      </c>
      <c r="R71" s="24" t="str">
        <f>VLOOKUP(G71,'Sheet 1 (2)'!$H$4:$O$536,8,FALSE)</f>
        <v/>
      </c>
      <c r="S71" s="24" t="str">
        <f t="shared" si="1"/>
        <v/>
      </c>
      <c r="T71" s="24" t="s">
        <v>2427</v>
      </c>
      <c r="U71" s="24" t="s">
        <v>304</v>
      </c>
      <c r="V71" s="24" t="str">
        <f>VLOOKUP(G71,'Sheet 1 (2)'!$H$4:$Q$536,10,FALSE)</f>
        <v/>
      </c>
      <c r="W71" s="24" t="str">
        <f t="shared" si="8"/>
        <v/>
      </c>
      <c r="X71" s="24" t="s">
        <v>2491</v>
      </c>
      <c r="Y71" s="24" t="s">
        <v>304</v>
      </c>
      <c r="Z71" s="24" t="str">
        <f>VLOOKUP(G71,'Sheet 1 (2)'!$H$4:$S$536,12,FALSE)</f>
        <v/>
      </c>
      <c r="AA71" s="24" t="str">
        <f t="shared" si="3"/>
        <v/>
      </c>
      <c r="AB71" s="24" t="s">
        <v>304</v>
      </c>
      <c r="AC71" s="24" t="str">
        <f>VLOOKUP(G71,'Sheet 1 (2)'!$H$4:$AF$536,25,FALSE)</f>
        <v/>
      </c>
      <c r="AD71" s="24" t="s">
        <v>334</v>
      </c>
      <c r="AE71" s="24" t="str">
        <f t="shared" si="4"/>
        <v/>
      </c>
      <c r="AF71" s="24" t="s">
        <v>304</v>
      </c>
      <c r="AG71" s="24" t="str">
        <f>VLOOKUP(G71,'Sheet 1 (2)'!$H$4:$AG$536,26,FALSE)</f>
        <v>NO</v>
      </c>
      <c r="AH71" s="24" t="s">
        <v>301</v>
      </c>
      <c r="AI71" s="24" t="s">
        <v>304</v>
      </c>
      <c r="AJ71" s="24" t="str">
        <f>VLOOKUP(G71,'Sheet 1 (2)'!$H$4:$AH$536,27,FALSE)</f>
        <v>Definir nivel-categoría del establecimiento. Toda población SIS</v>
      </c>
      <c r="AK71" s="24" t="str">
        <f t="shared" si="7"/>
        <v>Definir nivel-categoría del establecimiento. Toda población SIS</v>
      </c>
      <c r="AL71" s="27">
        <v>1</v>
      </c>
      <c r="AM71" s="27">
        <f t="shared" si="9"/>
        <v>0</v>
      </c>
    </row>
    <row r="72" spans="1:39" ht="15.75" customHeight="1">
      <c r="A72" s="24" t="s">
        <v>2390</v>
      </c>
      <c r="B72" s="24" t="s">
        <v>165</v>
      </c>
      <c r="C72" s="24" t="s">
        <v>2391</v>
      </c>
      <c r="D72" s="24" t="s">
        <v>214</v>
      </c>
      <c r="E72" s="24" t="s">
        <v>2492</v>
      </c>
      <c r="F72" s="24" t="s">
        <v>216</v>
      </c>
      <c r="G72" s="24" t="s">
        <v>2493</v>
      </c>
      <c r="H72" s="24" t="s">
        <v>2494</v>
      </c>
      <c r="I72" s="24" t="s">
        <v>329</v>
      </c>
      <c r="J72" s="24" t="s">
        <v>709</v>
      </c>
      <c r="K72" s="24" t="s">
        <v>2495</v>
      </c>
      <c r="L72" s="24" t="s">
        <v>304</v>
      </c>
      <c r="M72" s="24" t="str">
        <f>VLOOKUP(G72,'Sheet 1 (2)'!$H$4:$M$536,6,FALSE)</f>
        <v/>
      </c>
      <c r="N72" s="24" t="str">
        <f t="shared" si="0"/>
        <v/>
      </c>
      <c r="O72" s="24"/>
      <c r="P72" s="24" t="s">
        <v>2427</v>
      </c>
      <c r="Q72" s="24" t="s">
        <v>304</v>
      </c>
      <c r="R72" s="24" t="str">
        <f>VLOOKUP(G72,'Sheet 1 (2)'!$H$4:$O$536,8,FALSE)</f>
        <v/>
      </c>
      <c r="S72" s="24" t="str">
        <f t="shared" si="1"/>
        <v/>
      </c>
      <c r="T72" s="24" t="s">
        <v>2397</v>
      </c>
      <c r="U72" s="24" t="s">
        <v>304</v>
      </c>
      <c r="V72" s="24" t="str">
        <f>VLOOKUP(G72,'Sheet 1 (2)'!$H$4:$Q$536,10,FALSE)</f>
        <v/>
      </c>
      <c r="W72" s="24" t="str">
        <f t="shared" si="8"/>
        <v/>
      </c>
      <c r="X72" s="24" t="s">
        <v>2497</v>
      </c>
      <c r="Y72" s="24" t="s">
        <v>304</v>
      </c>
      <c r="Z72" s="24" t="str">
        <f>VLOOKUP(G72,'Sheet 1 (2)'!$H$4:$S$536,12,FALSE)</f>
        <v/>
      </c>
      <c r="AA72" s="24" t="str">
        <f t="shared" si="3"/>
        <v/>
      </c>
      <c r="AB72" s="24" t="s">
        <v>304</v>
      </c>
      <c r="AC72" s="24" t="str">
        <f>VLOOKUP(G72,'Sheet 1 (2)'!$H$4:$AF$536,25,FALSE)</f>
        <v/>
      </c>
      <c r="AD72" s="24" t="s">
        <v>632</v>
      </c>
      <c r="AE72" s="24" t="str">
        <f t="shared" si="4"/>
        <v/>
      </c>
      <c r="AF72" s="24" t="s">
        <v>304</v>
      </c>
      <c r="AG72" s="24" t="str">
        <f>VLOOKUP(G72,'Sheet 1 (2)'!$H$4:$AG$536,26,FALSE)</f>
        <v>SI</v>
      </c>
      <c r="AH72" s="24" t="s">
        <v>329</v>
      </c>
      <c r="AI72" s="24" t="s">
        <v>304</v>
      </c>
      <c r="AJ72" s="24" t="str">
        <f>VLOOKUP(G72,'Sheet 1 (2)'!$H$4:$AH$536,27,FALSE)</f>
        <v/>
      </c>
      <c r="AK72" s="24" t="str">
        <f t="shared" si="7"/>
        <v/>
      </c>
      <c r="AL72" s="27">
        <v>1</v>
      </c>
      <c r="AM72" s="27">
        <f t="shared" si="9"/>
        <v>1</v>
      </c>
    </row>
    <row r="73" spans="1:39" ht="15.75" customHeight="1">
      <c r="A73" s="24" t="s">
        <v>2390</v>
      </c>
      <c r="B73" s="24" t="s">
        <v>165</v>
      </c>
      <c r="C73" s="24" t="s">
        <v>2498</v>
      </c>
      <c r="D73" s="24" t="s">
        <v>172</v>
      </c>
      <c r="E73" s="24" t="s">
        <v>2499</v>
      </c>
      <c r="F73" s="24" t="s">
        <v>173</v>
      </c>
      <c r="G73" s="24" t="s">
        <v>2500</v>
      </c>
      <c r="H73" s="24" t="s">
        <v>2501</v>
      </c>
      <c r="I73" s="24" t="s">
        <v>329</v>
      </c>
      <c r="J73" s="24" t="s">
        <v>1234</v>
      </c>
      <c r="K73" s="24" t="s">
        <v>2502</v>
      </c>
      <c r="L73" s="24" t="s">
        <v>304</v>
      </c>
      <c r="M73" s="24"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24"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24"/>
      <c r="P73" s="24" t="s">
        <v>2504</v>
      </c>
      <c r="Q73" s="24" t="s">
        <v>304</v>
      </c>
      <c r="R73" s="24" t="str">
        <f>VLOOKUP(G73,'Sheet 1 (2)'!$H$4:$O$536,8,FALSE)</f>
        <v/>
      </c>
      <c r="S73" s="24" t="str">
        <f t="shared" si="1"/>
        <v/>
      </c>
      <c r="T73" s="24" t="s">
        <v>2505</v>
      </c>
      <c r="U73" s="24" t="s">
        <v>304</v>
      </c>
      <c r="V73" s="24" t="str">
        <f>VLOOKUP(G73,'Sheet 1 (2)'!$H$4:$Q$536,10,FALSE)</f>
        <v/>
      </c>
      <c r="W73" s="24" t="str">
        <f t="shared" si="8"/>
        <v/>
      </c>
      <c r="X73" s="24" t="s">
        <v>2506</v>
      </c>
      <c r="Y73" s="24" t="s">
        <v>304</v>
      </c>
      <c r="Z73" s="24" t="str">
        <f>VLOOKUP(G73,'Sheet 1 (2)'!$H$4:$S$536,12,FALSE)</f>
        <v/>
      </c>
      <c r="AA73" s="24" t="str">
        <f t="shared" si="3"/>
        <v/>
      </c>
      <c r="AB73" s="24" t="s">
        <v>304</v>
      </c>
      <c r="AC73" s="24" t="str">
        <f>VLOOKUP(G73,'Sheet 1 (2)'!$H$4:$AF$536,25,FALSE)</f>
        <v/>
      </c>
      <c r="AD73" s="24" t="s">
        <v>429</v>
      </c>
      <c r="AE73" s="24" t="str">
        <f t="shared" si="4"/>
        <v/>
      </c>
      <c r="AF73" s="24" t="s">
        <v>304</v>
      </c>
      <c r="AG73" s="24" t="str">
        <f>VLOOKUP(G73,'Sheet 1 (2)'!$H$4:$AG$536,26,FALSE)</f>
        <v>SI</v>
      </c>
      <c r="AH73" s="24" t="s">
        <v>329</v>
      </c>
      <c r="AI73" s="24" t="s">
        <v>304</v>
      </c>
      <c r="AJ73" s="24" t="str">
        <f>VLOOKUP(G73,'Sheet 1 (2)'!$H$4:$AH$536,27,FALSE)</f>
        <v/>
      </c>
      <c r="AK73" s="24" t="str">
        <f t="shared" si="7"/>
        <v/>
      </c>
      <c r="AL73" s="27">
        <v>1</v>
      </c>
      <c r="AM73" s="27">
        <f t="shared" si="9"/>
        <v>1</v>
      </c>
    </row>
    <row r="74" spans="1:39" ht="15.75" customHeight="1">
      <c r="A74" s="24" t="s">
        <v>2390</v>
      </c>
      <c r="B74" s="24" t="s">
        <v>165</v>
      </c>
      <c r="C74" s="24" t="s">
        <v>2498</v>
      </c>
      <c r="D74" s="24" t="s">
        <v>172</v>
      </c>
      <c r="E74" s="24" t="s">
        <v>2508</v>
      </c>
      <c r="F74" s="24" t="s">
        <v>174</v>
      </c>
      <c r="G74" s="24" t="s">
        <v>2509</v>
      </c>
      <c r="H74" s="24" t="s">
        <v>2510</v>
      </c>
      <c r="I74" s="24" t="s">
        <v>329</v>
      </c>
      <c r="J74" s="24" t="s">
        <v>1249</v>
      </c>
      <c r="K74" s="24" t="s">
        <v>2511</v>
      </c>
      <c r="L74" s="24" t="s">
        <v>304</v>
      </c>
      <c r="M74" s="24" t="str">
        <f>VLOOKUP(G74,'Sheet 1 (2)'!$H$4:$M$536,6,FALSE)</f>
        <v/>
      </c>
      <c r="N74" s="24" t="str">
        <f t="shared" si="0"/>
        <v/>
      </c>
      <c r="O74" s="24"/>
      <c r="P74" s="24" t="s">
        <v>2513</v>
      </c>
      <c r="Q74" s="24" t="s">
        <v>304</v>
      </c>
      <c r="R74" s="24" t="str">
        <f>VLOOKUP(G74,'Sheet 1 (2)'!$H$4:$O$536,8,FALSE)</f>
        <v/>
      </c>
      <c r="S74" s="24" t="str">
        <f t="shared" si="1"/>
        <v/>
      </c>
      <c r="T74" s="24" t="s">
        <v>2514</v>
      </c>
      <c r="U74" s="24" t="s">
        <v>304</v>
      </c>
      <c r="V74" s="24" t="str">
        <f>VLOOKUP(G74,'Sheet 1 (2)'!$H$4:$Q$536,10,FALSE)</f>
        <v/>
      </c>
      <c r="W74" s="24" t="str">
        <f t="shared" si="8"/>
        <v/>
      </c>
      <c r="X74" s="24" t="s">
        <v>2515</v>
      </c>
      <c r="Y74" s="24" t="s">
        <v>304</v>
      </c>
      <c r="Z74" s="24" t="str">
        <f>VLOOKUP(G74,'Sheet 1 (2)'!$H$4:$S$536,12,FALSE)</f>
        <v/>
      </c>
      <c r="AA74" s="24" t="str">
        <f t="shared" si="3"/>
        <v/>
      </c>
      <c r="AB74" s="24" t="s">
        <v>304</v>
      </c>
      <c r="AC74" s="24" t="str">
        <f>VLOOKUP(G74,'Sheet 1 (2)'!$H$4:$AF$536,25,FALSE)</f>
        <v/>
      </c>
      <c r="AD74" s="24" t="s">
        <v>863</v>
      </c>
      <c r="AE74" s="24" t="str">
        <f t="shared" si="4"/>
        <v/>
      </c>
      <c r="AF74" s="24" t="s">
        <v>304</v>
      </c>
      <c r="AG74" s="24" t="str">
        <f>VLOOKUP(G74,'Sheet 1 (2)'!$H$4:$AG$536,26,FALSE)</f>
        <v>SI</v>
      </c>
      <c r="AH74" s="24" t="s">
        <v>329</v>
      </c>
      <c r="AI74" s="24" t="s">
        <v>304</v>
      </c>
      <c r="AJ74" s="24" t="str">
        <f>VLOOKUP(G74,'Sheet 1 (2)'!$H$4:$AH$536,27,FALSE)</f>
        <v/>
      </c>
      <c r="AK74" s="24" t="str">
        <f t="shared" si="7"/>
        <v/>
      </c>
      <c r="AL74" s="27">
        <v>1</v>
      </c>
      <c r="AM74" s="27">
        <f t="shared" si="9"/>
        <v>1</v>
      </c>
    </row>
    <row r="75" spans="1:39" ht="15.75" customHeight="1">
      <c r="A75" s="24" t="s">
        <v>2390</v>
      </c>
      <c r="B75" s="24" t="s">
        <v>165</v>
      </c>
      <c r="C75" s="24" t="s">
        <v>2516</v>
      </c>
      <c r="D75" s="24" t="s">
        <v>175</v>
      </c>
      <c r="E75" s="24" t="s">
        <v>2517</v>
      </c>
      <c r="F75" s="24" t="s">
        <v>176</v>
      </c>
      <c r="G75" s="24" t="s">
        <v>2518</v>
      </c>
      <c r="H75" s="24" t="s">
        <v>2519</v>
      </c>
      <c r="I75" s="24" t="s">
        <v>329</v>
      </c>
      <c r="J75" s="24" t="s">
        <v>1234</v>
      </c>
      <c r="K75" s="24" t="s">
        <v>2520</v>
      </c>
      <c r="L75" s="24" t="s">
        <v>304</v>
      </c>
      <c r="M75" s="24" t="str">
        <f>VLOOKUP(G75,'Sheet 1 (2)'!$H$4:$M$536,6,FALSE)</f>
        <v>Hospital e institutos
10 % adicional al número de mujeres con diagnóstico presuntivo de cáncer de mama atendidos de acuerdo a la capacidad resolutiva durante el año anterior; por referencia y/o demanda, debidamente registrados.</v>
      </c>
      <c r="N75" s="24" t="str">
        <f t="shared" si="0"/>
        <v>Hospital e institutos
10 % adicional al número de mujeres con diagnóstico presuntivo de cáncer de mama atendidos de acuerdo a la capacidad resolutiva durante el año anterior; por referencia y/o demanda, debidamente registrados.</v>
      </c>
      <c r="O75" s="24"/>
      <c r="P75" s="24" t="s">
        <v>2522</v>
      </c>
      <c r="Q75" s="24" t="s">
        <v>304</v>
      </c>
      <c r="R75" s="24" t="str">
        <f>VLOOKUP(G75,'Sheet 1 (2)'!$H$4:$O$536,8,FALSE)</f>
        <v/>
      </c>
      <c r="S75" s="24" t="str">
        <f t="shared" si="1"/>
        <v/>
      </c>
      <c r="T75" s="24" t="s">
        <v>2523</v>
      </c>
      <c r="U75" s="24" t="s">
        <v>304</v>
      </c>
      <c r="V75" s="24" t="str">
        <f>VLOOKUP(G75,'Sheet 1 (2)'!$H$4:$Q$536,10,FALSE)</f>
        <v/>
      </c>
      <c r="W75" s="24" t="str">
        <f t="shared" si="8"/>
        <v/>
      </c>
      <c r="X75" s="24" t="s">
        <v>2524</v>
      </c>
      <c r="Y75" s="24" t="s">
        <v>304</v>
      </c>
      <c r="Z75" s="24" t="str">
        <f>VLOOKUP(G75,'Sheet 1 (2)'!$H$4:$S$536,12,FALSE)</f>
        <v/>
      </c>
      <c r="AA75" s="24" t="str">
        <f t="shared" si="3"/>
        <v/>
      </c>
      <c r="AB75" s="24" t="s">
        <v>304</v>
      </c>
      <c r="AC75" s="24" t="str">
        <f>VLOOKUP(G75,'Sheet 1 (2)'!$H$4:$AF$536,25,FALSE)</f>
        <v/>
      </c>
      <c r="AD75" s="24" t="s">
        <v>429</v>
      </c>
      <c r="AE75" s="24" t="str">
        <f t="shared" si="4"/>
        <v/>
      </c>
      <c r="AF75" s="24" t="s">
        <v>304</v>
      </c>
      <c r="AG75" s="24" t="str">
        <f>VLOOKUP(G75,'Sheet 1 (2)'!$H$4:$AG$536,26,FALSE)</f>
        <v>SI</v>
      </c>
      <c r="AH75" s="24" t="s">
        <v>329</v>
      </c>
      <c r="AI75" s="24" t="s">
        <v>304</v>
      </c>
      <c r="AJ75" s="24" t="str">
        <f>VLOOKUP(G75,'Sheet 1 (2)'!$H$4:$AH$536,27,FALSE)</f>
        <v/>
      </c>
      <c r="AK75" s="24" t="str">
        <f t="shared" si="7"/>
        <v/>
      </c>
      <c r="AL75" s="27">
        <v>1</v>
      </c>
      <c r="AM75" s="27">
        <f t="shared" si="9"/>
        <v>1</v>
      </c>
    </row>
    <row r="76" spans="1:39" ht="15.75" customHeight="1">
      <c r="A76" s="24" t="s">
        <v>2390</v>
      </c>
      <c r="B76" s="24" t="s">
        <v>165</v>
      </c>
      <c r="C76" s="24" t="s">
        <v>2516</v>
      </c>
      <c r="D76" s="24" t="s">
        <v>175</v>
      </c>
      <c r="E76" s="24" t="s">
        <v>2526</v>
      </c>
      <c r="F76" s="24" t="s">
        <v>177</v>
      </c>
      <c r="G76" s="24" t="s">
        <v>2527</v>
      </c>
      <c r="H76" s="24" t="s">
        <v>2528</v>
      </c>
      <c r="I76" s="24" t="s">
        <v>329</v>
      </c>
      <c r="J76" s="24" t="s">
        <v>1249</v>
      </c>
      <c r="K76" s="24" t="s">
        <v>2529</v>
      </c>
      <c r="L76" s="24" t="s">
        <v>304</v>
      </c>
      <c r="M76" s="24" t="str">
        <f>VLOOKUP(G76,'Sheet 1 (2)'!$H$4:$M$536,6,FALSE)</f>
        <v/>
      </c>
      <c r="N76" s="24" t="str">
        <f t="shared" si="0"/>
        <v/>
      </c>
      <c r="O76" s="24"/>
      <c r="P76" s="24" t="s">
        <v>2531</v>
      </c>
      <c r="Q76" s="24" t="s">
        <v>304</v>
      </c>
      <c r="R76" s="24" t="str">
        <f>VLOOKUP(G76,'Sheet 1 (2)'!$H$4:$O$536,8,FALSE)</f>
        <v/>
      </c>
      <c r="S76" s="24" t="str">
        <f t="shared" si="1"/>
        <v/>
      </c>
      <c r="T76" s="24" t="s">
        <v>2532</v>
      </c>
      <c r="U76" s="24" t="s">
        <v>304</v>
      </c>
      <c r="V76" s="24" t="str">
        <f>VLOOKUP(G76,'Sheet 1 (2)'!$H$4:$Q$536,10,FALSE)</f>
        <v/>
      </c>
      <c r="W76" s="24" t="str">
        <f t="shared" si="8"/>
        <v/>
      </c>
      <c r="X76" s="24" t="s">
        <v>2515</v>
      </c>
      <c r="Y76" s="24" t="s">
        <v>304</v>
      </c>
      <c r="Z76" s="24" t="str">
        <f>VLOOKUP(G76,'Sheet 1 (2)'!$H$4:$S$536,12,FALSE)</f>
        <v/>
      </c>
      <c r="AA76" s="24" t="str">
        <f t="shared" si="3"/>
        <v/>
      </c>
      <c r="AB76" s="24" t="s">
        <v>304</v>
      </c>
      <c r="AC76" s="24" t="str">
        <f>VLOOKUP(G76,'Sheet 1 (2)'!$H$4:$AF$536,25,FALSE)</f>
        <v/>
      </c>
      <c r="AD76" s="24" t="s">
        <v>863</v>
      </c>
      <c r="AE76" s="24" t="str">
        <f t="shared" si="4"/>
        <v/>
      </c>
      <c r="AF76" s="24" t="s">
        <v>304</v>
      </c>
      <c r="AG76" s="24" t="str">
        <f>VLOOKUP(G76,'Sheet 1 (2)'!$H$4:$AG$536,26,FALSE)</f>
        <v>SI</v>
      </c>
      <c r="AH76" s="24" t="s">
        <v>329</v>
      </c>
      <c r="AI76" s="24" t="s">
        <v>304</v>
      </c>
      <c r="AJ76" s="24" t="str">
        <f>VLOOKUP(G76,'Sheet 1 (2)'!$H$4:$AH$536,27,FALSE)</f>
        <v/>
      </c>
      <c r="AK76" s="24" t="str">
        <f t="shared" si="7"/>
        <v/>
      </c>
      <c r="AL76" s="27">
        <v>1</v>
      </c>
      <c r="AM76" s="27">
        <f t="shared" si="9"/>
        <v>1</v>
      </c>
    </row>
    <row r="77" spans="1:39" ht="15.75" customHeight="1">
      <c r="A77" s="24" t="s">
        <v>2390</v>
      </c>
      <c r="B77" s="24" t="s">
        <v>165</v>
      </c>
      <c r="C77" s="24" t="s">
        <v>2533</v>
      </c>
      <c r="D77" s="24" t="s">
        <v>178</v>
      </c>
      <c r="E77" s="24" t="s">
        <v>2534</v>
      </c>
      <c r="F77" s="24" t="s">
        <v>179</v>
      </c>
      <c r="G77" s="24" t="s">
        <v>2535</v>
      </c>
      <c r="H77" s="24" t="s">
        <v>2536</v>
      </c>
      <c r="I77" s="24" t="s">
        <v>329</v>
      </c>
      <c r="J77" s="24" t="s">
        <v>1234</v>
      </c>
      <c r="K77" s="24" t="s">
        <v>2537</v>
      </c>
      <c r="L77" s="24" t="s">
        <v>304</v>
      </c>
      <c r="M77" s="24" t="str">
        <f>VLOOKUP(G77,'Sheet 1 (2)'!$H$4:$M$536,6,FALSE)</f>
        <v/>
      </c>
      <c r="N77" s="24" t="str">
        <f t="shared" si="0"/>
        <v/>
      </c>
      <c r="O77" s="24"/>
      <c r="P77" s="24" t="s">
        <v>2539</v>
      </c>
      <c r="Q77" s="24" t="s">
        <v>304</v>
      </c>
      <c r="R77" s="24" t="str">
        <f>VLOOKUP(G77,'Sheet 1 (2)'!$H$4:$O$536,8,FALSE)</f>
        <v/>
      </c>
      <c r="S77" s="24" t="str">
        <f t="shared" si="1"/>
        <v/>
      </c>
      <c r="T77" s="24" t="s">
        <v>2540</v>
      </c>
      <c r="U77" s="24" t="s">
        <v>304</v>
      </c>
      <c r="V77" s="24" t="str">
        <f>VLOOKUP(G77,'Sheet 1 (2)'!$H$4:$Q$536,10,FALSE)</f>
        <v/>
      </c>
      <c r="W77" s="24" t="str">
        <f t="shared" si="8"/>
        <v/>
      </c>
      <c r="X77" s="24" t="s">
        <v>2541</v>
      </c>
      <c r="Y77" s="24" t="s">
        <v>304</v>
      </c>
      <c r="Z77" s="24" t="str">
        <f>VLOOKUP(G77,'Sheet 1 (2)'!$H$4:$S$536,12,FALSE)</f>
        <v/>
      </c>
      <c r="AA77" s="24" t="str">
        <f t="shared" si="3"/>
        <v/>
      </c>
      <c r="AB77" s="24" t="s">
        <v>304</v>
      </c>
      <c r="AC77" s="24" t="str">
        <f>VLOOKUP(G77,'Sheet 1 (2)'!$H$4:$AF$536,25,FALSE)</f>
        <v/>
      </c>
      <c r="AD77" s="24" t="s">
        <v>429</v>
      </c>
      <c r="AE77" s="24" t="str">
        <f t="shared" si="4"/>
        <v/>
      </c>
      <c r="AF77" s="24" t="s">
        <v>304</v>
      </c>
      <c r="AG77" s="24" t="str">
        <f>VLOOKUP(G77,'Sheet 1 (2)'!$H$4:$AG$536,26,FALSE)</f>
        <v>SI</v>
      </c>
      <c r="AH77" s="24" t="s">
        <v>329</v>
      </c>
      <c r="AI77" s="24" t="s">
        <v>304</v>
      </c>
      <c r="AJ77" s="24" t="str">
        <f>VLOOKUP(G77,'Sheet 1 (2)'!$H$4:$AH$536,27,FALSE)</f>
        <v/>
      </c>
      <c r="AK77" s="24" t="str">
        <f t="shared" si="7"/>
        <v/>
      </c>
      <c r="AL77" s="27">
        <v>1</v>
      </c>
      <c r="AM77" s="27">
        <f t="shared" si="9"/>
        <v>1</v>
      </c>
    </row>
    <row r="78" spans="1:39" ht="15.75" customHeight="1">
      <c r="A78" s="24" t="s">
        <v>2390</v>
      </c>
      <c r="B78" s="24" t="s">
        <v>165</v>
      </c>
      <c r="C78" s="24" t="s">
        <v>2533</v>
      </c>
      <c r="D78" s="24" t="s">
        <v>178</v>
      </c>
      <c r="E78" s="24" t="s">
        <v>2543</v>
      </c>
      <c r="F78" s="24" t="s">
        <v>180</v>
      </c>
      <c r="G78" s="24" t="s">
        <v>2544</v>
      </c>
      <c r="H78" s="24" t="s">
        <v>2545</v>
      </c>
      <c r="I78" s="24" t="s">
        <v>329</v>
      </c>
      <c r="J78" s="24" t="s">
        <v>1249</v>
      </c>
      <c r="K78" s="24" t="s">
        <v>2546</v>
      </c>
      <c r="L78" s="24" t="s">
        <v>304</v>
      </c>
      <c r="M78" s="24" t="str">
        <f>VLOOKUP(G78,'Sheet 1 (2)'!$H$4:$M$536,6,FALSE)</f>
        <v/>
      </c>
      <c r="N78" s="24" t="str">
        <f t="shared" si="0"/>
        <v/>
      </c>
      <c r="O78" s="24"/>
      <c r="P78" s="24" t="s">
        <v>2539</v>
      </c>
      <c r="Q78" s="24" t="s">
        <v>304</v>
      </c>
      <c r="R78" s="24" t="str">
        <f>VLOOKUP(G78,'Sheet 1 (2)'!$H$4:$O$536,8,FALSE)</f>
        <v/>
      </c>
      <c r="S78" s="24" t="str">
        <f t="shared" si="1"/>
        <v/>
      </c>
      <c r="T78" s="24" t="s">
        <v>2548</v>
      </c>
      <c r="U78" s="24" t="s">
        <v>304</v>
      </c>
      <c r="V78" s="24" t="str">
        <f>VLOOKUP(G78,'Sheet 1 (2)'!$H$4:$Q$536,10,FALSE)</f>
        <v/>
      </c>
      <c r="W78" s="24" t="str">
        <f t="shared" si="8"/>
        <v/>
      </c>
      <c r="X78" s="24" t="s">
        <v>2515</v>
      </c>
      <c r="Y78" s="24" t="s">
        <v>304</v>
      </c>
      <c r="Z78" s="24" t="str">
        <f>VLOOKUP(G78,'Sheet 1 (2)'!$H$4:$S$536,12,FALSE)</f>
        <v/>
      </c>
      <c r="AA78" s="24" t="str">
        <f t="shared" si="3"/>
        <v/>
      </c>
      <c r="AB78" s="24" t="s">
        <v>304</v>
      </c>
      <c r="AC78" s="24" t="str">
        <f>VLOOKUP(G78,'Sheet 1 (2)'!$H$4:$AF$536,25,FALSE)</f>
        <v/>
      </c>
      <c r="AD78" s="24" t="s">
        <v>863</v>
      </c>
      <c r="AE78" s="24" t="str">
        <f t="shared" si="4"/>
        <v/>
      </c>
      <c r="AF78" s="24" t="s">
        <v>304</v>
      </c>
      <c r="AG78" s="24" t="str">
        <f>VLOOKUP(G78,'Sheet 1 (2)'!$H$4:$AG$536,26,FALSE)</f>
        <v>SI</v>
      </c>
      <c r="AH78" s="24" t="s">
        <v>329</v>
      </c>
      <c r="AI78" s="24" t="s">
        <v>304</v>
      </c>
      <c r="AJ78" s="24" t="str">
        <f>VLOOKUP(G78,'Sheet 1 (2)'!$H$4:$AH$536,27,FALSE)</f>
        <v/>
      </c>
      <c r="AK78" s="24" t="str">
        <f t="shared" si="7"/>
        <v/>
      </c>
      <c r="AL78" s="27">
        <v>1</v>
      </c>
      <c r="AM78" s="27">
        <f t="shared" si="9"/>
        <v>1</v>
      </c>
    </row>
    <row r="79" spans="1:39" ht="15.75" customHeight="1">
      <c r="A79" s="24" t="s">
        <v>2390</v>
      </c>
      <c r="B79" s="24" t="s">
        <v>165</v>
      </c>
      <c r="C79" s="24" t="s">
        <v>2550</v>
      </c>
      <c r="D79" s="24" t="s">
        <v>181</v>
      </c>
      <c r="E79" s="24" t="s">
        <v>2551</v>
      </c>
      <c r="F79" s="24" t="s">
        <v>182</v>
      </c>
      <c r="G79" s="24" t="s">
        <v>2552</v>
      </c>
      <c r="H79" s="24" t="s">
        <v>2553</v>
      </c>
      <c r="I79" s="24" t="s">
        <v>329</v>
      </c>
      <c r="J79" s="24" t="s">
        <v>1234</v>
      </c>
      <c r="K79" s="24" t="s">
        <v>2554</v>
      </c>
      <c r="L79" s="24" t="s">
        <v>304</v>
      </c>
      <c r="M79" s="24" t="str">
        <f>VLOOKUP(G79,'Sheet 1 (2)'!$H$4:$M$536,6,FALSE)</f>
        <v/>
      </c>
      <c r="N79" s="24" t="str">
        <f t="shared" si="0"/>
        <v/>
      </c>
      <c r="O79" s="24"/>
      <c r="P79" s="24" t="s">
        <v>2556</v>
      </c>
      <c r="Q79" s="24" t="s">
        <v>304</v>
      </c>
      <c r="R79" s="24" t="str">
        <f>VLOOKUP(G79,'Sheet 1 (2)'!$H$4:$O$536,8,FALSE)</f>
        <v/>
      </c>
      <c r="S79" s="24" t="str">
        <f t="shared" si="1"/>
        <v/>
      </c>
      <c r="T79" s="24" t="s">
        <v>2557</v>
      </c>
      <c r="U79" s="24" t="s">
        <v>304</v>
      </c>
      <c r="V79" s="24" t="str">
        <f>VLOOKUP(G79,'Sheet 1 (2)'!$H$4:$Q$536,10,FALSE)</f>
        <v/>
      </c>
      <c r="W79" s="24" t="str">
        <f t="shared" si="8"/>
        <v/>
      </c>
      <c r="X79" s="24" t="s">
        <v>2558</v>
      </c>
      <c r="Y79" s="24" t="s">
        <v>304</v>
      </c>
      <c r="Z79" s="24" t="str">
        <f>VLOOKUP(G79,'Sheet 1 (2)'!$H$4:$S$536,12,FALSE)</f>
        <v/>
      </c>
      <c r="AA79" s="24" t="str">
        <f t="shared" si="3"/>
        <v/>
      </c>
      <c r="AB79" s="24" t="s">
        <v>304</v>
      </c>
      <c r="AC79" s="24" t="str">
        <f>VLOOKUP(G79,'Sheet 1 (2)'!$H$4:$AF$536,25,FALSE)</f>
        <v/>
      </c>
      <c r="AD79" s="24" t="s">
        <v>429</v>
      </c>
      <c r="AE79" s="24" t="str">
        <f t="shared" si="4"/>
        <v/>
      </c>
      <c r="AF79" s="24" t="s">
        <v>304</v>
      </c>
      <c r="AG79" s="24" t="str">
        <f>VLOOKUP(G79,'Sheet 1 (2)'!$H$4:$AG$536,26,FALSE)</f>
        <v>SI</v>
      </c>
      <c r="AH79" s="24" t="s">
        <v>329</v>
      </c>
      <c r="AI79" s="24" t="s">
        <v>304</v>
      </c>
      <c r="AJ79" s="24" t="str">
        <f>VLOOKUP(G79,'Sheet 1 (2)'!$H$4:$AH$536,27,FALSE)</f>
        <v/>
      </c>
      <c r="AK79" s="24" t="str">
        <f t="shared" si="7"/>
        <v/>
      </c>
      <c r="AL79" s="27">
        <v>1</v>
      </c>
      <c r="AM79" s="27">
        <f t="shared" si="9"/>
        <v>1</v>
      </c>
    </row>
    <row r="80" spans="1:39" ht="15.75" customHeight="1">
      <c r="A80" s="24" t="s">
        <v>2390</v>
      </c>
      <c r="B80" s="24" t="s">
        <v>165</v>
      </c>
      <c r="C80" s="24" t="s">
        <v>2550</v>
      </c>
      <c r="D80" s="24" t="s">
        <v>181</v>
      </c>
      <c r="E80" s="24" t="s">
        <v>2560</v>
      </c>
      <c r="F80" s="24" t="s">
        <v>183</v>
      </c>
      <c r="G80" s="24" t="s">
        <v>2561</v>
      </c>
      <c r="H80" s="24" t="s">
        <v>2562</v>
      </c>
      <c r="I80" s="24" t="s">
        <v>329</v>
      </c>
      <c r="J80" s="24" t="s">
        <v>1249</v>
      </c>
      <c r="K80" s="24" t="s">
        <v>2563</v>
      </c>
      <c r="L80" s="24" t="s">
        <v>304</v>
      </c>
      <c r="M80" s="24"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24"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24"/>
      <c r="P80" s="24" t="s">
        <v>2565</v>
      </c>
      <c r="Q80" s="24" t="s">
        <v>304</v>
      </c>
      <c r="R80" s="24" t="str">
        <f>VLOOKUP(G80,'Sheet 1 (2)'!$H$4:$O$536,8,FALSE)</f>
        <v/>
      </c>
      <c r="S80" s="24" t="str">
        <f t="shared" si="1"/>
        <v/>
      </c>
      <c r="T80" s="24" t="s">
        <v>2566</v>
      </c>
      <c r="U80" s="24" t="s">
        <v>304</v>
      </c>
      <c r="V80" s="24" t="str">
        <f>VLOOKUP(G80,'Sheet 1 (2)'!$H$4:$Q$536,10,FALSE)</f>
        <v/>
      </c>
      <c r="W80" s="24" t="str">
        <f t="shared" si="8"/>
        <v/>
      </c>
      <c r="X80" s="24" t="s">
        <v>2515</v>
      </c>
      <c r="Y80" s="24" t="s">
        <v>304</v>
      </c>
      <c r="Z80" s="24" t="str">
        <f>VLOOKUP(G80,'Sheet 1 (2)'!$H$4:$S$536,12,FALSE)</f>
        <v/>
      </c>
      <c r="AA80" s="24" t="str">
        <f t="shared" si="3"/>
        <v/>
      </c>
      <c r="AB80" s="24" t="s">
        <v>304</v>
      </c>
      <c r="AC80" s="24" t="str">
        <f>VLOOKUP(G80,'Sheet 1 (2)'!$H$4:$AF$536,25,FALSE)</f>
        <v/>
      </c>
      <c r="AD80" s="24" t="s">
        <v>429</v>
      </c>
      <c r="AE80" s="24" t="str">
        <f t="shared" si="4"/>
        <v/>
      </c>
      <c r="AF80" s="24" t="s">
        <v>304</v>
      </c>
      <c r="AG80" s="24" t="str">
        <f>VLOOKUP(G80,'Sheet 1 (2)'!$H$4:$AG$536,26,FALSE)</f>
        <v>SI</v>
      </c>
      <c r="AH80" s="24" t="s">
        <v>329</v>
      </c>
      <c r="AI80" s="24" t="s">
        <v>304</v>
      </c>
      <c r="AJ80" s="24" t="str">
        <f>VLOOKUP(G80,'Sheet 1 (2)'!$H$4:$AH$536,27,FALSE)</f>
        <v/>
      </c>
      <c r="AK80" s="24" t="str">
        <f t="shared" si="7"/>
        <v/>
      </c>
      <c r="AL80" s="27">
        <v>1</v>
      </c>
      <c r="AM80" s="27">
        <f t="shared" si="9"/>
        <v>1</v>
      </c>
    </row>
    <row r="81" spans="1:39" ht="15.75" customHeight="1">
      <c r="A81" s="24" t="s">
        <v>2390</v>
      </c>
      <c r="B81" s="24" t="s">
        <v>165</v>
      </c>
      <c r="C81" s="24" t="s">
        <v>2568</v>
      </c>
      <c r="D81" s="24" t="s">
        <v>184</v>
      </c>
      <c r="E81" s="24" t="s">
        <v>2569</v>
      </c>
      <c r="F81" s="24" t="s">
        <v>185</v>
      </c>
      <c r="G81" s="24" t="s">
        <v>2570</v>
      </c>
      <c r="H81" s="24" t="s">
        <v>2571</v>
      </c>
      <c r="I81" s="24" t="s">
        <v>329</v>
      </c>
      <c r="J81" s="24" t="s">
        <v>1234</v>
      </c>
      <c r="K81" s="24" t="s">
        <v>2572</v>
      </c>
      <c r="L81" s="24" t="s">
        <v>304</v>
      </c>
      <c r="M81" s="24" t="str">
        <f>VLOOKUP(G81,'Sheet 1 (2)'!$H$4:$M$536,6,FALSE)</f>
        <v/>
      </c>
      <c r="N81" s="24" t="str">
        <f t="shared" si="0"/>
        <v/>
      </c>
      <c r="O81" s="24"/>
      <c r="P81" s="24" t="s">
        <v>2539</v>
      </c>
      <c r="Q81" s="24" t="s">
        <v>304</v>
      </c>
      <c r="R81" s="24" t="str">
        <f>VLOOKUP(G81,'Sheet 1 (2)'!$H$4:$O$536,8,FALSE)</f>
        <v/>
      </c>
      <c r="S81" s="24" t="str">
        <f t="shared" si="1"/>
        <v/>
      </c>
      <c r="T81" s="24" t="s">
        <v>2574</v>
      </c>
      <c r="U81" s="24" t="s">
        <v>304</v>
      </c>
      <c r="V81" s="24" t="str">
        <f>VLOOKUP(G81,'Sheet 1 (2)'!$H$4:$Q$536,10,FALSE)</f>
        <v/>
      </c>
      <c r="W81" s="24" t="str">
        <f t="shared" si="8"/>
        <v/>
      </c>
      <c r="X81" s="24" t="s">
        <v>2575</v>
      </c>
      <c r="Y81" s="24" t="s">
        <v>304</v>
      </c>
      <c r="Z81" s="24" t="str">
        <f>VLOOKUP(G81,'Sheet 1 (2)'!$H$4:$S$536,12,FALSE)</f>
        <v/>
      </c>
      <c r="AA81" s="24" t="str">
        <f t="shared" si="3"/>
        <v/>
      </c>
      <c r="AB81" s="24" t="s">
        <v>304</v>
      </c>
      <c r="AC81" s="24" t="str">
        <f>VLOOKUP(G81,'Sheet 1 (2)'!$H$4:$AF$536,25,FALSE)</f>
        <v/>
      </c>
      <c r="AD81" s="24" t="s">
        <v>429</v>
      </c>
      <c r="AE81" s="24" t="str">
        <f t="shared" si="4"/>
        <v/>
      </c>
      <c r="AF81" s="24" t="s">
        <v>304</v>
      </c>
      <c r="AG81" s="24" t="str">
        <f>VLOOKUP(G81,'Sheet 1 (2)'!$H$4:$AG$536,26,FALSE)</f>
        <v>SI</v>
      </c>
      <c r="AH81" s="24" t="s">
        <v>329</v>
      </c>
      <c r="AI81" s="24" t="s">
        <v>304</v>
      </c>
      <c r="AJ81" s="24" t="str">
        <f>VLOOKUP(G81,'Sheet 1 (2)'!$H$4:$AH$536,27,FALSE)</f>
        <v/>
      </c>
      <c r="AK81" s="24" t="str">
        <f t="shared" si="7"/>
        <v/>
      </c>
      <c r="AL81" s="27">
        <v>1</v>
      </c>
      <c r="AM81" s="27">
        <f t="shared" si="9"/>
        <v>1</v>
      </c>
    </row>
    <row r="82" spans="1:39" ht="15.75" customHeight="1">
      <c r="A82" s="24" t="s">
        <v>2390</v>
      </c>
      <c r="B82" s="24" t="s">
        <v>165</v>
      </c>
      <c r="C82" s="24" t="s">
        <v>2568</v>
      </c>
      <c r="D82" s="24" t="s">
        <v>184</v>
      </c>
      <c r="E82" s="24" t="s">
        <v>2577</v>
      </c>
      <c r="F82" s="24" t="s">
        <v>186</v>
      </c>
      <c r="G82" s="24" t="s">
        <v>2578</v>
      </c>
      <c r="H82" s="24" t="s">
        <v>2579</v>
      </c>
      <c r="I82" s="24" t="s">
        <v>329</v>
      </c>
      <c r="J82" s="24" t="s">
        <v>1249</v>
      </c>
      <c r="K82" s="24" t="s">
        <v>2580</v>
      </c>
      <c r="L82" s="24" t="s">
        <v>304</v>
      </c>
      <c r="M82" s="24" t="str">
        <f>VLOOKUP(G82,'Sheet 1 (2)'!$H$4:$M$536,6,FALSE)</f>
        <v/>
      </c>
      <c r="N82" s="24" t="str">
        <f t="shared" si="0"/>
        <v/>
      </c>
      <c r="O82" s="24"/>
      <c r="P82" s="24" t="s">
        <v>2565</v>
      </c>
      <c r="Q82" s="24" t="s">
        <v>304</v>
      </c>
      <c r="R82" s="24" t="str">
        <f>VLOOKUP(G82,'Sheet 1 (2)'!$H$4:$O$536,8,FALSE)</f>
        <v/>
      </c>
      <c r="S82" s="24" t="str">
        <f t="shared" si="1"/>
        <v/>
      </c>
      <c r="T82" s="24" t="s">
        <v>2582</v>
      </c>
      <c r="U82" s="24" t="s">
        <v>304</v>
      </c>
      <c r="V82" s="24" t="str">
        <f>VLOOKUP(G82,'Sheet 1 (2)'!$H$4:$Q$536,10,FALSE)</f>
        <v/>
      </c>
      <c r="W82" s="24" t="str">
        <f t="shared" si="8"/>
        <v/>
      </c>
      <c r="X82" s="24" t="s">
        <v>2515</v>
      </c>
      <c r="Y82" s="24" t="s">
        <v>304</v>
      </c>
      <c r="Z82" s="24" t="str">
        <f>VLOOKUP(G82,'Sheet 1 (2)'!$H$4:$S$536,12,FALSE)</f>
        <v/>
      </c>
      <c r="AA82" s="24" t="str">
        <f t="shared" si="3"/>
        <v/>
      </c>
      <c r="AB82" s="24" t="s">
        <v>304</v>
      </c>
      <c r="AC82" s="24" t="str">
        <f>VLOOKUP(G82,'Sheet 1 (2)'!$H$4:$AF$536,25,FALSE)</f>
        <v/>
      </c>
      <c r="AD82" s="24" t="s">
        <v>863</v>
      </c>
      <c r="AE82" s="24" t="str">
        <f t="shared" si="4"/>
        <v/>
      </c>
      <c r="AF82" s="24" t="s">
        <v>304</v>
      </c>
      <c r="AG82" s="24" t="str">
        <f>VLOOKUP(G82,'Sheet 1 (2)'!$H$4:$AG$536,26,FALSE)</f>
        <v>SI</v>
      </c>
      <c r="AH82" s="24" t="s">
        <v>329</v>
      </c>
      <c r="AI82" s="24" t="s">
        <v>304</v>
      </c>
      <c r="AJ82" s="24" t="str">
        <f>VLOOKUP(G82,'Sheet 1 (2)'!$H$4:$AH$536,27,FALSE)</f>
        <v/>
      </c>
      <c r="AK82" s="24" t="str">
        <f t="shared" si="7"/>
        <v/>
      </c>
      <c r="AL82" s="27">
        <v>1</v>
      </c>
      <c r="AM82" s="27">
        <f t="shared" si="9"/>
        <v>1</v>
      </c>
    </row>
    <row r="83" spans="1:39" ht="15.75" customHeight="1">
      <c r="A83" s="24" t="s">
        <v>2390</v>
      </c>
      <c r="B83" s="24" t="s">
        <v>165</v>
      </c>
      <c r="C83" s="24" t="s">
        <v>2583</v>
      </c>
      <c r="D83" s="24" t="s">
        <v>187</v>
      </c>
      <c r="E83" s="24" t="s">
        <v>2584</v>
      </c>
      <c r="F83" s="24" t="s">
        <v>188</v>
      </c>
      <c r="G83" s="24" t="s">
        <v>2585</v>
      </c>
      <c r="H83" s="24" t="s">
        <v>2586</v>
      </c>
      <c r="I83" s="24" t="s">
        <v>329</v>
      </c>
      <c r="J83" s="24" t="s">
        <v>1234</v>
      </c>
      <c r="K83" s="24" t="s">
        <v>2587</v>
      </c>
      <c r="L83" s="24" t="s">
        <v>304</v>
      </c>
      <c r="M83" s="24" t="str">
        <f>VLOOKUP(G83,'Sheet 1 (2)'!$H$4:$M$536,6,FALSE)</f>
        <v/>
      </c>
      <c r="N83" s="24" t="str">
        <f t="shared" si="0"/>
        <v/>
      </c>
      <c r="O83" s="24"/>
      <c r="P83" s="24" t="s">
        <v>2589</v>
      </c>
      <c r="Q83" s="24" t="s">
        <v>304</v>
      </c>
      <c r="R83" s="24" t="str">
        <f>VLOOKUP(G83,'Sheet 1 (2)'!$H$4:$O$536,8,FALSE)</f>
        <v/>
      </c>
      <c r="S83" s="24" t="str">
        <f t="shared" si="1"/>
        <v/>
      </c>
      <c r="T83" s="24" t="s">
        <v>2590</v>
      </c>
      <c r="U83" s="24" t="s">
        <v>304</v>
      </c>
      <c r="V83" s="24" t="str">
        <f>VLOOKUP(G83,'Sheet 1 (2)'!$H$4:$Q$536,10,FALSE)</f>
        <v/>
      </c>
      <c r="W83" s="24" t="str">
        <f t="shared" si="8"/>
        <v/>
      </c>
      <c r="X83" s="24" t="s">
        <v>2591</v>
      </c>
      <c r="Y83" s="24" t="s">
        <v>304</v>
      </c>
      <c r="Z83" s="24" t="str">
        <f>VLOOKUP(G83,'Sheet 1 (2)'!$H$4:$S$536,12,FALSE)</f>
        <v/>
      </c>
      <c r="AA83" s="24" t="str">
        <f t="shared" si="3"/>
        <v/>
      </c>
      <c r="AB83" s="24" t="s">
        <v>304</v>
      </c>
      <c r="AC83" s="24" t="str">
        <f>VLOOKUP(G83,'Sheet 1 (2)'!$H$4:$AF$536,25,FALSE)</f>
        <v/>
      </c>
      <c r="AD83" s="24" t="s">
        <v>429</v>
      </c>
      <c r="AE83" s="24" t="str">
        <f t="shared" si="4"/>
        <v/>
      </c>
      <c r="AF83" s="24" t="s">
        <v>304</v>
      </c>
      <c r="AG83" s="24" t="str">
        <f>VLOOKUP(G83,'Sheet 1 (2)'!$H$4:$AG$536,26,FALSE)</f>
        <v>SI</v>
      </c>
      <c r="AH83" s="24" t="s">
        <v>329</v>
      </c>
      <c r="AI83" s="24" t="s">
        <v>304</v>
      </c>
      <c r="AJ83" s="24" t="str">
        <f>VLOOKUP(G83,'Sheet 1 (2)'!$H$4:$AH$536,27,FALSE)</f>
        <v/>
      </c>
      <c r="AK83" s="24" t="str">
        <f t="shared" si="7"/>
        <v/>
      </c>
      <c r="AL83" s="27">
        <v>1</v>
      </c>
      <c r="AM83" s="27">
        <f t="shared" si="9"/>
        <v>1</v>
      </c>
    </row>
    <row r="84" spans="1:39" ht="15.75" customHeight="1">
      <c r="A84" s="24" t="s">
        <v>2390</v>
      </c>
      <c r="B84" s="24" t="s">
        <v>165</v>
      </c>
      <c r="C84" s="24" t="s">
        <v>2583</v>
      </c>
      <c r="D84" s="24" t="s">
        <v>187</v>
      </c>
      <c r="E84" s="24" t="s">
        <v>2594</v>
      </c>
      <c r="F84" s="24" t="s">
        <v>189</v>
      </c>
      <c r="G84" s="24" t="s">
        <v>2595</v>
      </c>
      <c r="H84" s="24" t="s">
        <v>2596</v>
      </c>
      <c r="I84" s="24" t="s">
        <v>329</v>
      </c>
      <c r="J84" s="24" t="s">
        <v>1249</v>
      </c>
      <c r="K84" s="24" t="s">
        <v>2597</v>
      </c>
      <c r="L84" s="24" t="s">
        <v>304</v>
      </c>
      <c r="M84" s="24" t="str">
        <f>VLOOKUP(G84,'Sheet 1 (2)'!$H$4:$M$536,6,FALSE)</f>
        <v/>
      </c>
      <c r="N84" s="24" t="str">
        <f t="shared" si="0"/>
        <v/>
      </c>
      <c r="O84" s="24"/>
      <c r="P84" s="24" t="s">
        <v>2565</v>
      </c>
      <c r="Q84" s="24" t="s">
        <v>304</v>
      </c>
      <c r="R84" s="24" t="str">
        <f>VLOOKUP(G84,'Sheet 1 (2)'!$H$4:$O$536,8,FALSE)</f>
        <v/>
      </c>
      <c r="S84" s="24" t="str">
        <f t="shared" si="1"/>
        <v/>
      </c>
      <c r="T84" s="24" t="s">
        <v>2599</v>
      </c>
      <c r="U84" s="24" t="s">
        <v>304</v>
      </c>
      <c r="V84" s="24" t="str">
        <f>VLOOKUP(G84,'Sheet 1 (2)'!$H$4:$Q$536,10,FALSE)</f>
        <v/>
      </c>
      <c r="W84" s="24" t="str">
        <f t="shared" si="8"/>
        <v/>
      </c>
      <c r="X84" s="24" t="s">
        <v>2515</v>
      </c>
      <c r="Y84" s="24" t="s">
        <v>304</v>
      </c>
      <c r="Z84" s="24" t="str">
        <f>VLOOKUP(G84,'Sheet 1 (2)'!$H$4:$S$536,12,FALSE)</f>
        <v/>
      </c>
      <c r="AA84" s="24" t="str">
        <f t="shared" si="3"/>
        <v/>
      </c>
      <c r="AB84" s="24" t="s">
        <v>304</v>
      </c>
      <c r="AC84" s="24" t="str">
        <f>VLOOKUP(G84,'Sheet 1 (2)'!$H$4:$AF$536,25,FALSE)</f>
        <v/>
      </c>
      <c r="AD84" s="24" t="s">
        <v>863</v>
      </c>
      <c r="AE84" s="24" t="str">
        <f t="shared" si="4"/>
        <v/>
      </c>
      <c r="AF84" s="24" t="s">
        <v>304</v>
      </c>
      <c r="AG84" s="24" t="str">
        <f>VLOOKUP(G84,'Sheet 1 (2)'!$H$4:$AG$536,26,FALSE)</f>
        <v>SI</v>
      </c>
      <c r="AH84" s="24" t="s">
        <v>329</v>
      </c>
      <c r="AI84" s="24" t="s">
        <v>304</v>
      </c>
      <c r="AJ84" s="24" t="str">
        <f>VLOOKUP(G84,'Sheet 1 (2)'!$H$4:$AH$536,27,FALSE)</f>
        <v/>
      </c>
      <c r="AK84" s="24" t="str">
        <f t="shared" si="7"/>
        <v/>
      </c>
      <c r="AL84" s="27">
        <v>1</v>
      </c>
      <c r="AM84" s="27">
        <f t="shared" si="9"/>
        <v>1</v>
      </c>
    </row>
    <row r="85" spans="1:39" ht="15.75" customHeight="1">
      <c r="A85" s="24" t="s">
        <v>2390</v>
      </c>
      <c r="B85" s="24" t="s">
        <v>165</v>
      </c>
      <c r="C85" s="24" t="s">
        <v>2600</v>
      </c>
      <c r="D85" s="24" t="s">
        <v>190</v>
      </c>
      <c r="E85" s="24" t="s">
        <v>2601</v>
      </c>
      <c r="F85" s="24" t="s">
        <v>191</v>
      </c>
      <c r="G85" s="24" t="s">
        <v>2602</v>
      </c>
      <c r="H85" s="24" t="s">
        <v>2603</v>
      </c>
      <c r="I85" s="24" t="s">
        <v>329</v>
      </c>
      <c r="J85" s="24" t="s">
        <v>1234</v>
      </c>
      <c r="K85" s="24" t="s">
        <v>2604</v>
      </c>
      <c r="L85" s="24" t="s">
        <v>304</v>
      </c>
      <c r="M85" s="24" t="str">
        <f>VLOOKUP(G85,'Sheet 1 (2)'!$H$4:$M$536,6,FALSE)</f>
        <v/>
      </c>
      <c r="N85" s="24" t="str">
        <f t="shared" si="0"/>
        <v/>
      </c>
      <c r="O85" s="24"/>
      <c r="P85" s="24" t="s">
        <v>2539</v>
      </c>
      <c r="Q85" s="24" t="s">
        <v>304</v>
      </c>
      <c r="R85" s="24" t="str">
        <f>VLOOKUP(G85,'Sheet 1 (2)'!$H$4:$O$536,8,FALSE)</f>
        <v/>
      </c>
      <c r="S85" s="24" t="str">
        <f t="shared" si="1"/>
        <v/>
      </c>
      <c r="T85" s="24" t="s">
        <v>2606</v>
      </c>
      <c r="U85" s="24" t="s">
        <v>304</v>
      </c>
      <c r="V85" s="24" t="str">
        <f>VLOOKUP(G85,'Sheet 1 (2)'!$H$4:$Q$536,10,FALSE)</f>
        <v/>
      </c>
      <c r="W85" s="24" t="str">
        <f t="shared" si="8"/>
        <v/>
      </c>
      <c r="X85" s="24" t="s">
        <v>2607</v>
      </c>
      <c r="Y85" s="24" t="s">
        <v>304</v>
      </c>
      <c r="Z85" s="24" t="str">
        <f>VLOOKUP(G85,'Sheet 1 (2)'!$H$4:$S$536,12,FALSE)</f>
        <v/>
      </c>
      <c r="AA85" s="24" t="str">
        <f t="shared" si="3"/>
        <v/>
      </c>
      <c r="AB85" s="24" t="s">
        <v>304</v>
      </c>
      <c r="AC85" s="24" t="str">
        <f>VLOOKUP(G85,'Sheet 1 (2)'!$H$4:$AF$536,25,FALSE)</f>
        <v/>
      </c>
      <c r="AD85" s="24" t="s">
        <v>429</v>
      </c>
      <c r="AE85" s="24" t="str">
        <f t="shared" si="4"/>
        <v/>
      </c>
      <c r="AF85" s="24" t="s">
        <v>304</v>
      </c>
      <c r="AG85" s="24" t="str">
        <f>VLOOKUP(G85,'Sheet 1 (2)'!$H$4:$AG$536,26,FALSE)</f>
        <v>SI</v>
      </c>
      <c r="AH85" s="24" t="s">
        <v>329</v>
      </c>
      <c r="AI85" s="24" t="s">
        <v>304</v>
      </c>
      <c r="AJ85" s="24" t="str">
        <f>VLOOKUP(G85,'Sheet 1 (2)'!$H$4:$AH$536,27,FALSE)</f>
        <v/>
      </c>
      <c r="AK85" s="24" t="str">
        <f t="shared" si="7"/>
        <v/>
      </c>
      <c r="AL85" s="27">
        <v>1</v>
      </c>
      <c r="AM85" s="27">
        <f t="shared" si="9"/>
        <v>1</v>
      </c>
    </row>
    <row r="86" spans="1:39" ht="15.75" customHeight="1">
      <c r="A86" s="24" t="s">
        <v>2390</v>
      </c>
      <c r="B86" s="24" t="s">
        <v>165</v>
      </c>
      <c r="C86" s="24" t="s">
        <v>2600</v>
      </c>
      <c r="D86" s="24" t="s">
        <v>190</v>
      </c>
      <c r="E86" s="24" t="s">
        <v>2609</v>
      </c>
      <c r="F86" s="24" t="s">
        <v>192</v>
      </c>
      <c r="G86" s="24" t="s">
        <v>2610</v>
      </c>
      <c r="H86" s="24" t="s">
        <v>2611</v>
      </c>
      <c r="I86" s="24" t="s">
        <v>329</v>
      </c>
      <c r="J86" s="24" t="s">
        <v>1249</v>
      </c>
      <c r="K86" s="24" t="s">
        <v>2612</v>
      </c>
      <c r="L86" s="24" t="s">
        <v>304</v>
      </c>
      <c r="M86" s="24" t="str">
        <f>VLOOKUP(G86,'Sheet 1 (2)'!$H$4:$M$536,6,FALSE)</f>
        <v/>
      </c>
      <c r="N86" s="24" t="str">
        <f t="shared" si="0"/>
        <v/>
      </c>
      <c r="O86" s="24"/>
      <c r="P86" s="24" t="s">
        <v>2565</v>
      </c>
      <c r="Q86" s="24" t="s">
        <v>304</v>
      </c>
      <c r="R86" s="24" t="str">
        <f>VLOOKUP(G86,'Sheet 1 (2)'!$H$4:$O$536,8,FALSE)</f>
        <v/>
      </c>
      <c r="S86" s="24" t="str">
        <f t="shared" si="1"/>
        <v/>
      </c>
      <c r="T86" s="24" t="s">
        <v>2582</v>
      </c>
      <c r="U86" s="24" t="s">
        <v>304</v>
      </c>
      <c r="V86" s="24" t="str">
        <f>VLOOKUP(G86,'Sheet 1 (2)'!$H$4:$Q$536,10,FALSE)</f>
        <v/>
      </c>
      <c r="W86" s="24" t="str">
        <f t="shared" si="8"/>
        <v/>
      </c>
      <c r="X86" s="24" t="s">
        <v>2515</v>
      </c>
      <c r="Y86" s="24" t="s">
        <v>304</v>
      </c>
      <c r="Z86" s="24" t="str">
        <f>VLOOKUP(G86,'Sheet 1 (2)'!$H$4:$S$536,12,FALSE)</f>
        <v/>
      </c>
      <c r="AA86" s="24" t="str">
        <f t="shared" si="3"/>
        <v/>
      </c>
      <c r="AB86" s="24" t="s">
        <v>304</v>
      </c>
      <c r="AC86" s="24" t="str">
        <f>VLOOKUP(G86,'Sheet 1 (2)'!$H$4:$AF$536,25,FALSE)</f>
        <v/>
      </c>
      <c r="AD86" s="24" t="s">
        <v>905</v>
      </c>
      <c r="AE86" s="24" t="str">
        <f t="shared" si="4"/>
        <v/>
      </c>
      <c r="AF86" s="24" t="s">
        <v>304</v>
      </c>
      <c r="AG86" s="24" t="str">
        <f>VLOOKUP(G86,'Sheet 1 (2)'!$H$4:$AG$536,26,FALSE)</f>
        <v>SI</v>
      </c>
      <c r="AH86" s="24" t="s">
        <v>329</v>
      </c>
      <c r="AI86" s="24" t="s">
        <v>304</v>
      </c>
      <c r="AJ86" s="24" t="str">
        <f>VLOOKUP(G86,'Sheet 1 (2)'!$H$4:$AH$536,27,FALSE)</f>
        <v/>
      </c>
      <c r="AK86" s="24" t="str">
        <f t="shared" si="7"/>
        <v/>
      </c>
      <c r="AL86" s="27">
        <v>1</v>
      </c>
      <c r="AM86" s="27">
        <f t="shared" si="9"/>
        <v>1</v>
      </c>
    </row>
    <row r="87" spans="1:39" ht="15.75" customHeight="1">
      <c r="A87" s="24" t="s">
        <v>2390</v>
      </c>
      <c r="B87" s="24" t="s">
        <v>165</v>
      </c>
      <c r="C87" s="24" t="s">
        <v>2615</v>
      </c>
      <c r="D87" s="24" t="s">
        <v>193</v>
      </c>
      <c r="E87" s="24" t="s">
        <v>2616</v>
      </c>
      <c r="F87" s="24" t="s">
        <v>194</v>
      </c>
      <c r="G87" s="24" t="s">
        <v>2617</v>
      </c>
      <c r="H87" s="24" t="s">
        <v>2618</v>
      </c>
      <c r="I87" s="24" t="s">
        <v>329</v>
      </c>
      <c r="J87" s="24" t="s">
        <v>1234</v>
      </c>
      <c r="K87" s="24" t="s">
        <v>2619</v>
      </c>
      <c r="L87" s="24" t="s">
        <v>304</v>
      </c>
      <c r="M87" s="24" t="str">
        <f>VLOOKUP(G87,'Sheet 1 (2)'!$H$4:$M$536,6,FALSE)</f>
        <v/>
      </c>
      <c r="N87" s="24" t="str">
        <f t="shared" si="0"/>
        <v/>
      </c>
      <c r="O87" s="24"/>
      <c r="P87" s="24" t="s">
        <v>2621</v>
      </c>
      <c r="Q87" s="24" t="s">
        <v>304</v>
      </c>
      <c r="R87" s="24" t="str">
        <f>VLOOKUP(G87,'Sheet 1 (2)'!$H$4:$O$536,8,FALSE)</f>
        <v/>
      </c>
      <c r="S87" s="24" t="str">
        <f t="shared" si="1"/>
        <v/>
      </c>
      <c r="T87" s="24" t="s">
        <v>2622</v>
      </c>
      <c r="U87" s="24" t="s">
        <v>304</v>
      </c>
      <c r="V87" s="24" t="str">
        <f>VLOOKUP(G87,'Sheet 1 (2)'!$H$4:$Q$536,10,FALSE)</f>
        <v/>
      </c>
      <c r="W87" s="24" t="str">
        <f t="shared" si="8"/>
        <v/>
      </c>
      <c r="X87" s="24" t="s">
        <v>2623</v>
      </c>
      <c r="Y87" s="24" t="s">
        <v>304</v>
      </c>
      <c r="Z87" s="24" t="str">
        <f>VLOOKUP(G87,'Sheet 1 (2)'!$H$4:$S$536,12,FALSE)</f>
        <v/>
      </c>
      <c r="AA87" s="24" t="str">
        <f t="shared" si="3"/>
        <v/>
      </c>
      <c r="AB87" s="24" t="s">
        <v>304</v>
      </c>
      <c r="AC87" s="24" t="str">
        <f>VLOOKUP(G87,'Sheet 1 (2)'!$H$4:$AF$536,25,FALSE)</f>
        <v/>
      </c>
      <c r="AD87" s="24" t="s">
        <v>429</v>
      </c>
      <c r="AE87" s="24" t="str">
        <f t="shared" si="4"/>
        <v/>
      </c>
      <c r="AF87" s="24" t="s">
        <v>304</v>
      </c>
      <c r="AG87" s="24" t="str">
        <f>VLOOKUP(G87,'Sheet 1 (2)'!$H$4:$AG$536,26,FALSE)</f>
        <v>SI</v>
      </c>
      <c r="AH87" s="24" t="s">
        <v>329</v>
      </c>
      <c r="AI87" s="24" t="s">
        <v>304</v>
      </c>
      <c r="AJ87" s="24" t="str">
        <f>VLOOKUP(G87,'Sheet 1 (2)'!$H$4:$AH$536,27,FALSE)</f>
        <v/>
      </c>
      <c r="AK87" s="24" t="str">
        <f t="shared" si="7"/>
        <v/>
      </c>
      <c r="AL87" s="27">
        <v>1</v>
      </c>
      <c r="AM87" s="27">
        <f t="shared" si="9"/>
        <v>1</v>
      </c>
    </row>
    <row r="88" spans="1:39" ht="15.75" customHeight="1">
      <c r="A88" s="24" t="s">
        <v>2390</v>
      </c>
      <c r="B88" s="24" t="s">
        <v>165</v>
      </c>
      <c r="C88" s="24" t="s">
        <v>2615</v>
      </c>
      <c r="D88" s="24" t="s">
        <v>193</v>
      </c>
      <c r="E88" s="24" t="s">
        <v>2625</v>
      </c>
      <c r="F88" s="24" t="s">
        <v>195</v>
      </c>
      <c r="G88" s="24" t="s">
        <v>2626</v>
      </c>
      <c r="H88" s="24" t="s">
        <v>2627</v>
      </c>
      <c r="I88" s="24" t="s">
        <v>329</v>
      </c>
      <c r="J88" s="24" t="s">
        <v>1249</v>
      </c>
      <c r="K88" s="24" t="s">
        <v>2628</v>
      </c>
      <c r="L88" s="24" t="s">
        <v>304</v>
      </c>
      <c r="M88" s="24" t="str">
        <f>VLOOKUP(G88,'Sheet 1 (2)'!$H$4:$M$536,6,FALSE)</f>
        <v/>
      </c>
      <c r="N88" s="24" t="str">
        <f t="shared" si="0"/>
        <v/>
      </c>
      <c r="O88" s="24"/>
      <c r="P88" s="24" t="s">
        <v>2630</v>
      </c>
      <c r="Q88" s="24" t="s">
        <v>304</v>
      </c>
      <c r="R88" s="24" t="str">
        <f>VLOOKUP(G88,'Sheet 1 (2)'!$H$4:$O$536,8,FALSE)</f>
        <v/>
      </c>
      <c r="S88" s="24" t="str">
        <f t="shared" si="1"/>
        <v/>
      </c>
      <c r="T88" s="24" t="s">
        <v>2630</v>
      </c>
      <c r="U88" s="24" t="s">
        <v>304</v>
      </c>
      <c r="V88" s="24" t="str">
        <f>VLOOKUP(G88,'Sheet 1 (2)'!$H$4:$Q$536,10,FALSE)</f>
        <v/>
      </c>
      <c r="W88" s="24" t="str">
        <f t="shared" si="8"/>
        <v/>
      </c>
      <c r="X88" s="24" t="s">
        <v>2515</v>
      </c>
      <c r="Y88" s="24" t="s">
        <v>304</v>
      </c>
      <c r="Z88" s="24" t="str">
        <f>VLOOKUP(G88,'Sheet 1 (2)'!$H$4:$S$536,12,FALSE)</f>
        <v/>
      </c>
      <c r="AA88" s="24" t="str">
        <f t="shared" si="3"/>
        <v/>
      </c>
      <c r="AB88" s="24" t="s">
        <v>304</v>
      </c>
      <c r="AC88" s="24" t="str">
        <f>VLOOKUP(G88,'Sheet 1 (2)'!$H$4:$AF$536,25,FALSE)</f>
        <v/>
      </c>
      <c r="AD88" s="24" t="s">
        <v>863</v>
      </c>
      <c r="AE88" s="24" t="str">
        <f t="shared" si="4"/>
        <v/>
      </c>
      <c r="AF88" s="24" t="s">
        <v>304</v>
      </c>
      <c r="AG88" s="24" t="str">
        <f>VLOOKUP(G88,'Sheet 1 (2)'!$H$4:$AG$536,26,FALSE)</f>
        <v>SI</v>
      </c>
      <c r="AH88" s="24" t="s">
        <v>329</v>
      </c>
      <c r="AI88" s="24" t="s">
        <v>304</v>
      </c>
      <c r="AJ88" s="24" t="str">
        <f>VLOOKUP(G88,'Sheet 1 (2)'!$H$4:$AH$536,27,FALSE)</f>
        <v/>
      </c>
      <c r="AK88" s="24" t="str">
        <f t="shared" si="7"/>
        <v/>
      </c>
      <c r="AL88" s="27">
        <v>1</v>
      </c>
      <c r="AM88" s="27">
        <f t="shared" si="9"/>
        <v>1</v>
      </c>
    </row>
    <row r="89" spans="1:39" ht="15.75" customHeight="1">
      <c r="A89" s="24" t="s">
        <v>2390</v>
      </c>
      <c r="B89" s="24" t="s">
        <v>165</v>
      </c>
      <c r="C89" s="24" t="s">
        <v>2631</v>
      </c>
      <c r="D89" s="24" t="s">
        <v>196</v>
      </c>
      <c r="E89" s="24" t="s">
        <v>2632</v>
      </c>
      <c r="F89" s="24" t="s">
        <v>197</v>
      </c>
      <c r="G89" s="24" t="s">
        <v>2633</v>
      </c>
      <c r="H89" s="24" t="s">
        <v>2634</v>
      </c>
      <c r="I89" s="24" t="s">
        <v>329</v>
      </c>
      <c r="J89" s="24" t="s">
        <v>1234</v>
      </c>
      <c r="K89" s="24" t="s">
        <v>2635</v>
      </c>
      <c r="L89" s="24" t="s">
        <v>304</v>
      </c>
      <c r="M89" s="24" t="str">
        <f>VLOOKUP(G89,'Sheet 1 (2)'!$H$4:$M$536,6,FALSE)</f>
        <v/>
      </c>
      <c r="N89" s="24" t="str">
        <f t="shared" si="0"/>
        <v/>
      </c>
      <c r="O89" s="24"/>
      <c r="P89" s="24" t="s">
        <v>2637</v>
      </c>
      <c r="Q89" s="24" t="s">
        <v>304</v>
      </c>
      <c r="R89" s="24" t="str">
        <f>VLOOKUP(G89,'Sheet 1 (2)'!$H$4:$O$536,8,FALSE)</f>
        <v/>
      </c>
      <c r="S89" s="24" t="str">
        <f t="shared" si="1"/>
        <v/>
      </c>
      <c r="T89" s="24" t="s">
        <v>2606</v>
      </c>
      <c r="U89" s="24" t="s">
        <v>304</v>
      </c>
      <c r="V89" s="24" t="str">
        <f>VLOOKUP(G89,'Sheet 1 (2)'!$H$4:$Q$536,10,FALSE)</f>
        <v/>
      </c>
      <c r="W89" s="24" t="str">
        <f t="shared" si="8"/>
        <v/>
      </c>
      <c r="X89" s="24" t="s">
        <v>2638</v>
      </c>
      <c r="Y89" s="24" t="s">
        <v>304</v>
      </c>
      <c r="Z89" s="24" t="str">
        <f>VLOOKUP(G89,'Sheet 1 (2)'!$H$4:$S$536,12,FALSE)</f>
        <v/>
      </c>
      <c r="AA89" s="24" t="str">
        <f t="shared" si="3"/>
        <v/>
      </c>
      <c r="AB89" s="24" t="s">
        <v>304</v>
      </c>
      <c r="AC89" s="24" t="str">
        <f>VLOOKUP(G89,'Sheet 1 (2)'!$H$4:$AF$536,25,FALSE)</f>
        <v/>
      </c>
      <c r="AD89" s="24" t="s">
        <v>429</v>
      </c>
      <c r="AE89" s="24" t="str">
        <f t="shared" si="4"/>
        <v/>
      </c>
      <c r="AF89" s="24" t="s">
        <v>304</v>
      </c>
      <c r="AG89" s="24" t="str">
        <f>VLOOKUP(G89,'Sheet 1 (2)'!$H$4:$AG$536,26,FALSE)</f>
        <v>SI</v>
      </c>
      <c r="AH89" s="24" t="s">
        <v>329</v>
      </c>
      <c r="AI89" s="24" t="s">
        <v>304</v>
      </c>
      <c r="AJ89" s="24" t="str">
        <f>VLOOKUP(G89,'Sheet 1 (2)'!$H$4:$AH$536,27,FALSE)</f>
        <v/>
      </c>
      <c r="AK89" s="24" t="str">
        <f t="shared" si="7"/>
        <v/>
      </c>
      <c r="AL89" s="27">
        <v>1</v>
      </c>
      <c r="AM89" s="27">
        <f t="shared" si="9"/>
        <v>1</v>
      </c>
    </row>
    <row r="90" spans="1:39" ht="15.75" customHeight="1">
      <c r="A90" s="24" t="s">
        <v>2390</v>
      </c>
      <c r="B90" s="24" t="s">
        <v>165</v>
      </c>
      <c r="C90" s="24" t="s">
        <v>2631</v>
      </c>
      <c r="D90" s="24" t="s">
        <v>196</v>
      </c>
      <c r="E90" s="24" t="s">
        <v>2641</v>
      </c>
      <c r="F90" s="24" t="s">
        <v>198</v>
      </c>
      <c r="G90" s="24" t="s">
        <v>2642</v>
      </c>
      <c r="H90" s="24" t="s">
        <v>2643</v>
      </c>
      <c r="I90" s="24" t="s">
        <v>329</v>
      </c>
      <c r="J90" s="24" t="s">
        <v>1249</v>
      </c>
      <c r="K90" s="24" t="s">
        <v>2644</v>
      </c>
      <c r="L90" s="24" t="s">
        <v>304</v>
      </c>
      <c r="M90" s="24" t="str">
        <f>VLOOKUP(G90,'Sheet 1 (2)'!$H$4:$M$536,6,FALSE)</f>
        <v/>
      </c>
      <c r="N90" s="24" t="str">
        <f t="shared" si="0"/>
        <v/>
      </c>
      <c r="O90" s="24"/>
      <c r="P90" s="24" t="s">
        <v>2589</v>
      </c>
      <c r="Q90" s="24" t="s">
        <v>304</v>
      </c>
      <c r="R90" s="24" t="str">
        <f>VLOOKUP(G90,'Sheet 1 (2)'!$H$4:$O$536,8,FALSE)</f>
        <v/>
      </c>
      <c r="S90" s="24" t="str">
        <f t="shared" si="1"/>
        <v/>
      </c>
      <c r="T90" s="24" t="s">
        <v>2646</v>
      </c>
      <c r="U90" s="24" t="s">
        <v>304</v>
      </c>
      <c r="V90" s="24" t="str">
        <f>VLOOKUP(G90,'Sheet 1 (2)'!$H$4:$Q$536,10,FALSE)</f>
        <v/>
      </c>
      <c r="W90" s="24" t="str">
        <f t="shared" si="8"/>
        <v/>
      </c>
      <c r="X90" s="24" t="s">
        <v>2515</v>
      </c>
      <c r="Y90" s="24" t="s">
        <v>304</v>
      </c>
      <c r="Z90" s="24" t="str">
        <f>VLOOKUP(G90,'Sheet 1 (2)'!$H$4:$S$536,12,FALSE)</f>
        <v/>
      </c>
      <c r="AA90" s="24" t="str">
        <f t="shared" si="3"/>
        <v/>
      </c>
      <c r="AB90" s="24" t="s">
        <v>304</v>
      </c>
      <c r="AC90" s="24" t="str">
        <f>VLOOKUP(G90,'Sheet 1 (2)'!$H$4:$AF$536,25,FALSE)</f>
        <v/>
      </c>
      <c r="AD90" s="24" t="s">
        <v>863</v>
      </c>
      <c r="AE90" s="24" t="str">
        <f t="shared" si="4"/>
        <v/>
      </c>
      <c r="AF90" s="24" t="s">
        <v>304</v>
      </c>
      <c r="AG90" s="24" t="str">
        <f>VLOOKUP(G90,'Sheet 1 (2)'!$H$4:$AG$536,26,FALSE)</f>
        <v>SI</v>
      </c>
      <c r="AH90" s="24" t="s">
        <v>329</v>
      </c>
      <c r="AI90" s="24" t="s">
        <v>304</v>
      </c>
      <c r="AJ90" s="24" t="str">
        <f>VLOOKUP(G90,'Sheet 1 (2)'!$H$4:$AH$536,27,FALSE)</f>
        <v/>
      </c>
      <c r="AK90" s="24" t="str">
        <f t="shared" si="7"/>
        <v/>
      </c>
      <c r="AL90" s="27">
        <v>1</v>
      </c>
      <c r="AM90" s="27">
        <f t="shared" si="9"/>
        <v>1</v>
      </c>
    </row>
    <row r="91" spans="1:39" ht="15.75" customHeight="1">
      <c r="A91" s="24" t="s">
        <v>2390</v>
      </c>
      <c r="B91" s="24" t="s">
        <v>165</v>
      </c>
      <c r="C91" s="24" t="s">
        <v>2647</v>
      </c>
      <c r="D91" s="24" t="s">
        <v>199</v>
      </c>
      <c r="E91" s="24" t="s">
        <v>2648</v>
      </c>
      <c r="F91" s="24" t="s">
        <v>200</v>
      </c>
      <c r="G91" s="24" t="s">
        <v>2649</v>
      </c>
      <c r="H91" s="24" t="s">
        <v>2650</v>
      </c>
      <c r="I91" s="24" t="s">
        <v>329</v>
      </c>
      <c r="J91" s="24" t="s">
        <v>1234</v>
      </c>
      <c r="K91" s="24" t="s">
        <v>2651</v>
      </c>
      <c r="L91" s="24" t="s">
        <v>304</v>
      </c>
      <c r="M91" s="24" t="str">
        <f>VLOOKUP(G91,'Sheet 1 (2)'!$H$4:$M$536,6,FALSE)</f>
        <v/>
      </c>
      <c r="N91" s="24" t="str">
        <f t="shared" si="0"/>
        <v/>
      </c>
      <c r="O91" s="24"/>
      <c r="P91" s="24" t="s">
        <v>2589</v>
      </c>
      <c r="Q91" s="24" t="s">
        <v>304</v>
      </c>
      <c r="R91" s="24" t="str">
        <f>VLOOKUP(G91,'Sheet 1 (2)'!$H$4:$O$536,8,FALSE)</f>
        <v/>
      </c>
      <c r="S91" s="24" t="str">
        <f t="shared" si="1"/>
        <v/>
      </c>
      <c r="T91" s="24" t="s">
        <v>2574</v>
      </c>
      <c r="U91" s="24" t="s">
        <v>304</v>
      </c>
      <c r="V91" s="24" t="str">
        <f>VLOOKUP(G91,'Sheet 1 (2)'!$H$4:$Q$536,10,FALSE)</f>
        <v/>
      </c>
      <c r="W91" s="24" t="str">
        <f t="shared" si="8"/>
        <v/>
      </c>
      <c r="X91" s="24" t="s">
        <v>2653</v>
      </c>
      <c r="Y91" s="24" t="s">
        <v>304</v>
      </c>
      <c r="Z91" s="24" t="str">
        <f>VLOOKUP(G91,'Sheet 1 (2)'!$H$4:$S$536,12,FALSE)</f>
        <v/>
      </c>
      <c r="AA91" s="24" t="str">
        <f t="shared" si="3"/>
        <v/>
      </c>
      <c r="AB91" s="24" t="s">
        <v>304</v>
      </c>
      <c r="AC91" s="24" t="str">
        <f>VLOOKUP(G91,'Sheet 1 (2)'!$H$4:$AF$536,25,FALSE)</f>
        <v/>
      </c>
      <c r="AD91" s="24" t="s">
        <v>429</v>
      </c>
      <c r="AE91" s="24" t="str">
        <f t="shared" si="4"/>
        <v/>
      </c>
      <c r="AF91" s="24" t="s">
        <v>304</v>
      </c>
      <c r="AG91" s="24" t="str">
        <f>VLOOKUP(G91,'Sheet 1 (2)'!$H$4:$AG$536,26,FALSE)</f>
        <v>SI</v>
      </c>
      <c r="AH91" s="24" t="s">
        <v>329</v>
      </c>
      <c r="AI91" s="24" t="s">
        <v>304</v>
      </c>
      <c r="AJ91" s="24" t="str">
        <f>VLOOKUP(G91,'Sheet 1 (2)'!$H$4:$AH$536,27,FALSE)</f>
        <v/>
      </c>
      <c r="AK91" s="24" t="str">
        <f t="shared" si="7"/>
        <v/>
      </c>
      <c r="AL91" s="27">
        <v>1</v>
      </c>
      <c r="AM91" s="27">
        <f t="shared" si="9"/>
        <v>1</v>
      </c>
    </row>
    <row r="92" spans="1:39" ht="15.75" customHeight="1">
      <c r="A92" s="24" t="s">
        <v>2390</v>
      </c>
      <c r="B92" s="24" t="s">
        <v>165</v>
      </c>
      <c r="C92" s="24" t="s">
        <v>2647</v>
      </c>
      <c r="D92" s="24" t="s">
        <v>199</v>
      </c>
      <c r="E92" s="24" t="s">
        <v>2655</v>
      </c>
      <c r="F92" s="24" t="s">
        <v>201</v>
      </c>
      <c r="G92" s="24" t="s">
        <v>2656</v>
      </c>
      <c r="H92" s="24" t="s">
        <v>2657</v>
      </c>
      <c r="I92" s="24" t="s">
        <v>329</v>
      </c>
      <c r="J92" s="24" t="s">
        <v>1249</v>
      </c>
      <c r="K92" s="24" t="s">
        <v>2658</v>
      </c>
      <c r="L92" s="24" t="s">
        <v>304</v>
      </c>
      <c r="M92" s="24" t="str">
        <f>VLOOKUP(G92,'Sheet 1 (2)'!$H$4:$M$536,6,FALSE)</f>
        <v/>
      </c>
      <c r="N92" s="24" t="str">
        <f t="shared" si="0"/>
        <v/>
      </c>
      <c r="O92" s="24"/>
      <c r="P92" s="24" t="s">
        <v>2630</v>
      </c>
      <c r="Q92" s="24" t="s">
        <v>304</v>
      </c>
      <c r="R92" s="24" t="str">
        <f>VLOOKUP(G92,'Sheet 1 (2)'!$H$4:$O$536,8,FALSE)</f>
        <v/>
      </c>
      <c r="S92" s="24" t="str">
        <f t="shared" si="1"/>
        <v/>
      </c>
      <c r="T92" s="24" t="s">
        <v>2582</v>
      </c>
      <c r="U92" s="24" t="s">
        <v>304</v>
      </c>
      <c r="V92" s="24" t="str">
        <f>VLOOKUP(G92,'Sheet 1 (2)'!$H$4:$Q$536,10,FALSE)</f>
        <v/>
      </c>
      <c r="W92" s="24" t="str">
        <f t="shared" si="8"/>
        <v/>
      </c>
      <c r="X92" s="24" t="s">
        <v>2515</v>
      </c>
      <c r="Y92" s="24" t="s">
        <v>304</v>
      </c>
      <c r="Z92" s="24" t="str">
        <f>VLOOKUP(G92,'Sheet 1 (2)'!$H$4:$S$536,12,FALSE)</f>
        <v/>
      </c>
      <c r="AA92" s="24" t="str">
        <f t="shared" si="3"/>
        <v/>
      </c>
      <c r="AB92" s="24" t="s">
        <v>304</v>
      </c>
      <c r="AC92" s="24" t="str">
        <f>VLOOKUP(G92,'Sheet 1 (2)'!$H$4:$AF$536,25,FALSE)</f>
        <v/>
      </c>
      <c r="AD92" s="24" t="s">
        <v>429</v>
      </c>
      <c r="AE92" s="24" t="str">
        <f t="shared" si="4"/>
        <v/>
      </c>
      <c r="AF92" s="24" t="s">
        <v>304</v>
      </c>
      <c r="AG92" s="24" t="str">
        <f>VLOOKUP(G92,'Sheet 1 (2)'!$H$4:$AG$536,26,FALSE)</f>
        <v>SI</v>
      </c>
      <c r="AH92" s="24" t="s">
        <v>329</v>
      </c>
      <c r="AI92" s="24" t="s">
        <v>304</v>
      </c>
      <c r="AJ92" s="24" t="str">
        <f>VLOOKUP(G92,'Sheet 1 (2)'!$H$4:$AH$536,27,FALSE)</f>
        <v/>
      </c>
      <c r="AK92" s="24" t="str">
        <f t="shared" si="7"/>
        <v/>
      </c>
      <c r="AL92" s="27">
        <v>1</v>
      </c>
      <c r="AM92" s="27">
        <f t="shared" si="9"/>
        <v>1</v>
      </c>
    </row>
    <row r="93" spans="1:39" ht="15.75" customHeight="1">
      <c r="A93" s="24" t="s">
        <v>2390</v>
      </c>
      <c r="B93" s="24" t="s">
        <v>165</v>
      </c>
      <c r="C93" s="24" t="s">
        <v>2661</v>
      </c>
      <c r="D93" s="24" t="s">
        <v>217</v>
      </c>
      <c r="E93" s="24" t="s">
        <v>2662</v>
      </c>
      <c r="F93" s="24" t="s">
        <v>218</v>
      </c>
      <c r="G93" s="24" t="s">
        <v>2663</v>
      </c>
      <c r="H93" s="24" t="s">
        <v>2664</v>
      </c>
      <c r="I93" s="24" t="s">
        <v>329</v>
      </c>
      <c r="J93" s="24" t="s">
        <v>709</v>
      </c>
      <c r="K93" s="24" t="s">
        <v>2665</v>
      </c>
      <c r="L93" s="24" t="s">
        <v>304</v>
      </c>
      <c r="M93" s="24" t="str">
        <f>VLOOKUP(G93,'Sheet 1 (2)'!$H$4:$M$536,6,FALSE)</f>
        <v/>
      </c>
      <c r="N93" s="24" t="str">
        <f t="shared" si="0"/>
        <v/>
      </c>
      <c r="O93" s="24"/>
      <c r="P93" s="24" t="s">
        <v>2667</v>
      </c>
      <c r="Q93" s="24" t="s">
        <v>304</v>
      </c>
      <c r="R93" s="24" t="str">
        <f>VLOOKUP(G93,'Sheet 1 (2)'!$H$4:$O$536,8,FALSE)</f>
        <v/>
      </c>
      <c r="S93" s="24" t="str">
        <f t="shared" si="1"/>
        <v/>
      </c>
      <c r="T93" s="24" t="s">
        <v>2669</v>
      </c>
      <c r="U93" s="24" t="s">
        <v>304</v>
      </c>
      <c r="V93" s="24" t="str">
        <f>VLOOKUP(G93,'Sheet 1 (2)'!$H$4:$Q$536,10,FALSE)</f>
        <v/>
      </c>
      <c r="W93" s="24" t="str">
        <f t="shared" si="8"/>
        <v/>
      </c>
      <c r="X93" s="24" t="s">
        <v>2670</v>
      </c>
      <c r="Y93" s="24" t="s">
        <v>304</v>
      </c>
      <c r="Z93" s="24" t="str">
        <f>VLOOKUP(G93,'Sheet 1 (2)'!$H$4:$S$536,12,FALSE)</f>
        <v/>
      </c>
      <c r="AA93" s="24" t="str">
        <f t="shared" si="3"/>
        <v/>
      </c>
      <c r="AB93" s="24" t="s">
        <v>304</v>
      </c>
      <c r="AC93" s="24" t="str">
        <f>VLOOKUP(G93,'Sheet 1 (2)'!$H$4:$AF$536,25,FALSE)</f>
        <v/>
      </c>
      <c r="AD93" s="24" t="s">
        <v>429</v>
      </c>
      <c r="AE93" s="24" t="str">
        <f t="shared" si="4"/>
        <v/>
      </c>
      <c r="AF93" s="24" t="s">
        <v>304</v>
      </c>
      <c r="AG93" s="24" t="str">
        <f>VLOOKUP(G93,'Sheet 1 (2)'!$H$4:$AG$536,26,FALSE)</f>
        <v>SI</v>
      </c>
      <c r="AH93" s="24" t="s">
        <v>329</v>
      </c>
      <c r="AI93" s="24" t="s">
        <v>304</v>
      </c>
      <c r="AJ93" s="24" t="str">
        <f>VLOOKUP(G93,'Sheet 1 (2)'!$H$4:$AH$536,27,FALSE)</f>
        <v/>
      </c>
      <c r="AK93" s="24" t="str">
        <f t="shared" si="7"/>
        <v/>
      </c>
      <c r="AL93" s="27">
        <v>1</v>
      </c>
      <c r="AM93" s="27">
        <f t="shared" si="9"/>
        <v>1</v>
      </c>
    </row>
    <row r="94" spans="1:39" ht="15.75" customHeight="1">
      <c r="A94" s="24" t="s">
        <v>2390</v>
      </c>
      <c r="B94" s="24" t="s">
        <v>165</v>
      </c>
      <c r="C94" s="24" t="s">
        <v>2661</v>
      </c>
      <c r="D94" s="24" t="s">
        <v>217</v>
      </c>
      <c r="E94" s="24" t="s">
        <v>2672</v>
      </c>
      <c r="F94" s="24" t="s">
        <v>219</v>
      </c>
      <c r="G94" s="24" t="s">
        <v>2673</v>
      </c>
      <c r="H94" s="24" t="s">
        <v>2674</v>
      </c>
      <c r="I94" s="24" t="s">
        <v>329</v>
      </c>
      <c r="J94" s="24" t="s">
        <v>709</v>
      </c>
      <c r="K94" s="24" t="s">
        <v>2675</v>
      </c>
      <c r="L94" s="24" t="s">
        <v>304</v>
      </c>
      <c r="M94" s="24" t="str">
        <f>VLOOKUP(G94,'Sheet 1 (2)'!$H$4:$M$536,6,FALSE)</f>
        <v xml:space="preserve">Hospitales e institutos, el 5% adicional al número de las personas con diagnóstico de cáncer en estadío IV atendidos el año anterior.
</v>
      </c>
      <c r="N94" s="24" t="str">
        <f t="shared" si="0"/>
        <v xml:space="preserve">Hospitales e institutos, el 5% adicional al número de las personas con diagnóstico de cáncer en estadío IV atendidos el año anterior.
</v>
      </c>
      <c r="O94" s="24"/>
      <c r="P94" s="24" t="s">
        <v>2677</v>
      </c>
      <c r="Q94" s="24" t="s">
        <v>304</v>
      </c>
      <c r="R94" s="24" t="str">
        <f>VLOOKUP(G94,'Sheet 1 (2)'!$H$4:$O$536,8,FALSE)</f>
        <v/>
      </c>
      <c r="S94" s="24" t="str">
        <f t="shared" si="1"/>
        <v/>
      </c>
      <c r="T94" s="24" t="s">
        <v>2678</v>
      </c>
      <c r="U94" s="24" t="s">
        <v>304</v>
      </c>
      <c r="V94" s="24" t="str">
        <f>VLOOKUP(G94,'Sheet 1 (2)'!$H$4:$Q$536,10,FALSE)</f>
        <v/>
      </c>
      <c r="W94" s="24" t="str">
        <f t="shared" si="8"/>
        <v/>
      </c>
      <c r="X94" s="24" t="s">
        <v>2670</v>
      </c>
      <c r="Y94" s="24" t="s">
        <v>304</v>
      </c>
      <c r="Z94" s="24" t="str">
        <f>VLOOKUP(G94,'Sheet 1 (2)'!$H$4:$S$536,12,FALSE)</f>
        <v/>
      </c>
      <c r="AA94" s="24" t="str">
        <f t="shared" si="3"/>
        <v/>
      </c>
      <c r="AB94" s="24" t="s">
        <v>304</v>
      </c>
      <c r="AC94" s="24" t="str">
        <f>VLOOKUP(G94,'Sheet 1 (2)'!$H$4:$AF$536,25,FALSE)</f>
        <v/>
      </c>
      <c r="AD94" s="24" t="s">
        <v>334</v>
      </c>
      <c r="AE94" s="24" t="str">
        <f t="shared" si="4"/>
        <v/>
      </c>
      <c r="AF94" s="24" t="s">
        <v>304</v>
      </c>
      <c r="AG94" s="24" t="str">
        <f>VLOOKUP(G94,'Sheet 1 (2)'!$H$4:$AG$536,26,FALSE)</f>
        <v>SI</v>
      </c>
      <c r="AH94" s="24" t="s">
        <v>329</v>
      </c>
      <c r="AI94" s="24" t="s">
        <v>304</v>
      </c>
      <c r="AJ94" s="24" t="str">
        <f>VLOOKUP(G94,'Sheet 1 (2)'!$H$4:$AH$536,27,FALSE)</f>
        <v/>
      </c>
      <c r="AK94" s="24" t="str">
        <f t="shared" si="7"/>
        <v/>
      </c>
      <c r="AL94" s="27">
        <v>1</v>
      </c>
      <c r="AM94" s="27">
        <f t="shared" si="9"/>
        <v>1</v>
      </c>
    </row>
    <row r="95" spans="1:39" ht="15.75" customHeight="1">
      <c r="A95" s="24" t="s">
        <v>2782</v>
      </c>
      <c r="B95" s="24" t="s">
        <v>242</v>
      </c>
      <c r="C95" s="24" t="s">
        <v>2783</v>
      </c>
      <c r="D95" s="24" t="s">
        <v>243</v>
      </c>
      <c r="E95" s="24" t="s">
        <v>2784</v>
      </c>
      <c r="F95" s="24" t="s">
        <v>245</v>
      </c>
      <c r="G95" s="24" t="s">
        <v>2785</v>
      </c>
      <c r="H95" s="24" t="s">
        <v>2786</v>
      </c>
      <c r="I95" s="24" t="s">
        <v>301</v>
      </c>
      <c r="J95" s="24" t="s">
        <v>709</v>
      </c>
      <c r="K95" s="24" t="s">
        <v>2787</v>
      </c>
      <c r="L95" s="24" t="s">
        <v>304</v>
      </c>
      <c r="M95" s="24" t="str">
        <f>VLOOKUP(G95,'Sheet 1 (2)'!$H$4:$M$536,6,FALSE)</f>
        <v/>
      </c>
      <c r="N95" s="24" t="str">
        <f t="shared" si="0"/>
        <v/>
      </c>
      <c r="O95" s="24"/>
      <c r="P95" s="24" t="s">
        <v>498</v>
      </c>
      <c r="Q95" s="24" t="s">
        <v>304</v>
      </c>
      <c r="R95" s="24" t="str">
        <f>VLOOKUP(G95,'Sheet 1 (2)'!$H$4:$O$536,8,FALSE)</f>
        <v/>
      </c>
      <c r="S95" s="24" t="str">
        <f t="shared" si="1"/>
        <v/>
      </c>
      <c r="T95" s="24" t="s">
        <v>2789</v>
      </c>
      <c r="U95" s="24" t="s">
        <v>304</v>
      </c>
      <c r="V95" s="24" t="str">
        <f>VLOOKUP(G95,'Sheet 1 (2)'!$H$4:$Q$536,10,FALSE)</f>
        <v/>
      </c>
      <c r="W95" s="24" t="str">
        <f t="shared" si="8"/>
        <v/>
      </c>
      <c r="X95" s="24" t="s">
        <v>2790</v>
      </c>
      <c r="Y95" s="24" t="s">
        <v>304</v>
      </c>
      <c r="Z95" s="24" t="str">
        <f>VLOOKUP(G95,'Sheet 1 (2)'!$H$4:$S$536,12,FALSE)</f>
        <v/>
      </c>
      <c r="AA95" s="24" t="str">
        <f t="shared" si="3"/>
        <v/>
      </c>
      <c r="AB95" s="24" t="s">
        <v>304</v>
      </c>
      <c r="AC95" s="24" t="str">
        <f>VLOOKUP(G95,'Sheet 1 (2)'!$H$4:$AF$536,25,FALSE)</f>
        <v/>
      </c>
      <c r="AD95" s="24" t="s">
        <v>429</v>
      </c>
      <c r="AE95" s="24" t="s">
        <v>2791</v>
      </c>
      <c r="AF95" s="24" t="s">
        <v>304</v>
      </c>
      <c r="AG95" s="24" t="str">
        <f>VLOOKUP(G95,'Sheet 1 (2)'!$H$4:$AG$536,26,FALSE)</f>
        <v/>
      </c>
      <c r="AH95" s="24" t="s">
        <v>329</v>
      </c>
      <c r="AI95" s="24" t="s">
        <v>304</v>
      </c>
      <c r="AJ95" s="24" t="str">
        <f>VLOOKUP(G95,'Sheet 1 (2)'!$H$4:$AH$536,27,FALSE)</f>
        <v/>
      </c>
      <c r="AK95" s="28" t="s">
        <v>2792</v>
      </c>
      <c r="AL95" s="27">
        <v>1</v>
      </c>
      <c r="AM95" s="27">
        <f t="shared" si="9"/>
        <v>1</v>
      </c>
    </row>
    <row r="96" spans="1:39" ht="15.75" customHeight="1">
      <c r="A96" s="24" t="s">
        <v>2782</v>
      </c>
      <c r="B96" s="24" t="s">
        <v>242</v>
      </c>
      <c r="C96" s="24" t="s">
        <v>2783</v>
      </c>
      <c r="D96" s="24" t="s">
        <v>243</v>
      </c>
      <c r="E96" s="24" t="s">
        <v>2784</v>
      </c>
      <c r="F96" s="24" t="s">
        <v>245</v>
      </c>
      <c r="G96" s="24" t="s">
        <v>2793</v>
      </c>
      <c r="H96" s="24" t="s">
        <v>2794</v>
      </c>
      <c r="I96" s="24" t="s">
        <v>329</v>
      </c>
      <c r="J96" s="24" t="s">
        <v>709</v>
      </c>
      <c r="K96" s="24" t="s">
        <v>2795</v>
      </c>
      <c r="L96" s="24" t="s">
        <v>304</v>
      </c>
      <c r="M96" s="24" t="str">
        <f>VLOOKUP(G96,'Sheet 1 (2)'!$H$4:$M$536,6,FALSE)</f>
        <v/>
      </c>
      <c r="N96" s="24" t="str">
        <f t="shared" si="0"/>
        <v/>
      </c>
      <c r="O96" s="24"/>
      <c r="P96" s="24" t="s">
        <v>498</v>
      </c>
      <c r="Q96" s="24" t="s">
        <v>304</v>
      </c>
      <c r="R96" s="24" t="str">
        <f>VLOOKUP(G96,'Sheet 1 (2)'!$H$4:$O$536,8,FALSE)</f>
        <v/>
      </c>
      <c r="S96" s="24" t="str">
        <f t="shared" si="1"/>
        <v/>
      </c>
      <c r="T96" s="24" t="s">
        <v>2789</v>
      </c>
      <c r="U96" s="24" t="s">
        <v>304</v>
      </c>
      <c r="V96" s="24" t="str">
        <f>VLOOKUP(G96,'Sheet 1 (2)'!$H$4:$Q$536,10,FALSE)</f>
        <v/>
      </c>
      <c r="W96" s="24" t="str">
        <f t="shared" si="8"/>
        <v/>
      </c>
      <c r="X96" s="24" t="s">
        <v>2797</v>
      </c>
      <c r="Y96" s="24" t="s">
        <v>304</v>
      </c>
      <c r="Z96" s="24" t="str">
        <f>VLOOKUP(G96,'Sheet 1 (2)'!$H$4:$S$536,12,FALSE)</f>
        <v/>
      </c>
      <c r="AA96" s="24" t="str">
        <f t="shared" si="3"/>
        <v/>
      </c>
      <c r="AB96" s="24" t="s">
        <v>304</v>
      </c>
      <c r="AC96" s="24" t="str">
        <f>VLOOKUP(G96,'Sheet 1 (2)'!$H$4:$AF$536,25,FALSE)</f>
        <v/>
      </c>
      <c r="AD96" s="24" t="s">
        <v>429</v>
      </c>
      <c r="AE96" s="24" t="s">
        <v>2791</v>
      </c>
      <c r="AF96" s="24" t="s">
        <v>304</v>
      </c>
      <c r="AG96" s="24" t="str">
        <f>VLOOKUP(G96,'Sheet 1 (2)'!$H$4:$AG$536,26,FALSE)</f>
        <v/>
      </c>
      <c r="AH96" s="24" t="s">
        <v>329</v>
      </c>
      <c r="AI96" s="24" t="s">
        <v>304</v>
      </c>
      <c r="AJ96" s="24" t="str">
        <f>VLOOKUP(G96,'Sheet 1 (2)'!$H$4:$AH$536,27,FALSE)</f>
        <v/>
      </c>
      <c r="AK96" s="28" t="s">
        <v>2792</v>
      </c>
      <c r="AL96" s="27">
        <v>1</v>
      </c>
      <c r="AM96" s="27">
        <f t="shared" si="9"/>
        <v>1</v>
      </c>
    </row>
    <row r="97" spans="1:39" ht="15.75" customHeight="1">
      <c r="A97" s="24" t="s">
        <v>2782</v>
      </c>
      <c r="B97" s="24" t="s">
        <v>242</v>
      </c>
      <c r="C97" s="24" t="s">
        <v>2783</v>
      </c>
      <c r="D97" s="24" t="s">
        <v>243</v>
      </c>
      <c r="E97" s="24" t="s">
        <v>2784</v>
      </c>
      <c r="F97" s="24" t="s">
        <v>245</v>
      </c>
      <c r="G97" s="24" t="s">
        <v>2798</v>
      </c>
      <c r="H97" s="24" t="s">
        <v>2799</v>
      </c>
      <c r="I97" s="24" t="s">
        <v>329</v>
      </c>
      <c r="J97" s="24" t="s">
        <v>709</v>
      </c>
      <c r="K97" s="24" t="s">
        <v>2800</v>
      </c>
      <c r="L97" s="24" t="s">
        <v>304</v>
      </c>
      <c r="M97" s="24" t="str">
        <f>VLOOKUP(G97,'Sheet 1 (2)'!$H$4:$M$536,6,FALSE)</f>
        <v/>
      </c>
      <c r="N97" s="24" t="str">
        <f t="shared" si="0"/>
        <v/>
      </c>
      <c r="O97" s="24"/>
      <c r="P97" s="24" t="s">
        <v>498</v>
      </c>
      <c r="Q97" s="24" t="s">
        <v>304</v>
      </c>
      <c r="R97" s="24" t="str">
        <f>VLOOKUP(G97,'Sheet 1 (2)'!$H$4:$O$536,8,FALSE)</f>
        <v/>
      </c>
      <c r="S97" s="24" t="str">
        <f t="shared" si="1"/>
        <v/>
      </c>
      <c r="T97" s="24" t="s">
        <v>2789</v>
      </c>
      <c r="U97" s="24" t="s">
        <v>304</v>
      </c>
      <c r="V97" s="24" t="str">
        <f>VLOOKUP(G97,'Sheet 1 (2)'!$H$4:$Q$536,10,FALSE)</f>
        <v/>
      </c>
      <c r="W97" s="24" t="str">
        <f t="shared" si="8"/>
        <v/>
      </c>
      <c r="X97" s="24" t="s">
        <v>2802</v>
      </c>
      <c r="Y97" s="24" t="s">
        <v>304</v>
      </c>
      <c r="Z97" s="24" t="str">
        <f>VLOOKUP(G97,'Sheet 1 (2)'!$H$4:$S$536,12,FALSE)</f>
        <v/>
      </c>
      <c r="AA97" s="24" t="str">
        <f t="shared" si="3"/>
        <v/>
      </c>
      <c r="AB97" s="24" t="s">
        <v>304</v>
      </c>
      <c r="AC97" s="24" t="str">
        <f>VLOOKUP(G97,'Sheet 1 (2)'!$H$4:$AF$536,25,FALSE)</f>
        <v/>
      </c>
      <c r="AD97" s="24" t="s">
        <v>429</v>
      </c>
      <c r="AE97" s="24" t="s">
        <v>2791</v>
      </c>
      <c r="AF97" s="24" t="s">
        <v>304</v>
      </c>
      <c r="AG97" s="24" t="str">
        <f>VLOOKUP(G97,'Sheet 1 (2)'!$H$4:$AG$536,26,FALSE)</f>
        <v/>
      </c>
      <c r="AH97" s="24" t="s">
        <v>329</v>
      </c>
      <c r="AI97" s="24" t="s">
        <v>304</v>
      </c>
      <c r="AJ97" s="24" t="str">
        <f>VLOOKUP(G97,'Sheet 1 (2)'!$H$4:$AH$536,27,FALSE)</f>
        <v/>
      </c>
      <c r="AK97" s="28" t="s">
        <v>2792</v>
      </c>
      <c r="AL97" s="27">
        <v>1</v>
      </c>
      <c r="AM97" s="27">
        <f t="shared" si="9"/>
        <v>1</v>
      </c>
    </row>
    <row r="98" spans="1:39" ht="15.75" customHeight="1">
      <c r="A98" s="24" t="s">
        <v>2782</v>
      </c>
      <c r="B98" s="24" t="s">
        <v>242</v>
      </c>
      <c r="C98" s="24" t="s">
        <v>2783</v>
      </c>
      <c r="D98" s="24" t="s">
        <v>243</v>
      </c>
      <c r="E98" s="24" t="s">
        <v>2784</v>
      </c>
      <c r="F98" s="24" t="s">
        <v>245</v>
      </c>
      <c r="G98" s="24" t="s">
        <v>2803</v>
      </c>
      <c r="H98" s="24" t="s">
        <v>2804</v>
      </c>
      <c r="I98" s="24" t="s">
        <v>301</v>
      </c>
      <c r="J98" s="24" t="s">
        <v>709</v>
      </c>
      <c r="K98" s="24" t="s">
        <v>2805</v>
      </c>
      <c r="L98" s="24" t="s">
        <v>304</v>
      </c>
      <c r="M98" s="24" t="str">
        <f>VLOOKUP(G98,'Sheet 1 (2)'!$H$4:$M$536,6,FALSE)</f>
        <v/>
      </c>
      <c r="N98" s="24" t="str">
        <f t="shared" si="0"/>
        <v/>
      </c>
      <c r="O98" s="24"/>
      <c r="P98" s="24" t="s">
        <v>498</v>
      </c>
      <c r="Q98" s="24" t="s">
        <v>304</v>
      </c>
      <c r="R98" s="24" t="str">
        <f>VLOOKUP(G98,'Sheet 1 (2)'!$H$4:$O$536,8,FALSE)</f>
        <v/>
      </c>
      <c r="S98" s="24" t="str">
        <f t="shared" si="1"/>
        <v/>
      </c>
      <c r="T98" s="24"/>
      <c r="U98" s="24" t="s">
        <v>304</v>
      </c>
      <c r="V98" s="24" t="str">
        <f>VLOOKUP(G98,'Sheet 1 (2)'!$H$4:$Q$536,10,FALSE)</f>
        <v/>
      </c>
      <c r="W98" s="24" t="str">
        <f t="shared" si="8"/>
        <v/>
      </c>
      <c r="X98" s="24" t="s">
        <v>2807</v>
      </c>
      <c r="Y98" s="24" t="s">
        <v>304</v>
      </c>
      <c r="Z98" s="24" t="str">
        <f>VLOOKUP(G98,'Sheet 1 (2)'!$H$4:$S$536,12,FALSE)</f>
        <v/>
      </c>
      <c r="AA98" s="24" t="str">
        <f t="shared" si="3"/>
        <v/>
      </c>
      <c r="AB98" s="24" t="s">
        <v>304</v>
      </c>
      <c r="AC98" s="24" t="str">
        <f>VLOOKUP(G98,'Sheet 1 (2)'!$H$4:$AF$536,25,FALSE)</f>
        <v/>
      </c>
      <c r="AD98" s="24" t="s">
        <v>429</v>
      </c>
      <c r="AE98" s="24" t="s">
        <v>2791</v>
      </c>
      <c r="AF98" s="24" t="s">
        <v>304</v>
      </c>
      <c r="AG98" s="24" t="str">
        <f>VLOOKUP(G98,'Sheet 1 (2)'!$H$4:$AG$536,26,FALSE)</f>
        <v/>
      </c>
      <c r="AH98" s="24" t="s">
        <v>329</v>
      </c>
      <c r="AI98" s="24" t="s">
        <v>304</v>
      </c>
      <c r="AJ98" s="24" t="str">
        <f>VLOOKUP(G98,'Sheet 1 (2)'!$H$4:$AH$536,27,FALSE)</f>
        <v/>
      </c>
      <c r="AK98" s="28" t="s">
        <v>2792</v>
      </c>
      <c r="AL98" s="27">
        <v>1</v>
      </c>
      <c r="AM98" s="27">
        <f t="shared" si="9"/>
        <v>1</v>
      </c>
    </row>
    <row r="99" spans="1:39" ht="15.75" customHeight="1">
      <c r="A99" s="24" t="s">
        <v>2782</v>
      </c>
      <c r="B99" s="24" t="s">
        <v>242</v>
      </c>
      <c r="C99" s="24" t="s">
        <v>2783</v>
      </c>
      <c r="D99" s="24" t="s">
        <v>243</v>
      </c>
      <c r="E99" s="24" t="s">
        <v>2784</v>
      </c>
      <c r="F99" s="24" t="s">
        <v>245</v>
      </c>
      <c r="G99" s="24" t="s">
        <v>2808</v>
      </c>
      <c r="H99" s="24" t="s">
        <v>2809</v>
      </c>
      <c r="I99" s="24" t="s">
        <v>329</v>
      </c>
      <c r="J99" s="24" t="s">
        <v>709</v>
      </c>
      <c r="K99" s="24" t="s">
        <v>2810</v>
      </c>
      <c r="L99" s="24" t="s">
        <v>304</v>
      </c>
      <c r="M99" s="24" t="str">
        <f>VLOOKUP(G99,'Sheet 1 (2)'!$H$4:$M$536,6,FALSE)</f>
        <v/>
      </c>
      <c r="N99" s="24" t="str">
        <f t="shared" si="0"/>
        <v/>
      </c>
      <c r="O99" s="24"/>
      <c r="P99" s="24" t="s">
        <v>498</v>
      </c>
      <c r="Q99" s="24" t="s">
        <v>304</v>
      </c>
      <c r="R99" s="24" t="str">
        <f>VLOOKUP(G99,'Sheet 1 (2)'!$H$4:$O$536,8,FALSE)</f>
        <v/>
      </c>
      <c r="S99" s="24" t="str">
        <f t="shared" si="1"/>
        <v/>
      </c>
      <c r="T99" s="24"/>
      <c r="U99" s="24" t="s">
        <v>304</v>
      </c>
      <c r="V99" s="24" t="str">
        <f>VLOOKUP(G99,'Sheet 1 (2)'!$H$4:$Q$536,10,FALSE)</f>
        <v/>
      </c>
      <c r="W99" s="24" t="str">
        <f t="shared" si="8"/>
        <v/>
      </c>
      <c r="X99" s="24" t="s">
        <v>2812</v>
      </c>
      <c r="Y99" s="24" t="s">
        <v>304</v>
      </c>
      <c r="Z99" s="24" t="str">
        <f>VLOOKUP(G99,'Sheet 1 (2)'!$H$4:$S$536,12,FALSE)</f>
        <v/>
      </c>
      <c r="AA99" s="24" t="str">
        <f t="shared" si="3"/>
        <v/>
      </c>
      <c r="AB99" s="24" t="s">
        <v>304</v>
      </c>
      <c r="AC99" s="24" t="str">
        <f>VLOOKUP(G99,'Sheet 1 (2)'!$H$4:$AF$536,25,FALSE)</f>
        <v/>
      </c>
      <c r="AD99" s="24" t="s">
        <v>632</v>
      </c>
      <c r="AE99" s="24" t="s">
        <v>2791</v>
      </c>
      <c r="AF99" s="24" t="s">
        <v>304</v>
      </c>
      <c r="AG99" s="24" t="str">
        <f>VLOOKUP(G99,'Sheet 1 (2)'!$H$4:$AG$536,26,FALSE)</f>
        <v/>
      </c>
      <c r="AH99" s="24" t="s">
        <v>329</v>
      </c>
      <c r="AI99" s="24" t="s">
        <v>304</v>
      </c>
      <c r="AJ99" s="24" t="str">
        <f>VLOOKUP(G99,'Sheet 1 (2)'!$H$4:$AH$536,27,FALSE)</f>
        <v/>
      </c>
      <c r="AK99" s="28" t="s">
        <v>2792</v>
      </c>
      <c r="AL99" s="27">
        <v>1</v>
      </c>
      <c r="AM99" s="27">
        <f t="shared" si="9"/>
        <v>1</v>
      </c>
    </row>
    <row r="100" spans="1:39" ht="15.75" customHeight="1">
      <c r="A100" s="24" t="s">
        <v>2782</v>
      </c>
      <c r="B100" s="24" t="s">
        <v>242</v>
      </c>
      <c r="C100" s="24" t="s">
        <v>2783</v>
      </c>
      <c r="D100" s="24" t="s">
        <v>243</v>
      </c>
      <c r="E100" s="24" t="s">
        <v>2784</v>
      </c>
      <c r="F100" s="24" t="s">
        <v>245</v>
      </c>
      <c r="G100" s="24" t="s">
        <v>2813</v>
      </c>
      <c r="H100" s="24" t="s">
        <v>2814</v>
      </c>
      <c r="I100" s="24" t="s">
        <v>329</v>
      </c>
      <c r="J100" s="24" t="s">
        <v>709</v>
      </c>
      <c r="K100" s="24" t="s">
        <v>2815</v>
      </c>
      <c r="L100" s="24" t="s">
        <v>304</v>
      </c>
      <c r="M100" s="24" t="str">
        <f>VLOOKUP(G100,'Sheet 1 (2)'!$H$4:$M$536,6,FALSE)</f>
        <v/>
      </c>
      <c r="N100" s="24" t="str">
        <f t="shared" si="0"/>
        <v/>
      </c>
      <c r="O100" s="24"/>
      <c r="P100" s="24" t="s">
        <v>498</v>
      </c>
      <c r="Q100" s="24" t="s">
        <v>304</v>
      </c>
      <c r="R100" s="24" t="str">
        <f>VLOOKUP(G100,'Sheet 1 (2)'!$H$4:$O$536,8,FALSE)</f>
        <v/>
      </c>
      <c r="S100" s="24" t="str">
        <f t="shared" si="1"/>
        <v/>
      </c>
      <c r="T100" s="24"/>
      <c r="U100" s="24" t="s">
        <v>304</v>
      </c>
      <c r="V100" s="24" t="str">
        <f>VLOOKUP(G100,'Sheet 1 (2)'!$H$4:$Q$536,10,FALSE)</f>
        <v/>
      </c>
      <c r="W100" s="24" t="str">
        <f t="shared" si="8"/>
        <v/>
      </c>
      <c r="X100" s="24" t="s">
        <v>2817</v>
      </c>
      <c r="Y100" s="24" t="s">
        <v>304</v>
      </c>
      <c r="Z100" s="24" t="str">
        <f>VLOOKUP(G100,'Sheet 1 (2)'!$H$4:$S$536,12,FALSE)</f>
        <v/>
      </c>
      <c r="AA100" s="24" t="str">
        <f t="shared" si="3"/>
        <v/>
      </c>
      <c r="AB100" s="24" t="s">
        <v>304</v>
      </c>
      <c r="AC100" s="24" t="str">
        <f>VLOOKUP(G100,'Sheet 1 (2)'!$H$4:$AF$536,25,FALSE)</f>
        <v/>
      </c>
      <c r="AD100" s="24" t="s">
        <v>632</v>
      </c>
      <c r="AE100" s="24" t="s">
        <v>2791</v>
      </c>
      <c r="AF100" s="24" t="s">
        <v>304</v>
      </c>
      <c r="AG100" s="24" t="str">
        <f>VLOOKUP(G100,'Sheet 1 (2)'!$H$4:$AG$536,26,FALSE)</f>
        <v/>
      </c>
      <c r="AH100" s="24" t="s">
        <v>329</v>
      </c>
      <c r="AI100" s="24" t="s">
        <v>304</v>
      </c>
      <c r="AJ100" s="24" t="str">
        <f>VLOOKUP(G100,'Sheet 1 (2)'!$H$4:$AH$536,27,FALSE)</f>
        <v/>
      </c>
      <c r="AK100" s="28" t="s">
        <v>2792</v>
      </c>
      <c r="AL100" s="27">
        <v>1</v>
      </c>
      <c r="AM100" s="27">
        <f t="shared" si="9"/>
        <v>1</v>
      </c>
    </row>
    <row r="101" spans="1:39" ht="15.75" customHeight="1">
      <c r="A101" s="24" t="s">
        <v>2782</v>
      </c>
      <c r="B101" s="24" t="s">
        <v>242</v>
      </c>
      <c r="C101" s="24" t="s">
        <v>2783</v>
      </c>
      <c r="D101" s="24" t="s">
        <v>243</v>
      </c>
      <c r="E101" s="24" t="s">
        <v>2784</v>
      </c>
      <c r="F101" s="24" t="s">
        <v>245</v>
      </c>
      <c r="G101" s="24" t="s">
        <v>2818</v>
      </c>
      <c r="H101" s="24" t="s">
        <v>2819</v>
      </c>
      <c r="I101" s="24" t="s">
        <v>329</v>
      </c>
      <c r="J101" s="24" t="s">
        <v>709</v>
      </c>
      <c r="K101" s="24" t="s">
        <v>2820</v>
      </c>
      <c r="L101" s="24" t="s">
        <v>304</v>
      </c>
      <c r="M101" s="24" t="str">
        <f>VLOOKUP(G101,'Sheet 1 (2)'!$H$4:$M$536,6,FALSE)</f>
        <v/>
      </c>
      <c r="N101" s="24" t="str">
        <f t="shared" si="0"/>
        <v/>
      </c>
      <c r="O101" s="24"/>
      <c r="P101" s="24" t="s">
        <v>498</v>
      </c>
      <c r="Q101" s="24" t="s">
        <v>304</v>
      </c>
      <c r="R101" s="24" t="str">
        <f>VLOOKUP(G101,'Sheet 1 (2)'!$H$4:$O$536,8,FALSE)</f>
        <v/>
      </c>
      <c r="S101" s="24" t="str">
        <f t="shared" si="1"/>
        <v/>
      </c>
      <c r="T101" s="24" t="s">
        <v>2789</v>
      </c>
      <c r="U101" s="24" t="s">
        <v>304</v>
      </c>
      <c r="V101" s="24" t="str">
        <f>VLOOKUP(G101,'Sheet 1 (2)'!$H$4:$Q$536,10,FALSE)</f>
        <v/>
      </c>
      <c r="W101" s="24" t="str">
        <f t="shared" si="8"/>
        <v/>
      </c>
      <c r="X101" s="24" t="s">
        <v>2822</v>
      </c>
      <c r="Y101" s="24" t="s">
        <v>304</v>
      </c>
      <c r="Z101" s="24" t="str">
        <f>VLOOKUP(G101,'Sheet 1 (2)'!$H$4:$S$536,12,FALSE)</f>
        <v/>
      </c>
      <c r="AA101" s="24" t="str">
        <f t="shared" si="3"/>
        <v/>
      </c>
      <c r="AB101" s="24" t="s">
        <v>304</v>
      </c>
      <c r="AC101" s="24" t="str">
        <f>VLOOKUP(G101,'Sheet 1 (2)'!$H$4:$AF$536,25,FALSE)</f>
        <v/>
      </c>
      <c r="AD101" s="24" t="s">
        <v>632</v>
      </c>
      <c r="AE101" s="24" t="s">
        <v>2791</v>
      </c>
      <c r="AF101" s="24" t="s">
        <v>304</v>
      </c>
      <c r="AG101" s="24" t="str">
        <f>VLOOKUP(G101,'Sheet 1 (2)'!$H$4:$AG$536,26,FALSE)</f>
        <v/>
      </c>
      <c r="AH101" s="24" t="s">
        <v>329</v>
      </c>
      <c r="AI101" s="24" t="s">
        <v>304</v>
      </c>
      <c r="AJ101" s="24" t="str">
        <f>VLOOKUP(G101,'Sheet 1 (2)'!$H$4:$AH$536,27,FALSE)</f>
        <v/>
      </c>
      <c r="AK101" s="28" t="s">
        <v>2792</v>
      </c>
      <c r="AL101" s="27">
        <v>1</v>
      </c>
      <c r="AM101" s="27">
        <f t="shared" si="9"/>
        <v>1</v>
      </c>
    </row>
    <row r="102" spans="1:39" ht="15.75" customHeight="1">
      <c r="A102" s="24" t="s">
        <v>2782</v>
      </c>
      <c r="B102" s="24" t="s">
        <v>242</v>
      </c>
      <c r="C102" s="24" t="s">
        <v>2783</v>
      </c>
      <c r="D102" s="24" t="s">
        <v>243</v>
      </c>
      <c r="E102" s="24" t="s">
        <v>2784</v>
      </c>
      <c r="F102" s="24" t="s">
        <v>245</v>
      </c>
      <c r="G102" s="24" t="s">
        <v>2823</v>
      </c>
      <c r="H102" s="24" t="s">
        <v>2824</v>
      </c>
      <c r="I102" s="24" t="s">
        <v>329</v>
      </c>
      <c r="J102" s="24" t="s">
        <v>709</v>
      </c>
      <c r="K102" s="24" t="s">
        <v>2825</v>
      </c>
      <c r="L102" s="24" t="s">
        <v>304</v>
      </c>
      <c r="M102" s="24" t="str">
        <f>VLOOKUP(G102,'Sheet 1 (2)'!$H$4:$M$536,6,FALSE)</f>
        <v/>
      </c>
      <c r="N102" s="24" t="str">
        <f t="shared" si="0"/>
        <v/>
      </c>
      <c r="O102" s="24"/>
      <c r="P102" s="24" t="s">
        <v>498</v>
      </c>
      <c r="Q102" s="24" t="s">
        <v>304</v>
      </c>
      <c r="R102" s="24" t="str">
        <f>VLOOKUP(G102,'Sheet 1 (2)'!$H$4:$O$536,8,FALSE)</f>
        <v/>
      </c>
      <c r="S102" s="24" t="str">
        <f t="shared" si="1"/>
        <v/>
      </c>
      <c r="T102" s="24" t="s">
        <v>2789</v>
      </c>
      <c r="U102" s="24" t="s">
        <v>304</v>
      </c>
      <c r="V102" s="24" t="str">
        <f>VLOOKUP(G102,'Sheet 1 (2)'!$H$4:$Q$536,10,FALSE)</f>
        <v/>
      </c>
      <c r="W102" s="24" t="str">
        <f t="shared" si="8"/>
        <v/>
      </c>
      <c r="X102" s="24" t="s">
        <v>2827</v>
      </c>
      <c r="Y102" s="24" t="s">
        <v>304</v>
      </c>
      <c r="Z102" s="24" t="str">
        <f>VLOOKUP(G102,'Sheet 1 (2)'!$H$4:$S$536,12,FALSE)</f>
        <v/>
      </c>
      <c r="AA102" s="24" t="str">
        <f t="shared" si="3"/>
        <v/>
      </c>
      <c r="AB102" s="24" t="s">
        <v>304</v>
      </c>
      <c r="AC102" s="24" t="str">
        <f>VLOOKUP(G102,'Sheet 1 (2)'!$H$4:$AF$536,25,FALSE)</f>
        <v/>
      </c>
      <c r="AD102" s="24" t="s">
        <v>632</v>
      </c>
      <c r="AE102" s="24" t="s">
        <v>2791</v>
      </c>
      <c r="AF102" s="24" t="s">
        <v>304</v>
      </c>
      <c r="AG102" s="24" t="str">
        <f>VLOOKUP(G102,'Sheet 1 (2)'!$H$4:$AG$536,26,FALSE)</f>
        <v/>
      </c>
      <c r="AH102" s="24" t="s">
        <v>329</v>
      </c>
      <c r="AI102" s="24" t="s">
        <v>304</v>
      </c>
      <c r="AJ102" s="24" t="str">
        <f>VLOOKUP(G102,'Sheet 1 (2)'!$H$4:$AH$536,27,FALSE)</f>
        <v/>
      </c>
      <c r="AK102" s="28" t="s">
        <v>2792</v>
      </c>
      <c r="AL102" s="27">
        <v>1</v>
      </c>
      <c r="AM102" s="27">
        <f t="shared" si="9"/>
        <v>1</v>
      </c>
    </row>
    <row r="103" spans="1:39" ht="15.75" customHeight="1">
      <c r="A103" s="24" t="s">
        <v>2782</v>
      </c>
      <c r="B103" s="24" t="s">
        <v>242</v>
      </c>
      <c r="C103" s="24" t="s">
        <v>2783</v>
      </c>
      <c r="D103" s="24" t="s">
        <v>243</v>
      </c>
      <c r="E103" s="24" t="s">
        <v>2784</v>
      </c>
      <c r="F103" s="24" t="s">
        <v>245</v>
      </c>
      <c r="G103" s="24" t="s">
        <v>2828</v>
      </c>
      <c r="H103" s="24" t="s">
        <v>2829</v>
      </c>
      <c r="I103" s="24" t="s">
        <v>329</v>
      </c>
      <c r="J103" s="24" t="s">
        <v>709</v>
      </c>
      <c r="K103" s="24" t="s">
        <v>2830</v>
      </c>
      <c r="L103" s="24" t="s">
        <v>304</v>
      </c>
      <c r="M103" s="24" t="str">
        <f>VLOOKUP(G103,'Sheet 1 (2)'!$H$4:$M$536,6,FALSE)</f>
        <v/>
      </c>
      <c r="N103" s="24" t="str">
        <f t="shared" si="0"/>
        <v/>
      </c>
      <c r="O103" s="24"/>
      <c r="P103" s="24" t="s">
        <v>498</v>
      </c>
      <c r="Q103" s="24" t="s">
        <v>304</v>
      </c>
      <c r="R103" s="24" t="str">
        <f>VLOOKUP(G103,'Sheet 1 (2)'!$H$4:$O$536,8,FALSE)</f>
        <v/>
      </c>
      <c r="S103" s="24" t="str">
        <f t="shared" si="1"/>
        <v/>
      </c>
      <c r="T103" s="24" t="s">
        <v>2789</v>
      </c>
      <c r="U103" s="24" t="s">
        <v>304</v>
      </c>
      <c r="V103" s="24" t="str">
        <f>VLOOKUP(G103,'Sheet 1 (2)'!$H$4:$Q$536,10,FALSE)</f>
        <v/>
      </c>
      <c r="W103" s="24" t="str">
        <f t="shared" si="8"/>
        <v/>
      </c>
      <c r="X103" s="24" t="s">
        <v>2832</v>
      </c>
      <c r="Y103" s="24" t="s">
        <v>304</v>
      </c>
      <c r="Z103" s="24" t="str">
        <f>VLOOKUP(G103,'Sheet 1 (2)'!$H$4:$S$536,12,FALSE)</f>
        <v/>
      </c>
      <c r="AA103" s="24" t="str">
        <f t="shared" si="3"/>
        <v/>
      </c>
      <c r="AB103" s="24" t="s">
        <v>304</v>
      </c>
      <c r="AC103" s="24" t="str">
        <f>VLOOKUP(G103,'Sheet 1 (2)'!$H$4:$AF$536,25,FALSE)</f>
        <v/>
      </c>
      <c r="AD103" s="24" t="s">
        <v>429</v>
      </c>
      <c r="AE103" s="24" t="s">
        <v>2791</v>
      </c>
      <c r="AF103" s="24" t="s">
        <v>304</v>
      </c>
      <c r="AG103" s="24" t="str">
        <f>VLOOKUP(G103,'Sheet 1 (2)'!$H$4:$AG$536,26,FALSE)</f>
        <v/>
      </c>
      <c r="AH103" s="24" t="s">
        <v>329</v>
      </c>
      <c r="AI103" s="24" t="s">
        <v>304</v>
      </c>
      <c r="AJ103" s="24" t="str">
        <f>VLOOKUP(G103,'Sheet 1 (2)'!$H$4:$AH$536,27,FALSE)</f>
        <v/>
      </c>
      <c r="AK103" s="28" t="s">
        <v>2792</v>
      </c>
      <c r="AL103" s="27">
        <v>1</v>
      </c>
      <c r="AM103" s="27">
        <f t="shared" si="9"/>
        <v>1</v>
      </c>
    </row>
    <row r="104" spans="1:39" ht="15.75" customHeight="1">
      <c r="A104" s="24" t="s">
        <v>2782</v>
      </c>
      <c r="B104" s="24" t="s">
        <v>242</v>
      </c>
      <c r="C104" s="24" t="s">
        <v>2783</v>
      </c>
      <c r="D104" s="24" t="s">
        <v>243</v>
      </c>
      <c r="E104" s="24" t="s">
        <v>2784</v>
      </c>
      <c r="F104" s="24" t="s">
        <v>245</v>
      </c>
      <c r="G104" s="24" t="s">
        <v>2833</v>
      </c>
      <c r="H104" s="24" t="s">
        <v>2834</v>
      </c>
      <c r="I104" s="24" t="s">
        <v>329</v>
      </c>
      <c r="J104" s="24" t="s">
        <v>709</v>
      </c>
      <c r="K104" s="24" t="s">
        <v>2835</v>
      </c>
      <c r="L104" s="24" t="s">
        <v>304</v>
      </c>
      <c r="M104" s="24" t="str">
        <f>VLOOKUP(G104,'Sheet 1 (2)'!$H$4:$M$536,6,FALSE)</f>
        <v/>
      </c>
      <c r="N104" s="24" t="str">
        <f t="shared" si="0"/>
        <v/>
      </c>
      <c r="O104" s="24"/>
      <c r="P104" s="24" t="s">
        <v>498</v>
      </c>
      <c r="Q104" s="24" t="s">
        <v>304</v>
      </c>
      <c r="R104" s="24" t="str">
        <f>VLOOKUP(G104,'Sheet 1 (2)'!$H$4:$O$536,8,FALSE)</f>
        <v/>
      </c>
      <c r="S104" s="24" t="str">
        <f t="shared" si="1"/>
        <v/>
      </c>
      <c r="T104" s="24" t="s">
        <v>2789</v>
      </c>
      <c r="U104" s="24" t="s">
        <v>304</v>
      </c>
      <c r="V104" s="24" t="str">
        <f>VLOOKUP(G104,'Sheet 1 (2)'!$H$4:$Q$536,10,FALSE)</f>
        <v/>
      </c>
      <c r="W104" s="24" t="str">
        <f t="shared" si="8"/>
        <v/>
      </c>
      <c r="X104" s="24" t="s">
        <v>2837</v>
      </c>
      <c r="Y104" s="24" t="s">
        <v>304</v>
      </c>
      <c r="Z104" s="24" t="str">
        <f>VLOOKUP(G104,'Sheet 1 (2)'!$H$4:$S$536,12,FALSE)</f>
        <v/>
      </c>
      <c r="AA104" s="24" t="str">
        <f t="shared" si="3"/>
        <v/>
      </c>
      <c r="AB104" s="24" t="s">
        <v>304</v>
      </c>
      <c r="AC104" s="24" t="str">
        <f>VLOOKUP(G104,'Sheet 1 (2)'!$H$4:$AF$536,25,FALSE)</f>
        <v/>
      </c>
      <c r="AD104" s="24" t="s">
        <v>429</v>
      </c>
      <c r="AE104" s="24" t="s">
        <v>2791</v>
      </c>
      <c r="AF104" s="24" t="s">
        <v>304</v>
      </c>
      <c r="AG104" s="24" t="str">
        <f>VLOOKUP(G104,'Sheet 1 (2)'!$H$4:$AG$536,26,FALSE)</f>
        <v/>
      </c>
      <c r="AH104" s="24" t="s">
        <v>329</v>
      </c>
      <c r="AI104" s="24" t="s">
        <v>304</v>
      </c>
      <c r="AJ104" s="24" t="str">
        <f>VLOOKUP(G104,'Sheet 1 (2)'!$H$4:$AH$536,27,FALSE)</f>
        <v/>
      </c>
      <c r="AK104" s="28" t="s">
        <v>2792</v>
      </c>
      <c r="AL104" s="27">
        <v>1</v>
      </c>
      <c r="AM104" s="27">
        <f t="shared" si="9"/>
        <v>1</v>
      </c>
    </row>
    <row r="105" spans="1:39" ht="15.75" customHeight="1">
      <c r="A105" s="24" t="s">
        <v>2782</v>
      </c>
      <c r="B105" s="24" t="s">
        <v>242</v>
      </c>
      <c r="C105" s="24" t="s">
        <v>2783</v>
      </c>
      <c r="D105" s="24" t="s">
        <v>243</v>
      </c>
      <c r="E105" s="24" t="s">
        <v>2784</v>
      </c>
      <c r="F105" s="24" t="s">
        <v>245</v>
      </c>
      <c r="G105" s="24" t="s">
        <v>2838</v>
      </c>
      <c r="H105" s="24" t="s">
        <v>2839</v>
      </c>
      <c r="I105" s="24" t="s">
        <v>301</v>
      </c>
      <c r="J105" s="24" t="s">
        <v>709</v>
      </c>
      <c r="K105" s="24" t="s">
        <v>2840</v>
      </c>
      <c r="L105" s="24" t="s">
        <v>304</v>
      </c>
      <c r="M105" s="24" t="str">
        <f>VLOOKUP(G105,'Sheet 1 (2)'!$H$4:$M$536,6,FALSE)</f>
        <v/>
      </c>
      <c r="N105" s="24" t="str">
        <f t="shared" si="0"/>
        <v/>
      </c>
      <c r="O105" s="24"/>
      <c r="P105" s="24" t="s">
        <v>498</v>
      </c>
      <c r="Q105" s="24" t="s">
        <v>304</v>
      </c>
      <c r="R105" s="24" t="str">
        <f>VLOOKUP(G105,'Sheet 1 (2)'!$H$4:$O$536,8,FALSE)</f>
        <v/>
      </c>
      <c r="S105" s="24" t="str">
        <f t="shared" si="1"/>
        <v/>
      </c>
      <c r="T105" s="24" t="s">
        <v>2789</v>
      </c>
      <c r="U105" s="24" t="s">
        <v>304</v>
      </c>
      <c r="V105" s="24" t="str">
        <f>VLOOKUP(G105,'Sheet 1 (2)'!$H$4:$Q$536,10,FALSE)</f>
        <v/>
      </c>
      <c r="W105" s="24" t="str">
        <f t="shared" si="8"/>
        <v/>
      </c>
      <c r="X105" s="24" t="s">
        <v>2842</v>
      </c>
      <c r="Y105" s="24" t="s">
        <v>304</v>
      </c>
      <c r="Z105" s="24" t="str">
        <f>VLOOKUP(G105,'Sheet 1 (2)'!$H$4:$S$536,12,FALSE)</f>
        <v/>
      </c>
      <c r="AA105" s="24" t="str">
        <f t="shared" si="3"/>
        <v/>
      </c>
      <c r="AB105" s="24" t="s">
        <v>304</v>
      </c>
      <c r="AC105" s="24" t="str">
        <f>VLOOKUP(G105,'Sheet 1 (2)'!$H$4:$AF$536,25,FALSE)</f>
        <v/>
      </c>
      <c r="AD105" s="24" t="s">
        <v>632</v>
      </c>
      <c r="AE105" s="24" t="s">
        <v>2791</v>
      </c>
      <c r="AF105" s="24" t="s">
        <v>304</v>
      </c>
      <c r="AG105" s="24" t="str">
        <f>VLOOKUP(G105,'Sheet 1 (2)'!$H$4:$AG$536,26,FALSE)</f>
        <v/>
      </c>
      <c r="AH105" s="24" t="s">
        <v>329</v>
      </c>
      <c r="AI105" s="24" t="s">
        <v>304</v>
      </c>
      <c r="AJ105" s="24" t="str">
        <f>VLOOKUP(G105,'Sheet 1 (2)'!$H$4:$AH$536,27,FALSE)</f>
        <v/>
      </c>
      <c r="AK105" s="28" t="s">
        <v>2792</v>
      </c>
      <c r="AL105" s="27">
        <v>1</v>
      </c>
      <c r="AM105" s="27">
        <f t="shared" si="9"/>
        <v>1</v>
      </c>
    </row>
    <row r="106" spans="1:39" ht="15.75" customHeight="1">
      <c r="A106" s="24" t="s">
        <v>2782</v>
      </c>
      <c r="B106" s="24" t="s">
        <v>242</v>
      </c>
      <c r="C106" s="24" t="s">
        <v>2783</v>
      </c>
      <c r="D106" s="24" t="s">
        <v>243</v>
      </c>
      <c r="E106" s="24" t="s">
        <v>2784</v>
      </c>
      <c r="F106" s="24" t="s">
        <v>245</v>
      </c>
      <c r="G106" s="24" t="s">
        <v>2843</v>
      </c>
      <c r="H106" s="24" t="s">
        <v>2844</v>
      </c>
      <c r="I106" s="24" t="s">
        <v>301</v>
      </c>
      <c r="J106" s="24" t="s">
        <v>709</v>
      </c>
      <c r="K106" s="24" t="s">
        <v>2845</v>
      </c>
      <c r="L106" s="24" t="s">
        <v>304</v>
      </c>
      <c r="M106" s="24" t="str">
        <f>VLOOKUP(G106,'Sheet 1 (2)'!$H$4:$M$536,6,FALSE)</f>
        <v/>
      </c>
      <c r="N106" s="24" t="str">
        <f t="shared" si="0"/>
        <v/>
      </c>
      <c r="O106" s="24"/>
      <c r="P106" s="24" t="s">
        <v>498</v>
      </c>
      <c r="Q106" s="24" t="s">
        <v>304</v>
      </c>
      <c r="R106" s="24" t="str">
        <f>VLOOKUP(G106,'Sheet 1 (2)'!$H$4:$O$536,8,FALSE)</f>
        <v/>
      </c>
      <c r="S106" s="24" t="str">
        <f t="shared" si="1"/>
        <v/>
      </c>
      <c r="T106" s="24" t="s">
        <v>2789</v>
      </c>
      <c r="U106" s="24" t="s">
        <v>304</v>
      </c>
      <c r="V106" s="24" t="str">
        <f>VLOOKUP(G106,'Sheet 1 (2)'!$H$4:$Q$536,10,FALSE)</f>
        <v/>
      </c>
      <c r="W106" s="24" t="str">
        <f t="shared" si="8"/>
        <v/>
      </c>
      <c r="X106" s="24" t="s">
        <v>2847</v>
      </c>
      <c r="Y106" s="24" t="s">
        <v>304</v>
      </c>
      <c r="Z106" s="24" t="str">
        <f>VLOOKUP(G106,'Sheet 1 (2)'!$H$4:$S$536,12,FALSE)</f>
        <v/>
      </c>
      <c r="AA106" s="24" t="str">
        <f t="shared" si="3"/>
        <v/>
      </c>
      <c r="AB106" s="24" t="s">
        <v>304</v>
      </c>
      <c r="AC106" s="24" t="str">
        <f>VLOOKUP(G106,'Sheet 1 (2)'!$H$4:$AF$536,25,FALSE)</f>
        <v/>
      </c>
      <c r="AD106" s="24" t="s">
        <v>632</v>
      </c>
      <c r="AE106" s="24" t="s">
        <v>2791</v>
      </c>
      <c r="AF106" s="24" t="s">
        <v>304</v>
      </c>
      <c r="AG106" s="24" t="str">
        <f>VLOOKUP(G106,'Sheet 1 (2)'!$H$4:$AG$536,26,FALSE)</f>
        <v/>
      </c>
      <c r="AH106" s="24" t="s">
        <v>329</v>
      </c>
      <c r="AI106" s="24" t="s">
        <v>304</v>
      </c>
      <c r="AJ106" s="24" t="str">
        <f>VLOOKUP(G106,'Sheet 1 (2)'!$H$4:$AH$536,27,FALSE)</f>
        <v/>
      </c>
      <c r="AK106" s="28" t="s">
        <v>2792</v>
      </c>
      <c r="AL106" s="27">
        <v>1</v>
      </c>
      <c r="AM106" s="27">
        <f t="shared" si="9"/>
        <v>1</v>
      </c>
    </row>
    <row r="107" spans="1:39" ht="15.75" customHeight="1">
      <c r="A107" s="24" t="s">
        <v>2782</v>
      </c>
      <c r="B107" s="24" t="s">
        <v>242</v>
      </c>
      <c r="C107" s="24" t="s">
        <v>2783</v>
      </c>
      <c r="D107" s="24" t="s">
        <v>243</v>
      </c>
      <c r="E107" s="24" t="s">
        <v>2848</v>
      </c>
      <c r="F107" s="24" t="s">
        <v>246</v>
      </c>
      <c r="G107" s="24" t="s">
        <v>2849</v>
      </c>
      <c r="H107" s="24" t="s">
        <v>2850</v>
      </c>
      <c r="I107" s="24" t="s">
        <v>329</v>
      </c>
      <c r="J107" s="24" t="s">
        <v>709</v>
      </c>
      <c r="K107" s="24" t="s">
        <v>2851</v>
      </c>
      <c r="L107" s="24" t="s">
        <v>304</v>
      </c>
      <c r="M107" s="24" t="str">
        <f>VLOOKUP(G107,'Sheet 1 (2)'!$H$4:$M$536,6,FALSE)</f>
        <v/>
      </c>
      <c r="N107" s="24" t="str">
        <f t="shared" si="0"/>
        <v/>
      </c>
      <c r="O107" s="24"/>
      <c r="P107" s="24" t="s">
        <v>498</v>
      </c>
      <c r="Q107" s="24" t="s">
        <v>304</v>
      </c>
      <c r="R107" s="24" t="str">
        <f>VLOOKUP(G107,'Sheet 1 (2)'!$H$4:$O$536,8,FALSE)</f>
        <v/>
      </c>
      <c r="S107" s="24" t="str">
        <f t="shared" si="1"/>
        <v/>
      </c>
      <c r="T107" s="24" t="s">
        <v>2789</v>
      </c>
      <c r="U107" s="24" t="s">
        <v>304</v>
      </c>
      <c r="V107" s="24" t="str">
        <f>VLOOKUP(G107,'Sheet 1 (2)'!$H$4:$Q$536,10,FALSE)</f>
        <v/>
      </c>
      <c r="W107" s="24" t="str">
        <f t="shared" si="8"/>
        <v/>
      </c>
      <c r="X107" s="24" t="s">
        <v>2853</v>
      </c>
      <c r="Y107" s="24" t="s">
        <v>304</v>
      </c>
      <c r="Z107" s="24" t="str">
        <f>VLOOKUP(G107,'Sheet 1 (2)'!$H$4:$S$536,12,FALSE)</f>
        <v/>
      </c>
      <c r="AA107" s="24" t="str">
        <f t="shared" si="3"/>
        <v/>
      </c>
      <c r="AB107" s="24" t="s">
        <v>304</v>
      </c>
      <c r="AC107" s="24" t="str">
        <f>VLOOKUP(G107,'Sheet 1 (2)'!$H$4:$AF$536,25,FALSE)</f>
        <v/>
      </c>
      <c r="AD107" s="24" t="s">
        <v>429</v>
      </c>
      <c r="AE107" s="24" t="s">
        <v>2791</v>
      </c>
      <c r="AF107" s="24" t="s">
        <v>304</v>
      </c>
      <c r="AG107" s="24" t="str">
        <f>VLOOKUP(G107,'Sheet 1 (2)'!$H$4:$AG$536,26,FALSE)</f>
        <v/>
      </c>
      <c r="AH107" s="24" t="s">
        <v>329</v>
      </c>
      <c r="AI107" s="24" t="s">
        <v>304</v>
      </c>
      <c r="AJ107" s="24" t="str">
        <f>VLOOKUP(G107,'Sheet 1 (2)'!$H$4:$AH$536,27,FALSE)</f>
        <v/>
      </c>
      <c r="AK107" s="28" t="s">
        <v>2792</v>
      </c>
      <c r="AL107" s="27">
        <v>1</v>
      </c>
      <c r="AM107" s="27">
        <f t="shared" si="9"/>
        <v>1</v>
      </c>
    </row>
    <row r="108" spans="1:39" ht="15.75" customHeight="1">
      <c r="A108" s="24" t="s">
        <v>2782</v>
      </c>
      <c r="B108" s="24" t="s">
        <v>242</v>
      </c>
      <c r="C108" s="24" t="s">
        <v>2783</v>
      </c>
      <c r="D108" s="24" t="s">
        <v>243</v>
      </c>
      <c r="E108" s="24" t="s">
        <v>2848</v>
      </c>
      <c r="F108" s="24" t="s">
        <v>246</v>
      </c>
      <c r="G108" s="24" t="s">
        <v>2854</v>
      </c>
      <c r="H108" s="24" t="s">
        <v>2855</v>
      </c>
      <c r="I108" s="24" t="s">
        <v>301</v>
      </c>
      <c r="J108" s="24" t="s">
        <v>709</v>
      </c>
      <c r="K108" s="24" t="s">
        <v>2856</v>
      </c>
      <c r="L108" s="24" t="s">
        <v>304</v>
      </c>
      <c r="M108" s="24" t="str">
        <f>VLOOKUP(G108,'Sheet 1 (2)'!$H$4:$M$536,6,FALSE)</f>
        <v/>
      </c>
      <c r="N108" s="24" t="str">
        <f t="shared" si="0"/>
        <v/>
      </c>
      <c r="O108" s="24"/>
      <c r="P108" s="24" t="s">
        <v>498</v>
      </c>
      <c r="Q108" s="24" t="s">
        <v>304</v>
      </c>
      <c r="R108" s="24" t="str">
        <f>VLOOKUP(G108,'Sheet 1 (2)'!$H$4:$O$536,8,FALSE)</f>
        <v/>
      </c>
      <c r="S108" s="24" t="str">
        <f t="shared" si="1"/>
        <v/>
      </c>
      <c r="T108" s="24" t="s">
        <v>2789</v>
      </c>
      <c r="U108" s="24" t="s">
        <v>304</v>
      </c>
      <c r="V108" s="24" t="str">
        <f>VLOOKUP(G108,'Sheet 1 (2)'!$H$4:$Q$536,10,FALSE)</f>
        <v/>
      </c>
      <c r="W108" s="24" t="str">
        <f t="shared" si="8"/>
        <v/>
      </c>
      <c r="X108" s="24" t="s">
        <v>2858</v>
      </c>
      <c r="Y108" s="24" t="s">
        <v>304</v>
      </c>
      <c r="Z108" s="24" t="str">
        <f>VLOOKUP(G108,'Sheet 1 (2)'!$H$4:$S$536,12,FALSE)</f>
        <v/>
      </c>
      <c r="AA108" s="24" t="str">
        <f t="shared" si="3"/>
        <v/>
      </c>
      <c r="AB108" s="24" t="s">
        <v>304</v>
      </c>
      <c r="AC108" s="24" t="str">
        <f>VLOOKUP(G108,'Sheet 1 (2)'!$H$4:$AF$536,25,FALSE)</f>
        <v/>
      </c>
      <c r="AD108" s="24" t="s">
        <v>429</v>
      </c>
      <c r="AE108" s="24" t="s">
        <v>2791</v>
      </c>
      <c r="AF108" s="24" t="s">
        <v>304</v>
      </c>
      <c r="AG108" s="24" t="str">
        <f>VLOOKUP(G108,'Sheet 1 (2)'!$H$4:$AG$536,26,FALSE)</f>
        <v/>
      </c>
      <c r="AH108" s="24" t="s">
        <v>329</v>
      </c>
      <c r="AI108" s="24" t="s">
        <v>304</v>
      </c>
      <c r="AJ108" s="24" t="str">
        <f>VLOOKUP(G108,'Sheet 1 (2)'!$H$4:$AH$536,27,FALSE)</f>
        <v/>
      </c>
      <c r="AK108" s="28" t="s">
        <v>2792</v>
      </c>
      <c r="AL108" s="27">
        <v>1</v>
      </c>
      <c r="AM108" s="27">
        <f t="shared" si="9"/>
        <v>1</v>
      </c>
    </row>
    <row r="109" spans="1:39" ht="15.75" customHeight="1">
      <c r="A109" s="24" t="s">
        <v>2782</v>
      </c>
      <c r="B109" s="24" t="s">
        <v>242</v>
      </c>
      <c r="C109" s="24" t="s">
        <v>2783</v>
      </c>
      <c r="D109" s="24" t="s">
        <v>243</v>
      </c>
      <c r="E109" s="24" t="s">
        <v>2848</v>
      </c>
      <c r="F109" s="24" t="s">
        <v>246</v>
      </c>
      <c r="G109" s="24" t="s">
        <v>2859</v>
      </c>
      <c r="H109" s="24" t="s">
        <v>2860</v>
      </c>
      <c r="I109" s="24" t="s">
        <v>301</v>
      </c>
      <c r="J109" s="24" t="s">
        <v>709</v>
      </c>
      <c r="K109" s="24" t="s">
        <v>2861</v>
      </c>
      <c r="L109" s="24" t="s">
        <v>304</v>
      </c>
      <c r="M109" s="24" t="str">
        <f>VLOOKUP(G109,'Sheet 1 (2)'!$H$4:$M$536,6,FALSE)</f>
        <v/>
      </c>
      <c r="N109" s="24" t="str">
        <f t="shared" si="0"/>
        <v/>
      </c>
      <c r="O109" s="24"/>
      <c r="P109" s="24" t="s">
        <v>498</v>
      </c>
      <c r="Q109" s="24" t="s">
        <v>304</v>
      </c>
      <c r="R109" s="24" t="str">
        <f>VLOOKUP(G109,'Sheet 1 (2)'!$H$4:$O$536,8,FALSE)</f>
        <v/>
      </c>
      <c r="S109" s="24" t="str">
        <f t="shared" si="1"/>
        <v/>
      </c>
      <c r="T109" s="24" t="s">
        <v>2789</v>
      </c>
      <c r="U109" s="24" t="s">
        <v>304</v>
      </c>
      <c r="V109" s="24" t="str">
        <f>VLOOKUP(G109,'Sheet 1 (2)'!$H$4:$Q$536,10,FALSE)</f>
        <v/>
      </c>
      <c r="W109" s="24" t="str">
        <f t="shared" si="8"/>
        <v/>
      </c>
      <c r="X109" s="24" t="s">
        <v>2863</v>
      </c>
      <c r="Y109" s="24" t="s">
        <v>304</v>
      </c>
      <c r="Z109" s="24" t="str">
        <f>VLOOKUP(G109,'Sheet 1 (2)'!$H$4:$S$536,12,FALSE)</f>
        <v/>
      </c>
      <c r="AA109" s="24" t="str">
        <f t="shared" si="3"/>
        <v/>
      </c>
      <c r="AB109" s="24" t="s">
        <v>304</v>
      </c>
      <c r="AC109" s="24" t="str">
        <f>VLOOKUP(G109,'Sheet 1 (2)'!$H$4:$AF$536,25,FALSE)</f>
        <v/>
      </c>
      <c r="AD109" s="24" t="s">
        <v>429</v>
      </c>
      <c r="AE109" s="24" t="s">
        <v>2791</v>
      </c>
      <c r="AF109" s="24" t="s">
        <v>304</v>
      </c>
      <c r="AG109" s="24" t="str">
        <f>VLOOKUP(G109,'Sheet 1 (2)'!$H$4:$AG$536,26,FALSE)</f>
        <v/>
      </c>
      <c r="AH109" s="24" t="s">
        <v>329</v>
      </c>
      <c r="AI109" s="24" t="s">
        <v>304</v>
      </c>
      <c r="AJ109" s="24" t="str">
        <f>VLOOKUP(G109,'Sheet 1 (2)'!$H$4:$AH$536,27,FALSE)</f>
        <v/>
      </c>
      <c r="AK109" s="28" t="s">
        <v>2792</v>
      </c>
      <c r="AL109" s="27">
        <v>1</v>
      </c>
      <c r="AM109" s="27">
        <f t="shared" si="9"/>
        <v>1</v>
      </c>
    </row>
    <row r="110" spans="1:39" ht="15.75" customHeight="1">
      <c r="A110" s="24" t="s">
        <v>2782</v>
      </c>
      <c r="B110" s="24" t="s">
        <v>242</v>
      </c>
      <c r="C110" s="24" t="s">
        <v>2783</v>
      </c>
      <c r="D110" s="24" t="s">
        <v>243</v>
      </c>
      <c r="E110" s="24" t="s">
        <v>2848</v>
      </c>
      <c r="F110" s="24" t="s">
        <v>246</v>
      </c>
      <c r="G110" s="24" t="s">
        <v>2864</v>
      </c>
      <c r="H110" s="24" t="s">
        <v>2865</v>
      </c>
      <c r="I110" s="24" t="s">
        <v>329</v>
      </c>
      <c r="J110" s="24" t="s">
        <v>709</v>
      </c>
      <c r="K110" s="24" t="s">
        <v>2866</v>
      </c>
      <c r="L110" s="24" t="s">
        <v>304</v>
      </c>
      <c r="M110" s="24" t="str">
        <f>VLOOKUP(G110,'Sheet 1 (2)'!$H$4:$M$536,6,FALSE)</f>
        <v/>
      </c>
      <c r="N110" s="24" t="str">
        <f t="shared" si="0"/>
        <v/>
      </c>
      <c r="O110" s="24"/>
      <c r="P110" s="24" t="s">
        <v>498</v>
      </c>
      <c r="Q110" s="24" t="s">
        <v>304</v>
      </c>
      <c r="R110" s="24" t="str">
        <f>VLOOKUP(G110,'Sheet 1 (2)'!$H$4:$O$536,8,FALSE)</f>
        <v/>
      </c>
      <c r="S110" s="24" t="str">
        <f t="shared" si="1"/>
        <v/>
      </c>
      <c r="T110" s="24" t="s">
        <v>2789</v>
      </c>
      <c r="U110" s="24" t="s">
        <v>304</v>
      </c>
      <c r="V110" s="24" t="str">
        <f>VLOOKUP(G110,'Sheet 1 (2)'!$H$4:$Q$536,10,FALSE)</f>
        <v/>
      </c>
      <c r="W110" s="24" t="str">
        <f t="shared" si="8"/>
        <v/>
      </c>
      <c r="X110" s="24" t="s">
        <v>2868</v>
      </c>
      <c r="Y110" s="24" t="s">
        <v>304</v>
      </c>
      <c r="Z110" s="24" t="str">
        <f>VLOOKUP(G110,'Sheet 1 (2)'!$H$4:$S$536,12,FALSE)</f>
        <v/>
      </c>
      <c r="AA110" s="24" t="str">
        <f t="shared" si="3"/>
        <v/>
      </c>
      <c r="AB110" s="24" t="s">
        <v>304</v>
      </c>
      <c r="AC110" s="24" t="str">
        <f>VLOOKUP(G110,'Sheet 1 (2)'!$H$4:$AF$536,25,FALSE)</f>
        <v/>
      </c>
      <c r="AD110" s="24" t="s">
        <v>429</v>
      </c>
      <c r="AE110" s="24" t="s">
        <v>2791</v>
      </c>
      <c r="AF110" s="24" t="s">
        <v>304</v>
      </c>
      <c r="AG110" s="24" t="str">
        <f>VLOOKUP(G110,'Sheet 1 (2)'!$H$4:$AG$536,26,FALSE)</f>
        <v/>
      </c>
      <c r="AH110" s="24" t="s">
        <v>329</v>
      </c>
      <c r="AI110" s="24" t="s">
        <v>304</v>
      </c>
      <c r="AJ110" s="24" t="str">
        <f>VLOOKUP(G110,'Sheet 1 (2)'!$H$4:$AH$536,27,FALSE)</f>
        <v/>
      </c>
      <c r="AK110" s="28" t="s">
        <v>2792</v>
      </c>
      <c r="AL110" s="27">
        <v>1</v>
      </c>
      <c r="AM110" s="27">
        <f t="shared" si="9"/>
        <v>1</v>
      </c>
    </row>
    <row r="111" spans="1:39" ht="15.75" customHeight="1">
      <c r="A111" s="24" t="s">
        <v>2782</v>
      </c>
      <c r="B111" s="24" t="s">
        <v>242</v>
      </c>
      <c r="C111" s="24" t="s">
        <v>2783</v>
      </c>
      <c r="D111" s="24" t="s">
        <v>243</v>
      </c>
      <c r="E111" s="24" t="s">
        <v>2848</v>
      </c>
      <c r="F111" s="24" t="s">
        <v>246</v>
      </c>
      <c r="G111" s="24" t="s">
        <v>2869</v>
      </c>
      <c r="H111" s="24" t="s">
        <v>2870</v>
      </c>
      <c r="I111" s="24" t="s">
        <v>329</v>
      </c>
      <c r="J111" s="24" t="s">
        <v>709</v>
      </c>
      <c r="K111" s="24" t="s">
        <v>2871</v>
      </c>
      <c r="L111" s="24" t="s">
        <v>304</v>
      </c>
      <c r="M111" s="24" t="str">
        <f>VLOOKUP(G111,'Sheet 1 (2)'!$H$4:$M$536,6,FALSE)</f>
        <v/>
      </c>
      <c r="N111" s="24" t="str">
        <f t="shared" si="0"/>
        <v/>
      </c>
      <c r="O111" s="24"/>
      <c r="P111" s="24" t="s">
        <v>498</v>
      </c>
      <c r="Q111" s="24" t="s">
        <v>304</v>
      </c>
      <c r="R111" s="24" t="str">
        <f>VLOOKUP(G111,'Sheet 1 (2)'!$H$4:$O$536,8,FALSE)</f>
        <v/>
      </c>
      <c r="S111" s="24" t="str">
        <f t="shared" si="1"/>
        <v/>
      </c>
      <c r="T111" s="24" t="s">
        <v>2789</v>
      </c>
      <c r="U111" s="24" t="s">
        <v>304</v>
      </c>
      <c r="V111" s="24" t="str">
        <f>VLOOKUP(G111,'Sheet 1 (2)'!$H$4:$Q$536,10,FALSE)</f>
        <v/>
      </c>
      <c r="W111" s="24" t="str">
        <f t="shared" si="8"/>
        <v/>
      </c>
      <c r="X111" s="24" t="s">
        <v>2873</v>
      </c>
      <c r="Y111" s="24" t="s">
        <v>304</v>
      </c>
      <c r="Z111" s="24" t="str">
        <f>VLOOKUP(G111,'Sheet 1 (2)'!$H$4:$S$536,12,FALSE)</f>
        <v/>
      </c>
      <c r="AA111" s="24" t="str">
        <f t="shared" si="3"/>
        <v/>
      </c>
      <c r="AB111" s="24" t="s">
        <v>304</v>
      </c>
      <c r="AC111" s="24" t="str">
        <f>VLOOKUP(G111,'Sheet 1 (2)'!$H$4:$AF$536,25,FALSE)</f>
        <v/>
      </c>
      <c r="AD111" s="24" t="s">
        <v>429</v>
      </c>
      <c r="AE111" s="24" t="s">
        <v>2791</v>
      </c>
      <c r="AF111" s="24" t="s">
        <v>304</v>
      </c>
      <c r="AG111" s="24" t="str">
        <f>VLOOKUP(G111,'Sheet 1 (2)'!$H$4:$AG$536,26,FALSE)</f>
        <v/>
      </c>
      <c r="AH111" s="24" t="s">
        <v>329</v>
      </c>
      <c r="AI111" s="24" t="s">
        <v>304</v>
      </c>
      <c r="AJ111" s="24" t="str">
        <f>VLOOKUP(G111,'Sheet 1 (2)'!$H$4:$AH$536,27,FALSE)</f>
        <v/>
      </c>
      <c r="AK111" s="28" t="s">
        <v>2792</v>
      </c>
      <c r="AL111" s="27">
        <v>1</v>
      </c>
      <c r="AM111" s="27">
        <f t="shared" si="9"/>
        <v>1</v>
      </c>
    </row>
    <row r="112" spans="1:39" ht="15.75" customHeight="1">
      <c r="A112" s="24" t="s">
        <v>2782</v>
      </c>
      <c r="B112" s="24" t="s">
        <v>242</v>
      </c>
      <c r="C112" s="24" t="s">
        <v>2783</v>
      </c>
      <c r="D112" s="24" t="s">
        <v>243</v>
      </c>
      <c r="E112" s="24" t="s">
        <v>2874</v>
      </c>
      <c r="F112" s="24" t="s">
        <v>247</v>
      </c>
      <c r="G112" s="24" t="s">
        <v>2875</v>
      </c>
      <c r="H112" s="24" t="s">
        <v>2876</v>
      </c>
      <c r="I112" s="24" t="s">
        <v>329</v>
      </c>
      <c r="J112" s="24" t="s">
        <v>709</v>
      </c>
      <c r="K112" s="24" t="s">
        <v>2877</v>
      </c>
      <c r="L112" s="24" t="s">
        <v>304</v>
      </c>
      <c r="M112" s="24" t="str">
        <f>VLOOKUP(G112,'Sheet 1 (2)'!$H$4:$M$536,6,FALSE)</f>
        <v/>
      </c>
      <c r="N112" s="24" t="str">
        <f t="shared" si="0"/>
        <v/>
      </c>
      <c r="O112" s="24"/>
      <c r="P112" s="24" t="s">
        <v>498</v>
      </c>
      <c r="Q112" s="24" t="s">
        <v>304</v>
      </c>
      <c r="R112" s="24" t="str">
        <f>VLOOKUP(G112,'Sheet 1 (2)'!$H$4:$O$536,8,FALSE)</f>
        <v/>
      </c>
      <c r="S112" s="24" t="str">
        <f t="shared" si="1"/>
        <v/>
      </c>
      <c r="T112" s="24" t="s">
        <v>2789</v>
      </c>
      <c r="U112" s="24" t="s">
        <v>304</v>
      </c>
      <c r="V112" s="24" t="str">
        <f>VLOOKUP(G112,'Sheet 1 (2)'!$H$4:$Q$536,10,FALSE)</f>
        <v/>
      </c>
      <c r="W112" s="24" t="str">
        <f t="shared" si="8"/>
        <v/>
      </c>
      <c r="X112" s="24" t="s">
        <v>2879</v>
      </c>
      <c r="Y112" s="24" t="s">
        <v>304</v>
      </c>
      <c r="Z112" s="24" t="str">
        <f>VLOOKUP(G112,'Sheet 1 (2)'!$H$4:$S$536,12,FALSE)</f>
        <v/>
      </c>
      <c r="AA112" s="24" t="str">
        <f t="shared" si="3"/>
        <v/>
      </c>
      <c r="AB112" s="24" t="s">
        <v>304</v>
      </c>
      <c r="AC112" s="24" t="str">
        <f>VLOOKUP(G112,'Sheet 1 (2)'!$H$4:$AF$536,25,FALSE)</f>
        <v/>
      </c>
      <c r="AD112" s="24" t="s">
        <v>429</v>
      </c>
      <c r="AE112" s="24" t="s">
        <v>2791</v>
      </c>
      <c r="AF112" s="24" t="s">
        <v>304</v>
      </c>
      <c r="AG112" s="24" t="str">
        <f>VLOOKUP(G112,'Sheet 1 (2)'!$H$4:$AG$536,26,FALSE)</f>
        <v/>
      </c>
      <c r="AH112" s="24" t="s">
        <v>329</v>
      </c>
      <c r="AI112" s="24" t="s">
        <v>304</v>
      </c>
      <c r="AJ112" s="24" t="str">
        <f>VLOOKUP(G112,'Sheet 1 (2)'!$H$4:$AH$536,27,FALSE)</f>
        <v/>
      </c>
      <c r="AK112" s="28" t="s">
        <v>2792</v>
      </c>
      <c r="AL112" s="27">
        <v>1</v>
      </c>
      <c r="AM112" s="27">
        <f t="shared" si="9"/>
        <v>1</v>
      </c>
    </row>
    <row r="113" spans="1:39" ht="15.75" customHeight="1">
      <c r="A113" s="24" t="s">
        <v>2782</v>
      </c>
      <c r="B113" s="24" t="s">
        <v>242</v>
      </c>
      <c r="C113" s="24" t="s">
        <v>2783</v>
      </c>
      <c r="D113" s="24" t="s">
        <v>243</v>
      </c>
      <c r="E113" s="24" t="s">
        <v>2874</v>
      </c>
      <c r="F113" s="24" t="s">
        <v>247</v>
      </c>
      <c r="G113" s="24" t="s">
        <v>2880</v>
      </c>
      <c r="H113" s="24" t="s">
        <v>2881</v>
      </c>
      <c r="I113" s="24" t="s">
        <v>301</v>
      </c>
      <c r="J113" s="24" t="s">
        <v>709</v>
      </c>
      <c r="K113" s="24" t="s">
        <v>2882</v>
      </c>
      <c r="L113" s="24" t="s">
        <v>304</v>
      </c>
      <c r="M113" s="24" t="str">
        <f>VLOOKUP(G113,'Sheet 1 (2)'!$H$4:$M$536,6,FALSE)</f>
        <v/>
      </c>
      <c r="N113" s="24" t="str">
        <f t="shared" si="0"/>
        <v/>
      </c>
      <c r="O113" s="24"/>
      <c r="P113" s="24" t="s">
        <v>498</v>
      </c>
      <c r="Q113" s="24" t="s">
        <v>304</v>
      </c>
      <c r="R113" s="24" t="str">
        <f>VLOOKUP(G113,'Sheet 1 (2)'!$H$4:$O$536,8,FALSE)</f>
        <v/>
      </c>
      <c r="S113" s="24" t="str">
        <f t="shared" si="1"/>
        <v/>
      </c>
      <c r="T113" s="24" t="s">
        <v>2789</v>
      </c>
      <c r="U113" s="24" t="s">
        <v>304</v>
      </c>
      <c r="V113" s="24" t="str">
        <f>VLOOKUP(G113,'Sheet 1 (2)'!$H$4:$Q$536,10,FALSE)</f>
        <v/>
      </c>
      <c r="W113" s="24" t="str">
        <f t="shared" si="8"/>
        <v/>
      </c>
      <c r="X113" s="24" t="s">
        <v>2884</v>
      </c>
      <c r="Y113" s="24" t="s">
        <v>304</v>
      </c>
      <c r="Z113" s="24" t="str">
        <f>VLOOKUP(G113,'Sheet 1 (2)'!$H$4:$S$536,12,FALSE)</f>
        <v/>
      </c>
      <c r="AA113" s="24" t="str">
        <f t="shared" si="3"/>
        <v/>
      </c>
      <c r="AB113" s="24" t="s">
        <v>304</v>
      </c>
      <c r="AC113" s="24" t="str">
        <f>VLOOKUP(G113,'Sheet 1 (2)'!$H$4:$AF$536,25,FALSE)</f>
        <v/>
      </c>
      <c r="AD113" s="24" t="s">
        <v>632</v>
      </c>
      <c r="AE113" s="24" t="s">
        <v>2791</v>
      </c>
      <c r="AF113" s="24" t="s">
        <v>304</v>
      </c>
      <c r="AG113" s="24" t="str">
        <f>VLOOKUP(G113,'Sheet 1 (2)'!$H$4:$AG$536,26,FALSE)</f>
        <v/>
      </c>
      <c r="AH113" s="24" t="s">
        <v>329</v>
      </c>
      <c r="AI113" s="24" t="s">
        <v>304</v>
      </c>
      <c r="AJ113" s="24" t="str">
        <f>VLOOKUP(G113,'Sheet 1 (2)'!$H$4:$AH$536,27,FALSE)</f>
        <v/>
      </c>
      <c r="AK113" s="28" t="s">
        <v>2792</v>
      </c>
      <c r="AL113" s="27">
        <v>1</v>
      </c>
      <c r="AM113" s="27">
        <f t="shared" si="9"/>
        <v>1</v>
      </c>
    </row>
    <row r="114" spans="1:39" ht="15.75" customHeight="1">
      <c r="A114" s="24" t="s">
        <v>2782</v>
      </c>
      <c r="B114" s="24" t="s">
        <v>242</v>
      </c>
      <c r="C114" s="24" t="s">
        <v>2783</v>
      </c>
      <c r="D114" s="24" t="s">
        <v>243</v>
      </c>
      <c r="E114" s="24" t="s">
        <v>2874</v>
      </c>
      <c r="F114" s="24" t="s">
        <v>247</v>
      </c>
      <c r="G114" s="24" t="s">
        <v>2885</v>
      </c>
      <c r="H114" s="24" t="s">
        <v>2886</v>
      </c>
      <c r="I114" s="24" t="s">
        <v>329</v>
      </c>
      <c r="J114" s="24" t="s">
        <v>709</v>
      </c>
      <c r="K114" s="24" t="s">
        <v>2887</v>
      </c>
      <c r="L114" s="24" t="s">
        <v>304</v>
      </c>
      <c r="M114" s="24" t="str">
        <f>VLOOKUP(G114,'Sheet 1 (2)'!$H$4:$M$536,6,FALSE)</f>
        <v/>
      </c>
      <c r="N114" s="24" t="str">
        <f t="shared" si="0"/>
        <v/>
      </c>
      <c r="O114" s="24"/>
      <c r="P114" s="24" t="s">
        <v>2789</v>
      </c>
      <c r="Q114" s="24" t="s">
        <v>304</v>
      </c>
      <c r="R114" s="24" t="str">
        <f>VLOOKUP(G114,'Sheet 1 (2)'!$H$4:$O$536,8,FALSE)</f>
        <v/>
      </c>
      <c r="S114" s="24" t="str">
        <f t="shared" si="1"/>
        <v/>
      </c>
      <c r="T114" s="24" t="s">
        <v>2789</v>
      </c>
      <c r="U114" s="24" t="s">
        <v>304</v>
      </c>
      <c r="V114" s="24" t="str">
        <f>VLOOKUP(G114,'Sheet 1 (2)'!$H$4:$Q$536,10,FALSE)</f>
        <v/>
      </c>
      <c r="W114" s="24" t="str">
        <f t="shared" si="8"/>
        <v/>
      </c>
      <c r="X114" s="24" t="s">
        <v>2889</v>
      </c>
      <c r="Y114" s="24" t="s">
        <v>304</v>
      </c>
      <c r="Z114" s="24" t="str">
        <f>VLOOKUP(G114,'Sheet 1 (2)'!$H$4:$S$536,12,FALSE)</f>
        <v/>
      </c>
      <c r="AA114" s="24" t="str">
        <f t="shared" si="3"/>
        <v/>
      </c>
      <c r="AB114" s="24" t="s">
        <v>304</v>
      </c>
      <c r="AC114" s="24" t="str">
        <f>VLOOKUP(G114,'Sheet 1 (2)'!$H$4:$AF$536,25,FALSE)</f>
        <v/>
      </c>
      <c r="AD114" s="24" t="s">
        <v>429</v>
      </c>
      <c r="AE114" s="24" t="s">
        <v>2791</v>
      </c>
      <c r="AF114" s="24" t="s">
        <v>304</v>
      </c>
      <c r="AG114" s="24" t="str">
        <f>VLOOKUP(G114,'Sheet 1 (2)'!$H$4:$AG$536,26,FALSE)</f>
        <v/>
      </c>
      <c r="AH114" s="24" t="s">
        <v>329</v>
      </c>
      <c r="AI114" s="24" t="s">
        <v>304</v>
      </c>
      <c r="AJ114" s="24" t="str">
        <f>VLOOKUP(G114,'Sheet 1 (2)'!$H$4:$AH$536,27,FALSE)</f>
        <v/>
      </c>
      <c r="AK114" s="28" t="s">
        <v>2792</v>
      </c>
      <c r="AL114" s="27">
        <v>1</v>
      </c>
      <c r="AM114" s="27">
        <f t="shared" si="9"/>
        <v>1</v>
      </c>
    </row>
    <row r="115" spans="1:39" ht="15.75" customHeight="1">
      <c r="A115" s="24" t="s">
        <v>2782</v>
      </c>
      <c r="B115" s="24" t="s">
        <v>242</v>
      </c>
      <c r="C115" s="24" t="s">
        <v>2783</v>
      </c>
      <c r="D115" s="24" t="s">
        <v>243</v>
      </c>
      <c r="E115" s="24" t="s">
        <v>2874</v>
      </c>
      <c r="F115" s="24" t="s">
        <v>247</v>
      </c>
      <c r="G115" s="24" t="s">
        <v>2890</v>
      </c>
      <c r="H115" s="24" t="s">
        <v>2891</v>
      </c>
      <c r="I115" s="24" t="s">
        <v>301</v>
      </c>
      <c r="J115" s="24" t="s">
        <v>709</v>
      </c>
      <c r="K115" s="24" t="s">
        <v>2892</v>
      </c>
      <c r="L115" s="24" t="s">
        <v>304</v>
      </c>
      <c r="M115" s="24" t="str">
        <f>VLOOKUP(G115,'Sheet 1 (2)'!$H$4:$M$536,6,FALSE)</f>
        <v/>
      </c>
      <c r="N115" s="24" t="str">
        <f t="shared" si="0"/>
        <v/>
      </c>
      <c r="O115" s="24"/>
      <c r="P115" s="24" t="s">
        <v>2789</v>
      </c>
      <c r="Q115" s="24" t="s">
        <v>304</v>
      </c>
      <c r="R115" s="24" t="str">
        <f>VLOOKUP(G115,'Sheet 1 (2)'!$H$4:$O$536,8,FALSE)</f>
        <v/>
      </c>
      <c r="S115" s="24" t="str">
        <f t="shared" si="1"/>
        <v/>
      </c>
      <c r="T115" s="24" t="s">
        <v>2789</v>
      </c>
      <c r="U115" s="24" t="s">
        <v>304</v>
      </c>
      <c r="V115" s="24" t="str">
        <f>VLOOKUP(G115,'Sheet 1 (2)'!$H$4:$Q$536,10,FALSE)</f>
        <v/>
      </c>
      <c r="W115" s="24" t="str">
        <f t="shared" si="8"/>
        <v/>
      </c>
      <c r="X115" s="24" t="s">
        <v>2894</v>
      </c>
      <c r="Y115" s="24" t="s">
        <v>304</v>
      </c>
      <c r="Z115" s="24" t="str">
        <f>VLOOKUP(G115,'Sheet 1 (2)'!$H$4:$S$536,12,FALSE)</f>
        <v/>
      </c>
      <c r="AA115" s="24" t="str">
        <f t="shared" si="3"/>
        <v/>
      </c>
      <c r="AB115" s="24" t="s">
        <v>304</v>
      </c>
      <c r="AC115" s="24" t="str">
        <f>VLOOKUP(G115,'Sheet 1 (2)'!$H$4:$AF$536,25,FALSE)</f>
        <v/>
      </c>
      <c r="AD115" s="24" t="s">
        <v>429</v>
      </c>
      <c r="AE115" s="24" t="s">
        <v>2791</v>
      </c>
      <c r="AF115" s="24" t="s">
        <v>304</v>
      </c>
      <c r="AG115" s="24" t="str">
        <f>VLOOKUP(G115,'Sheet 1 (2)'!$H$4:$AG$536,26,FALSE)</f>
        <v/>
      </c>
      <c r="AH115" s="24" t="s">
        <v>329</v>
      </c>
      <c r="AI115" s="24" t="s">
        <v>304</v>
      </c>
      <c r="AJ115" s="24" t="str">
        <f>VLOOKUP(G115,'Sheet 1 (2)'!$H$4:$AH$536,27,FALSE)</f>
        <v/>
      </c>
      <c r="AK115" s="28" t="s">
        <v>2792</v>
      </c>
      <c r="AL115" s="27">
        <v>1</v>
      </c>
      <c r="AM115" s="27">
        <f t="shared" si="9"/>
        <v>1</v>
      </c>
    </row>
    <row r="116" spans="1:39" ht="15.75" customHeight="1">
      <c r="A116" s="24" t="s">
        <v>634</v>
      </c>
      <c r="B116" s="24" t="s">
        <v>34</v>
      </c>
      <c r="C116" s="24" t="s">
        <v>635</v>
      </c>
      <c r="D116" s="24" t="s">
        <v>39</v>
      </c>
      <c r="E116" s="24" t="s">
        <v>636</v>
      </c>
      <c r="F116" s="24" t="s">
        <v>40</v>
      </c>
      <c r="G116" s="24" t="s">
        <v>637</v>
      </c>
      <c r="H116" s="24" t="s">
        <v>638</v>
      </c>
      <c r="I116" s="24" t="s">
        <v>329</v>
      </c>
      <c r="J116" s="24" t="s">
        <v>639</v>
      </c>
      <c r="K116" s="24" t="s">
        <v>640</v>
      </c>
      <c r="L116" s="24" t="s">
        <v>304</v>
      </c>
      <c r="M116" s="24" t="str">
        <f>VLOOKUP(G116,'Sheet 1 (2)'!$H$4:$M$536,6,FALSE)</f>
        <v/>
      </c>
      <c r="N116" s="24" t="s">
        <v>641</v>
      </c>
      <c r="O116" s="24"/>
      <c r="P116" s="24" t="s">
        <v>642</v>
      </c>
      <c r="Q116" s="24" t="s">
        <v>304</v>
      </c>
      <c r="R116" s="24" t="str">
        <f>VLOOKUP(G116,'Sheet 1 (2)'!$H$4:$O$536,8,FALSE)</f>
        <v/>
      </c>
      <c r="S116" s="24" t="s">
        <v>643</v>
      </c>
      <c r="T116" s="24" t="s">
        <v>498</v>
      </c>
      <c r="U116" s="24" t="s">
        <v>304</v>
      </c>
      <c r="V116" s="24" t="str">
        <f>VLOOKUP(G116,'Sheet 1 (2)'!$H$4:$Q$536,10,FALSE)</f>
        <v/>
      </c>
      <c r="W116" s="24" t="str">
        <f t="shared" si="8"/>
        <v/>
      </c>
      <c r="X116" s="24" t="s">
        <v>644</v>
      </c>
      <c r="Y116" s="24" t="s">
        <v>304</v>
      </c>
      <c r="Z116" s="24" t="str">
        <f>VLOOKUP(G116,'Sheet 1 (2)'!$H$4:$S$536,12,FALSE)</f>
        <v/>
      </c>
      <c r="AA116" s="24" t="str">
        <f t="shared" si="3"/>
        <v/>
      </c>
      <c r="AB116" s="24" t="s">
        <v>304</v>
      </c>
      <c r="AC116" s="24" t="str">
        <f>VLOOKUP(G116,'Sheet 1 (2)'!$H$4:$AF$536,25,FALSE)</f>
        <v/>
      </c>
      <c r="AD116" s="24" t="s">
        <v>364</v>
      </c>
      <c r="AE116" s="24" t="s">
        <v>1081</v>
      </c>
      <c r="AF116" s="24" t="s">
        <v>304</v>
      </c>
      <c r="AG116" s="24" t="str">
        <f>VLOOKUP(G116,'Sheet 1 (2)'!$H$4:$AG$536,26,FALSE)</f>
        <v/>
      </c>
      <c r="AH116" s="24" t="s">
        <v>329</v>
      </c>
      <c r="AI116" s="24" t="s">
        <v>304</v>
      </c>
      <c r="AJ116" s="24" t="str">
        <f>VLOOKUP(G116,'Sheet 1 (2)'!$H$4:$AH$536,27,FALSE)</f>
        <v/>
      </c>
      <c r="AK116" s="24" t="str">
        <f t="shared" ref="AK116:AK144" si="10">IF(AI116&lt;&gt;"",AI116,AJ116)</f>
        <v/>
      </c>
      <c r="AL116" s="27">
        <v>1</v>
      </c>
      <c r="AM116" s="27">
        <f t="shared" si="9"/>
        <v>1</v>
      </c>
    </row>
    <row r="117" spans="1:39" ht="15.75" customHeight="1">
      <c r="A117" s="24" t="s">
        <v>634</v>
      </c>
      <c r="B117" s="24" t="s">
        <v>34</v>
      </c>
      <c r="C117" s="24" t="s">
        <v>635</v>
      </c>
      <c r="D117" s="24" t="s">
        <v>39</v>
      </c>
      <c r="E117" s="24" t="s">
        <v>636</v>
      </c>
      <c r="F117" s="24" t="s">
        <v>40</v>
      </c>
      <c r="G117" s="24" t="s">
        <v>647</v>
      </c>
      <c r="H117" s="24" t="s">
        <v>648</v>
      </c>
      <c r="I117" s="24" t="s">
        <v>301</v>
      </c>
      <c r="J117" s="24" t="s">
        <v>639</v>
      </c>
      <c r="K117" s="24" t="s">
        <v>649</v>
      </c>
      <c r="L117" s="24" t="s">
        <v>304</v>
      </c>
      <c r="M117" s="24" t="str">
        <f>VLOOKUP(G117,'Sheet 1 (2)'!$H$4:$M$536,6,FALSE)</f>
        <v/>
      </c>
      <c r="N117" s="24" t="s">
        <v>650</v>
      </c>
      <c r="O117" s="24"/>
      <c r="P117" s="24" t="s">
        <v>498</v>
      </c>
      <c r="Q117" s="24" t="s">
        <v>304</v>
      </c>
      <c r="R117" s="24" t="str">
        <f>VLOOKUP(G117,'Sheet 1 (2)'!$H$4:$O$536,8,FALSE)</f>
        <v/>
      </c>
      <c r="S117" s="24" t="s">
        <v>643</v>
      </c>
      <c r="T117" s="24" t="s">
        <v>651</v>
      </c>
      <c r="U117" s="24" t="s">
        <v>304</v>
      </c>
      <c r="V117" s="24" t="str">
        <f>VLOOKUP(G117,'Sheet 1 (2)'!$H$4:$Q$536,10,FALSE)</f>
        <v/>
      </c>
      <c r="W117" s="24" t="str">
        <f t="shared" si="8"/>
        <v/>
      </c>
      <c r="X117" s="24" t="s">
        <v>652</v>
      </c>
      <c r="Y117" s="24" t="s">
        <v>304</v>
      </c>
      <c r="Z117" s="24" t="str">
        <f>VLOOKUP(G117,'Sheet 1 (2)'!$H$4:$S$536,12,FALSE)</f>
        <v/>
      </c>
      <c r="AA117" s="24" t="str">
        <f t="shared" si="3"/>
        <v/>
      </c>
      <c r="AB117" s="24" t="s">
        <v>304</v>
      </c>
      <c r="AC117" s="24" t="str">
        <f>VLOOKUP(G117,'Sheet 1 (2)'!$H$4:$AF$536,25,FALSE)</f>
        <v/>
      </c>
      <c r="AD117" s="24" t="s">
        <v>334</v>
      </c>
      <c r="AE117" s="24" t="str">
        <f>IF(AB117&lt;&gt;"",AB117,AC117)</f>
        <v/>
      </c>
      <c r="AF117" s="24" t="s">
        <v>304</v>
      </c>
      <c r="AG117" s="24" t="str">
        <f>VLOOKUP(G117,'Sheet 1 (2)'!$H$4:$AG$536,26,FALSE)</f>
        <v/>
      </c>
      <c r="AH117" s="24" t="s">
        <v>329</v>
      </c>
      <c r="AI117" s="24" t="s">
        <v>304</v>
      </c>
      <c r="AJ117" s="24" t="str">
        <f>VLOOKUP(G117,'Sheet 1 (2)'!$H$4:$AH$536,27,FALSE)</f>
        <v/>
      </c>
      <c r="AK117" s="24" t="str">
        <f t="shared" si="10"/>
        <v/>
      </c>
      <c r="AL117" s="27">
        <v>1</v>
      </c>
      <c r="AM117" s="27">
        <f t="shared" si="9"/>
        <v>1</v>
      </c>
    </row>
    <row r="118" spans="1:39" ht="15.75" customHeight="1">
      <c r="A118" s="24" t="s">
        <v>634</v>
      </c>
      <c r="B118" s="24" t="s">
        <v>34</v>
      </c>
      <c r="C118" s="24" t="s">
        <v>635</v>
      </c>
      <c r="D118" s="24" t="s">
        <v>39</v>
      </c>
      <c r="E118" s="24" t="s">
        <v>636</v>
      </c>
      <c r="F118" s="24" t="s">
        <v>40</v>
      </c>
      <c r="G118" s="24" t="s">
        <v>653</v>
      </c>
      <c r="H118" s="24" t="s">
        <v>654</v>
      </c>
      <c r="I118" s="24" t="s">
        <v>329</v>
      </c>
      <c r="J118" s="24" t="s">
        <v>655</v>
      </c>
      <c r="K118" s="24" t="s">
        <v>656</v>
      </c>
      <c r="L118" s="24" t="s">
        <v>304</v>
      </c>
      <c r="M118" s="24" t="str">
        <f>VLOOKUP(G118,'Sheet 1 (2)'!$H$4:$M$536,6,FALSE)</f>
        <v/>
      </c>
      <c r="N118" s="24" t="str">
        <f>IF(L118&lt;&gt;"",L118,M118)</f>
        <v/>
      </c>
      <c r="O118" s="24"/>
      <c r="P118" s="24" t="s">
        <v>498</v>
      </c>
      <c r="Q118" s="24" t="s">
        <v>304</v>
      </c>
      <c r="R118" s="24" t="str">
        <f>VLOOKUP(G118,'Sheet 1 (2)'!$H$4:$O$536,8,FALSE)</f>
        <v/>
      </c>
      <c r="S118" s="24" t="str">
        <f>IF(Q118&lt;&gt;"",Q118,R118)</f>
        <v/>
      </c>
      <c r="T118" s="24" t="s">
        <v>651</v>
      </c>
      <c r="U118" s="24" t="s">
        <v>304</v>
      </c>
      <c r="V118" s="24" t="str">
        <f>VLOOKUP(G118,'Sheet 1 (2)'!$H$4:$Q$536,10,FALSE)</f>
        <v/>
      </c>
      <c r="W118" s="24" t="str">
        <f t="shared" si="8"/>
        <v/>
      </c>
      <c r="X118" s="24" t="s">
        <v>657</v>
      </c>
      <c r="Y118" s="24" t="s">
        <v>304</v>
      </c>
      <c r="Z118" s="24" t="str">
        <f>VLOOKUP(G118,'Sheet 1 (2)'!$H$4:$S$536,12,FALSE)</f>
        <v/>
      </c>
      <c r="AA118" s="24" t="str">
        <f t="shared" si="3"/>
        <v/>
      </c>
      <c r="AB118" s="24" t="s">
        <v>304</v>
      </c>
      <c r="AC118" s="24" t="str">
        <f>VLOOKUP(G118,'Sheet 1 (2)'!$H$4:$AF$536,25,FALSE)</f>
        <v/>
      </c>
      <c r="AD118" s="24" t="s">
        <v>418</v>
      </c>
      <c r="AE118" s="24" t="str">
        <f>IF(AB118&lt;&gt;"",AB118,AC118)</f>
        <v/>
      </c>
      <c r="AF118" s="24" t="s">
        <v>304</v>
      </c>
      <c r="AG118" s="24" t="str">
        <f>VLOOKUP(G118,'Sheet 1 (2)'!$H$4:$AG$536,26,FALSE)</f>
        <v/>
      </c>
      <c r="AH118" s="24" t="s">
        <v>329</v>
      </c>
      <c r="AI118" s="24" t="s">
        <v>304</v>
      </c>
      <c r="AJ118" s="24" t="str">
        <f>VLOOKUP(G118,'Sheet 1 (2)'!$H$4:$AH$536,27,FALSE)</f>
        <v/>
      </c>
      <c r="AK118" s="24" t="str">
        <f t="shared" si="10"/>
        <v/>
      </c>
      <c r="AL118" s="27">
        <v>1</v>
      </c>
      <c r="AM118" s="27">
        <f t="shared" si="9"/>
        <v>1</v>
      </c>
    </row>
    <row r="119" spans="1:39" ht="15.75" customHeight="1">
      <c r="A119" s="24" t="s">
        <v>634</v>
      </c>
      <c r="B119" s="24" t="s">
        <v>34</v>
      </c>
      <c r="C119" s="24" t="s">
        <v>635</v>
      </c>
      <c r="D119" s="24" t="s">
        <v>39</v>
      </c>
      <c r="E119" s="24" t="s">
        <v>636</v>
      </c>
      <c r="F119" s="24" t="s">
        <v>40</v>
      </c>
      <c r="G119" s="24" t="s">
        <v>658</v>
      </c>
      <c r="H119" s="24" t="s">
        <v>659</v>
      </c>
      <c r="I119" s="24" t="s">
        <v>329</v>
      </c>
      <c r="J119" s="24" t="s">
        <v>655</v>
      </c>
      <c r="K119" s="24" t="s">
        <v>656</v>
      </c>
      <c r="L119" s="24" t="s">
        <v>304</v>
      </c>
      <c r="M119" s="24" t="str">
        <f>VLOOKUP(G119,'Sheet 1 (2)'!$H$4:$M$536,6,FALSE)</f>
        <v/>
      </c>
      <c r="N119" s="24" t="s">
        <v>3260</v>
      </c>
      <c r="O119" s="24"/>
      <c r="P119" s="24" t="s">
        <v>498</v>
      </c>
      <c r="Q119" s="24" t="s">
        <v>304</v>
      </c>
      <c r="R119" s="24" t="str">
        <f>VLOOKUP(G119,'Sheet 1 (2)'!$H$4:$O$536,8,FALSE)</f>
        <v/>
      </c>
      <c r="S119" s="24" t="s">
        <v>498</v>
      </c>
      <c r="T119" s="24" t="s">
        <v>651</v>
      </c>
      <c r="U119" s="24" t="s">
        <v>304</v>
      </c>
      <c r="V119" s="24" t="str">
        <f>VLOOKUP(G119,'Sheet 1 (2)'!$H$4:$Q$536,10,FALSE)</f>
        <v/>
      </c>
      <c r="W119" s="24" t="str">
        <f t="shared" si="8"/>
        <v/>
      </c>
      <c r="X119" s="24" t="s">
        <v>660</v>
      </c>
      <c r="Y119" s="24" t="s">
        <v>304</v>
      </c>
      <c r="Z119" s="24" t="str">
        <f>VLOOKUP(G119,'Sheet 1 (2)'!$H$4:$S$536,12,FALSE)</f>
        <v/>
      </c>
      <c r="AA119" s="24" t="s">
        <v>660</v>
      </c>
      <c r="AB119" s="24" t="s">
        <v>304</v>
      </c>
      <c r="AC119" s="24" t="str">
        <f>VLOOKUP(G119,'Sheet 1 (2)'!$H$4:$AF$536,25,FALSE)</f>
        <v/>
      </c>
      <c r="AD119" s="24" t="s">
        <v>632</v>
      </c>
      <c r="AE119" s="24" t="str">
        <f>IF(AB119&lt;&gt;"",AB119,AC119)</f>
        <v/>
      </c>
      <c r="AF119" s="24" t="s">
        <v>304</v>
      </c>
      <c r="AG119" s="24" t="str">
        <f>VLOOKUP(G119,'Sheet 1 (2)'!$H$4:$AG$536,26,FALSE)</f>
        <v/>
      </c>
      <c r="AH119" s="24" t="s">
        <v>329</v>
      </c>
      <c r="AI119" s="24" t="s">
        <v>304</v>
      </c>
      <c r="AJ119" s="24" t="str">
        <f>VLOOKUP(G119,'Sheet 1 (2)'!$H$4:$AH$536,27,FALSE)</f>
        <v/>
      </c>
      <c r="AK119" s="24" t="str">
        <f t="shared" si="10"/>
        <v/>
      </c>
      <c r="AL119" s="27">
        <v>1</v>
      </c>
      <c r="AM119" s="27">
        <f t="shared" si="9"/>
        <v>1</v>
      </c>
    </row>
    <row r="120" spans="1:39" ht="15.75" customHeight="1">
      <c r="A120" s="24" t="s">
        <v>634</v>
      </c>
      <c r="B120" s="24" t="s">
        <v>34</v>
      </c>
      <c r="C120" s="24" t="s">
        <v>635</v>
      </c>
      <c r="D120" s="24" t="s">
        <v>39</v>
      </c>
      <c r="E120" s="24" t="s">
        <v>636</v>
      </c>
      <c r="F120" s="24" t="s">
        <v>40</v>
      </c>
      <c r="G120" s="24" t="s">
        <v>661</v>
      </c>
      <c r="H120" s="24" t="s">
        <v>662</v>
      </c>
      <c r="I120" s="24" t="s">
        <v>329</v>
      </c>
      <c r="J120" s="24" t="s">
        <v>655</v>
      </c>
      <c r="K120" s="24" t="s">
        <v>663</v>
      </c>
      <c r="L120" s="24" t="s">
        <v>304</v>
      </c>
      <c r="M120" s="24" t="str">
        <f>VLOOKUP(G120,'Sheet 1 (2)'!$H$4:$M$536,6,FALSE)</f>
        <v/>
      </c>
      <c r="N120" s="24" t="str">
        <f t="shared" ref="N120:N141" si="11">IF(L120&lt;&gt;"",L120,M120)</f>
        <v/>
      </c>
      <c r="O120" s="24"/>
      <c r="P120" s="24" t="s">
        <v>498</v>
      </c>
      <c r="Q120" s="24" t="s">
        <v>304</v>
      </c>
      <c r="R120" s="24" t="str">
        <f>VLOOKUP(G120,'Sheet 1 (2)'!$H$4:$O$536,8,FALSE)</f>
        <v/>
      </c>
      <c r="S120" s="24" t="str">
        <f t="shared" ref="S120:S183" si="12">IF(Q120&lt;&gt;"",Q120,R120)</f>
        <v/>
      </c>
      <c r="T120" s="24" t="s">
        <v>651</v>
      </c>
      <c r="U120" s="24" t="s">
        <v>304</v>
      </c>
      <c r="V120" s="24" t="str">
        <f>VLOOKUP(G120,'Sheet 1 (2)'!$H$4:$Q$536,10,FALSE)</f>
        <v/>
      </c>
      <c r="W120" s="24" t="str">
        <f t="shared" si="8"/>
        <v/>
      </c>
      <c r="X120" s="24" t="s">
        <v>665</v>
      </c>
      <c r="Y120" s="24" t="s">
        <v>304</v>
      </c>
      <c r="Z120" s="24" t="str">
        <f>VLOOKUP(G120,'Sheet 1 (2)'!$H$4:$S$536,12,FALSE)</f>
        <v/>
      </c>
      <c r="AA120" s="24" t="str">
        <f t="shared" ref="AA120:AA169" si="13">IF(Y120&lt;&gt;"",Y120,Z120)</f>
        <v/>
      </c>
      <c r="AB120" s="24" t="s">
        <v>304</v>
      </c>
      <c r="AC120" s="24" t="str">
        <f>VLOOKUP(G120,'Sheet 1 (2)'!$H$4:$AF$536,25,FALSE)</f>
        <v/>
      </c>
      <c r="AD120" s="24" t="s">
        <v>418</v>
      </c>
      <c r="AE120" s="24" t="str">
        <f>IF(AB120&lt;&gt;"",AB120,AC120)</f>
        <v/>
      </c>
      <c r="AF120" s="24" t="s">
        <v>304</v>
      </c>
      <c r="AG120" s="24" t="str">
        <f>VLOOKUP(G120,'Sheet 1 (2)'!$H$4:$AG$536,26,FALSE)</f>
        <v/>
      </c>
      <c r="AH120" s="24" t="s">
        <v>329</v>
      </c>
      <c r="AI120" s="24" t="s">
        <v>304</v>
      </c>
      <c r="AJ120" s="24" t="str">
        <f>VLOOKUP(G120,'Sheet 1 (2)'!$H$4:$AH$536,27,FALSE)</f>
        <v/>
      </c>
      <c r="AK120" s="24" t="str">
        <f t="shared" si="10"/>
        <v/>
      </c>
      <c r="AL120" s="27">
        <v>1</v>
      </c>
      <c r="AM120" s="27">
        <f t="shared" si="9"/>
        <v>1</v>
      </c>
    </row>
    <row r="121" spans="1:39" ht="15.75" customHeight="1">
      <c r="A121" s="24" t="s">
        <v>634</v>
      </c>
      <c r="B121" s="24" t="s">
        <v>34</v>
      </c>
      <c r="C121" s="24" t="s">
        <v>635</v>
      </c>
      <c r="D121" s="24" t="s">
        <v>39</v>
      </c>
      <c r="E121" s="24" t="s">
        <v>636</v>
      </c>
      <c r="F121" s="24" t="s">
        <v>40</v>
      </c>
      <c r="G121" s="24" t="s">
        <v>666</v>
      </c>
      <c r="H121" s="24" t="s">
        <v>667</v>
      </c>
      <c r="I121" s="24" t="s">
        <v>329</v>
      </c>
      <c r="J121" s="24" t="s">
        <v>668</v>
      </c>
      <c r="K121" s="24" t="s">
        <v>669</v>
      </c>
      <c r="L121" s="24" t="s">
        <v>304</v>
      </c>
      <c r="M121" s="24" t="str">
        <f>VLOOKUP(G121,'Sheet 1 (2)'!$H$4:$M$536,6,FALSE)</f>
        <v/>
      </c>
      <c r="N121" s="24" t="str">
        <f t="shared" si="11"/>
        <v/>
      </c>
      <c r="O121" s="24"/>
      <c r="P121" s="24" t="s">
        <v>498</v>
      </c>
      <c r="Q121" s="24" t="s">
        <v>304</v>
      </c>
      <c r="R121" s="24" t="str">
        <f>VLOOKUP(G121,'Sheet 1 (2)'!$H$4:$O$536,8,FALSE)</f>
        <v/>
      </c>
      <c r="S121" s="24" t="str">
        <f t="shared" si="12"/>
        <v/>
      </c>
      <c r="T121" s="24" t="s">
        <v>651</v>
      </c>
      <c r="U121" s="24" t="s">
        <v>304</v>
      </c>
      <c r="V121" s="24" t="str">
        <f>VLOOKUP(G121,'Sheet 1 (2)'!$H$4:$Q$536,10,FALSE)</f>
        <v/>
      </c>
      <c r="W121" s="24" t="str">
        <f t="shared" si="8"/>
        <v/>
      </c>
      <c r="X121" s="24" t="s">
        <v>671</v>
      </c>
      <c r="Y121" s="24" t="s">
        <v>304</v>
      </c>
      <c r="Z121" s="24" t="str">
        <f>VLOOKUP(G121,'Sheet 1 (2)'!$H$4:$S$536,12,FALSE)</f>
        <v/>
      </c>
      <c r="AA121" s="24" t="str">
        <f t="shared" si="13"/>
        <v/>
      </c>
      <c r="AB121" s="24" t="s">
        <v>304</v>
      </c>
      <c r="AC121" s="24" t="str">
        <f>VLOOKUP(G121,'Sheet 1 (2)'!$H$4:$AF$536,25,FALSE)</f>
        <v/>
      </c>
      <c r="AD121" s="24" t="s">
        <v>632</v>
      </c>
      <c r="AE121" s="24" t="s">
        <v>3261</v>
      </c>
      <c r="AF121" s="24" t="s">
        <v>304</v>
      </c>
      <c r="AG121" s="24" t="str">
        <f>VLOOKUP(G121,'Sheet 1 (2)'!$H$4:$AG$536,26,FALSE)</f>
        <v/>
      </c>
      <c r="AH121" s="24" t="s">
        <v>329</v>
      </c>
      <c r="AI121" s="24" t="s">
        <v>304</v>
      </c>
      <c r="AJ121" s="24" t="str">
        <f>VLOOKUP(G121,'Sheet 1 (2)'!$H$4:$AH$536,27,FALSE)</f>
        <v/>
      </c>
      <c r="AK121" s="24" t="str">
        <f t="shared" si="10"/>
        <v/>
      </c>
      <c r="AL121" s="27">
        <v>1</v>
      </c>
      <c r="AM121" s="27">
        <f t="shared" si="9"/>
        <v>1</v>
      </c>
    </row>
    <row r="122" spans="1:39" ht="15.75" customHeight="1">
      <c r="A122" s="24" t="s">
        <v>296</v>
      </c>
      <c r="B122" s="24" t="s">
        <v>3</v>
      </c>
      <c r="C122" s="24" t="s">
        <v>318</v>
      </c>
      <c r="D122" s="24" t="s">
        <v>11</v>
      </c>
      <c r="E122" s="24" t="s">
        <v>319</v>
      </c>
      <c r="F122" s="24" t="s">
        <v>13</v>
      </c>
      <c r="G122" s="24" t="s">
        <v>320</v>
      </c>
      <c r="H122" s="24" t="s">
        <v>321</v>
      </c>
      <c r="I122" s="24" t="s">
        <v>301</v>
      </c>
      <c r="J122" s="24" t="s">
        <v>322</v>
      </c>
      <c r="K122" s="24" t="s">
        <v>323</v>
      </c>
      <c r="L122" s="24" t="s">
        <v>304</v>
      </c>
      <c r="M122" s="24" t="str">
        <f>VLOOKUP(G122,'Sheet 1 (2)'!$H$4:$M$536,6,FALSE)</f>
        <v>Lo programan los establecimientos de categorías I4 e I3. Cada uno programa 1 distrito</v>
      </c>
      <c r="N122" s="24" t="str">
        <f t="shared" si="11"/>
        <v>Lo programan los establecimientos de categorías I4 e I3. Cada uno programa 1 distrito</v>
      </c>
      <c r="O122" s="24"/>
      <c r="P122" s="24" t="s">
        <v>324</v>
      </c>
      <c r="Q122" s="24" t="s">
        <v>304</v>
      </c>
      <c r="R122" s="24" t="str">
        <f>VLOOKUP(G122,'Sheet 1 (2)'!$H$4:$O$536,8,FALSE)</f>
        <v/>
      </c>
      <c r="S122" s="24" t="str">
        <f t="shared" si="12"/>
        <v/>
      </c>
      <c r="T122" s="24"/>
      <c r="U122" s="24" t="s">
        <v>304</v>
      </c>
      <c r="V122" s="24" t="str">
        <f>VLOOKUP(G122,'Sheet 1 (2)'!$H$4:$Q$536,10,FALSE)</f>
        <v/>
      </c>
      <c r="W122" s="24" t="str">
        <f t="shared" si="8"/>
        <v/>
      </c>
      <c r="X122" s="24" t="s">
        <v>325</v>
      </c>
      <c r="Y122" s="24" t="s">
        <v>304</v>
      </c>
      <c r="Z122" s="24" t="str">
        <f>VLOOKUP(G122,'Sheet 1 (2)'!$H$4:$S$536,12,FALSE)</f>
        <v/>
      </c>
      <c r="AA122" s="24" t="str">
        <f t="shared" si="13"/>
        <v/>
      </c>
      <c r="AB122" s="24" t="s">
        <v>304</v>
      </c>
      <c r="AC122" s="24" t="str">
        <f>VLOOKUP(G122,'Sheet 1 (2)'!$H$4:$AF$536,25,FALSE)</f>
        <v/>
      </c>
      <c r="AD122" s="24" t="s">
        <v>326</v>
      </c>
      <c r="AE122" s="24" t="str">
        <f t="shared" ref="AE122:AE196" si="14">IF(AB122&lt;&gt;"",AB122,AC122)</f>
        <v/>
      </c>
      <c r="AF122" s="24" t="s">
        <v>304</v>
      </c>
      <c r="AG122" s="24" t="str">
        <f>VLOOKUP(G122,'Sheet 1 (2)'!$H$4:$AG$536,26,FALSE)</f>
        <v>NO</v>
      </c>
      <c r="AH122" s="24" t="s">
        <v>301</v>
      </c>
      <c r="AI122" s="24" t="s">
        <v>304</v>
      </c>
      <c r="AJ122" s="24" t="str">
        <f>VLOOKUP(G122,'Sheet 1 (2)'!$H$4:$AH$536,27,FALSE)</f>
        <v>Qué establecimiento programa para qué distrito y cuánto</v>
      </c>
      <c r="AK122" s="24" t="str">
        <f t="shared" si="10"/>
        <v>Qué establecimiento programa para qué distrito y cuánto</v>
      </c>
      <c r="AL122" s="27">
        <v>1</v>
      </c>
      <c r="AM122" s="27">
        <f t="shared" si="9"/>
        <v>0</v>
      </c>
    </row>
    <row r="123" spans="1:39" ht="15.75" customHeight="1">
      <c r="A123" s="24" t="s">
        <v>296</v>
      </c>
      <c r="B123" s="24" t="s">
        <v>3</v>
      </c>
      <c r="C123" s="24" t="s">
        <v>318</v>
      </c>
      <c r="D123" s="24" t="s">
        <v>11</v>
      </c>
      <c r="E123" s="24" t="s">
        <v>319</v>
      </c>
      <c r="F123" s="24" t="s">
        <v>13</v>
      </c>
      <c r="G123" s="24" t="s">
        <v>327</v>
      </c>
      <c r="H123" s="24" t="s">
        <v>328</v>
      </c>
      <c r="I123" s="24" t="s">
        <v>329</v>
      </c>
      <c r="J123" s="24" t="s">
        <v>330</v>
      </c>
      <c r="K123" s="24" t="s">
        <v>331</v>
      </c>
      <c r="L123" s="24" t="s">
        <v>304</v>
      </c>
      <c r="M123" s="24" t="str">
        <f>VLOOKUP(G123,'Sheet 1 (2)'!$H$4:$M$536,6,FALSE)</f>
        <v>100% de agentes comunitarios ligados a los establecimientos de salud de primer nivel más los de segundo nivel con población.</v>
      </c>
      <c r="N123" s="24" t="str">
        <f t="shared" si="11"/>
        <v>100% de agentes comunitarios ligados a los establecimientos de salud de primer nivel más los de segundo nivel con población.</v>
      </c>
      <c r="O123" s="24"/>
      <c r="P123" s="24" t="s">
        <v>332</v>
      </c>
      <c r="Q123" s="24" t="s">
        <v>304</v>
      </c>
      <c r="R123" s="24" t="str">
        <f>VLOOKUP(G123,'Sheet 1 (2)'!$H$4:$O$536,8,FALSE)</f>
        <v/>
      </c>
      <c r="S123" s="24" t="str">
        <f t="shared" si="12"/>
        <v/>
      </c>
      <c r="T123" s="24"/>
      <c r="U123" s="24" t="s">
        <v>304</v>
      </c>
      <c r="V123" s="24" t="str">
        <f>VLOOKUP(G123,'Sheet 1 (2)'!$H$4:$Q$536,10,FALSE)</f>
        <v/>
      </c>
      <c r="W123" s="24" t="str">
        <f t="shared" si="8"/>
        <v/>
      </c>
      <c r="X123" s="24" t="s">
        <v>333</v>
      </c>
      <c r="Y123" s="24" t="s">
        <v>304</v>
      </c>
      <c r="Z123" s="24" t="str">
        <f>VLOOKUP(G123,'Sheet 1 (2)'!$H$4:$S$536,12,FALSE)</f>
        <v/>
      </c>
      <c r="AA123" s="24" t="str">
        <f t="shared" si="13"/>
        <v/>
      </c>
      <c r="AB123" s="24" t="s">
        <v>304</v>
      </c>
      <c r="AC123" s="24" t="str">
        <f>VLOOKUP(G123,'Sheet 1 (2)'!$H$4:$AF$536,25,FALSE)</f>
        <v>I1,I2,I3,I4,II1,II2,IIE</v>
      </c>
      <c r="AD123" s="24" t="s">
        <v>334</v>
      </c>
      <c r="AE123" s="24" t="str">
        <f t="shared" si="14"/>
        <v>I1,I2,I3,I4,II1,II2,IIE</v>
      </c>
      <c r="AF123" s="24" t="s">
        <v>304</v>
      </c>
      <c r="AG123" s="24" t="str">
        <f>VLOOKUP(G123,'Sheet 1 (2)'!$H$4:$AG$536,26,FALSE)</f>
        <v>NO</v>
      </c>
      <c r="AH123" s="24" t="s">
        <v>301</v>
      </c>
      <c r="AI123" s="24" t="s">
        <v>304</v>
      </c>
      <c r="AJ123" s="24" t="str">
        <f>VLOOKUP(G123,'Sheet 1 (2)'!$H$4:$AH$536,27,FALSE)</f>
        <v xml:space="preserve">Base de agentes comunitarios linkeados a establecimientos de primer nivel más segundo nivel con población </v>
      </c>
      <c r="AK123" s="24" t="str">
        <f t="shared" si="10"/>
        <v xml:space="preserve">Base de agentes comunitarios linkeados a establecimientos de primer nivel más segundo nivel con población </v>
      </c>
      <c r="AL123" s="27">
        <v>1</v>
      </c>
      <c r="AM123" s="27">
        <f t="shared" si="9"/>
        <v>0</v>
      </c>
    </row>
    <row r="124" spans="1:39" ht="15.75" customHeight="1">
      <c r="A124" s="24" t="s">
        <v>296</v>
      </c>
      <c r="B124" s="24" t="s">
        <v>3</v>
      </c>
      <c r="C124" s="24" t="s">
        <v>318</v>
      </c>
      <c r="D124" s="24" t="s">
        <v>11</v>
      </c>
      <c r="E124" s="24" t="s">
        <v>335</v>
      </c>
      <c r="F124" s="24" t="s">
        <v>12</v>
      </c>
      <c r="G124" s="24" t="s">
        <v>336</v>
      </c>
      <c r="H124" s="24" t="s">
        <v>337</v>
      </c>
      <c r="I124" s="24" t="s">
        <v>329</v>
      </c>
      <c r="J124" s="24" t="s">
        <v>338</v>
      </c>
      <c r="K124" s="24" t="s">
        <v>339</v>
      </c>
      <c r="L124" s="24" t="s">
        <v>304</v>
      </c>
      <c r="M124" s="24" t="str">
        <f>VLOOKUP(G124,'Sheet 1 (2)'!$H$4:$M$536,6,FALSE)</f>
        <v>Suma de las metas CRED y atención prenatal reenfocada</v>
      </c>
      <c r="N124" s="24" t="str">
        <f t="shared" si="11"/>
        <v>Suma de las metas CRED y atención prenatal reenfocada</v>
      </c>
      <c r="O124" s="24"/>
      <c r="P124" s="24" t="s">
        <v>340</v>
      </c>
      <c r="Q124" s="24" t="s">
        <v>304</v>
      </c>
      <c r="R124" s="24" t="str">
        <f>VLOOKUP(G124,'Sheet 1 (2)'!$H$4:$O$536,8,FALSE)</f>
        <v/>
      </c>
      <c r="S124" s="24" t="str">
        <f t="shared" si="12"/>
        <v/>
      </c>
      <c r="T124" s="24" t="s">
        <v>341</v>
      </c>
      <c r="U124" s="24" t="s">
        <v>304</v>
      </c>
      <c r="V124" s="24" t="str">
        <f>VLOOKUP(G124,'Sheet 1 (2)'!$H$4:$Q$536,10,FALSE)</f>
        <v/>
      </c>
      <c r="W124" s="24" t="str">
        <f t="shared" si="8"/>
        <v/>
      </c>
      <c r="X124" s="24" t="s">
        <v>342</v>
      </c>
      <c r="Y124" s="24" t="s">
        <v>304</v>
      </c>
      <c r="Z124" s="24" t="str">
        <f>VLOOKUP(G124,'Sheet 1 (2)'!$H$4:$S$536,12,FALSE)</f>
        <v/>
      </c>
      <c r="AA124" s="24" t="str">
        <f t="shared" si="13"/>
        <v/>
      </c>
      <c r="AB124" s="24" t="s">
        <v>304</v>
      </c>
      <c r="AC124" s="24" t="str">
        <f>VLOOKUP(G124,'Sheet 1 (2)'!$H$4:$AF$536,25,FALSE)</f>
        <v/>
      </c>
      <c r="AD124" s="24" t="s">
        <v>334</v>
      </c>
      <c r="AE124" s="24" t="str">
        <f t="shared" si="14"/>
        <v/>
      </c>
      <c r="AF124" s="24" t="s">
        <v>304</v>
      </c>
      <c r="AG124" s="24" t="str">
        <f>VLOOKUP(G124,'Sheet 1 (2)'!$H$4:$AG$536,26,FALSE)</f>
        <v>SI</v>
      </c>
      <c r="AH124" s="24" t="s">
        <v>329</v>
      </c>
      <c r="AI124" s="24" t="s">
        <v>304</v>
      </c>
      <c r="AJ124" s="24" t="str">
        <f>VLOOKUP(G124,'Sheet 1 (2)'!$H$4:$AH$536,27,FALSE)</f>
        <v/>
      </c>
      <c r="AK124" s="24" t="str">
        <f t="shared" si="10"/>
        <v/>
      </c>
      <c r="AL124" s="27">
        <v>1</v>
      </c>
      <c r="AM124" s="27">
        <f t="shared" si="9"/>
        <v>1</v>
      </c>
    </row>
    <row r="125" spans="1:39" ht="15.75" customHeight="1">
      <c r="A125" s="24" t="s">
        <v>296</v>
      </c>
      <c r="B125" s="24" t="s">
        <v>3</v>
      </c>
      <c r="C125" s="24" t="s">
        <v>318</v>
      </c>
      <c r="D125" s="24" t="s">
        <v>11</v>
      </c>
      <c r="E125" s="24" t="s">
        <v>335</v>
      </c>
      <c r="F125" s="24" t="s">
        <v>12</v>
      </c>
      <c r="G125" s="24" t="s">
        <v>344</v>
      </c>
      <c r="H125" s="24" t="s">
        <v>345</v>
      </c>
      <c r="I125" s="24" t="s">
        <v>301</v>
      </c>
      <c r="J125" s="24" t="s">
        <v>338</v>
      </c>
      <c r="K125" s="24" t="s">
        <v>346</v>
      </c>
      <c r="L125" s="24" t="s">
        <v>304</v>
      </c>
      <c r="M125" s="24" t="str">
        <f>VLOOKUP(G125,'Sheet 1 (2)'!$H$4:$M$536,6,FALSE)</f>
        <v>Suma de las metas CRED y atención prenatal reenfocada</v>
      </c>
      <c r="N125" s="24" t="str">
        <f t="shared" si="11"/>
        <v>Suma de las metas CRED y atención prenatal reenfocada</v>
      </c>
      <c r="O125" s="24"/>
      <c r="P125" s="24" t="s">
        <v>340</v>
      </c>
      <c r="Q125" s="24" t="s">
        <v>304</v>
      </c>
      <c r="R125" s="24" t="str">
        <f>VLOOKUP(G125,'Sheet 1 (2)'!$H$4:$O$536,8,FALSE)</f>
        <v/>
      </c>
      <c r="S125" s="24" t="str">
        <f t="shared" si="12"/>
        <v/>
      </c>
      <c r="T125" s="24" t="s">
        <v>347</v>
      </c>
      <c r="U125" s="24" t="s">
        <v>304</v>
      </c>
      <c r="V125" s="24" t="str">
        <f>VLOOKUP(G125,'Sheet 1 (2)'!$H$4:$Q$536,10,FALSE)</f>
        <v/>
      </c>
      <c r="W125" s="24" t="str">
        <f t="shared" si="8"/>
        <v/>
      </c>
      <c r="X125" s="24" t="s">
        <v>348</v>
      </c>
      <c r="Y125" s="24" t="s">
        <v>304</v>
      </c>
      <c r="Z125" s="24" t="str">
        <f>VLOOKUP(G125,'Sheet 1 (2)'!$H$4:$S$536,12,FALSE)</f>
        <v/>
      </c>
      <c r="AA125" s="24" t="str">
        <f t="shared" si="13"/>
        <v/>
      </c>
      <c r="AB125" s="24" t="s">
        <v>304</v>
      </c>
      <c r="AC125" s="24" t="str">
        <f>VLOOKUP(G125,'Sheet 1 (2)'!$H$4:$AF$536,25,FALSE)</f>
        <v/>
      </c>
      <c r="AD125" s="24" t="s">
        <v>334</v>
      </c>
      <c r="AE125" s="24" t="str">
        <f t="shared" si="14"/>
        <v/>
      </c>
      <c r="AF125" s="24" t="s">
        <v>304</v>
      </c>
      <c r="AG125" s="24" t="str">
        <f>VLOOKUP(G125,'Sheet 1 (2)'!$H$4:$AG$536,26,FALSE)</f>
        <v>SI</v>
      </c>
      <c r="AH125" s="24" t="s">
        <v>329</v>
      </c>
      <c r="AI125" s="24" t="s">
        <v>304</v>
      </c>
      <c r="AJ125" s="24" t="str">
        <f>VLOOKUP(G125,'Sheet 1 (2)'!$H$4:$AH$536,27,FALSE)</f>
        <v/>
      </c>
      <c r="AK125" s="24" t="str">
        <f t="shared" si="10"/>
        <v/>
      </c>
      <c r="AL125" s="27">
        <v>1</v>
      </c>
      <c r="AM125" s="27">
        <f t="shared" si="9"/>
        <v>1</v>
      </c>
    </row>
    <row r="126" spans="1:39" ht="15.75" customHeight="1">
      <c r="A126" s="24" t="s">
        <v>296</v>
      </c>
      <c r="B126" s="24" t="s">
        <v>3</v>
      </c>
      <c r="C126" s="24" t="s">
        <v>318</v>
      </c>
      <c r="D126" s="24" t="s">
        <v>11</v>
      </c>
      <c r="E126" s="24" t="s">
        <v>319</v>
      </c>
      <c r="F126" s="24" t="s">
        <v>13</v>
      </c>
      <c r="G126" s="24" t="s">
        <v>349</v>
      </c>
      <c r="H126" s="24" t="s">
        <v>350</v>
      </c>
      <c r="I126" s="24" t="s">
        <v>329</v>
      </c>
      <c r="J126" s="24" t="s">
        <v>330</v>
      </c>
      <c r="K126" s="24" t="s">
        <v>351</v>
      </c>
      <c r="L126" s="24" t="s">
        <v>304</v>
      </c>
      <c r="M126" s="24" t="str">
        <f>VLOOKUP(G126,'Sheet 1 (2)'!$H$4:$M$536,6,FALSE)</f>
        <v xml:space="preserve">Número fijo por punto de atención </v>
      </c>
      <c r="N126" s="24" t="str">
        <f t="shared" si="11"/>
        <v xml:space="preserve">Número fijo por punto de atención </v>
      </c>
      <c r="O126" s="24"/>
      <c r="P126" s="24" t="s">
        <v>352</v>
      </c>
      <c r="Q126" s="24" t="s">
        <v>304</v>
      </c>
      <c r="R126" s="24" t="str">
        <f>VLOOKUP(G126,'Sheet 1 (2)'!$H$4:$O$536,8,FALSE)</f>
        <v/>
      </c>
      <c r="S126" s="24" t="str">
        <f t="shared" si="12"/>
        <v/>
      </c>
      <c r="T126" s="24"/>
      <c r="U126" s="24" t="s">
        <v>304</v>
      </c>
      <c r="V126" s="24" t="str">
        <f>VLOOKUP(G126,'Sheet 1 (2)'!$H$4:$Q$536,10,FALSE)</f>
        <v/>
      </c>
      <c r="W126" s="24" t="str">
        <f t="shared" si="8"/>
        <v/>
      </c>
      <c r="X126" s="24" t="s">
        <v>353</v>
      </c>
      <c r="Y126" s="24" t="s">
        <v>304</v>
      </c>
      <c r="Z126" s="24" t="str">
        <f>VLOOKUP(G126,'Sheet 1 (2)'!$H$4:$S$536,12,FALSE)</f>
        <v/>
      </c>
      <c r="AA126" s="24" t="str">
        <f t="shared" si="13"/>
        <v/>
      </c>
      <c r="AB126" s="24" t="s">
        <v>304</v>
      </c>
      <c r="AC126" s="24" t="str">
        <f>VLOOKUP(G126,'Sheet 1 (2)'!$H$4:$AF$536,25,FALSE)</f>
        <v/>
      </c>
      <c r="AD126" s="24" t="s">
        <v>334</v>
      </c>
      <c r="AE126" s="24" t="str">
        <f t="shared" si="14"/>
        <v/>
      </c>
      <c r="AF126" s="24" t="s">
        <v>304</v>
      </c>
      <c r="AG126" s="24" t="str">
        <f>VLOOKUP(G126,'Sheet 1 (2)'!$H$4:$AG$536,26,FALSE)</f>
        <v>NO</v>
      </c>
      <c r="AH126" s="24" t="s">
        <v>301</v>
      </c>
      <c r="AI126" s="24" t="s">
        <v>304</v>
      </c>
      <c r="AJ126" s="24" t="str">
        <f>VLOOKUP(G126,'Sheet 1 (2)'!$H$4:$AH$536,27,FALSE)</f>
        <v>Establecer número fijo</v>
      </c>
      <c r="AK126" s="24" t="str">
        <f t="shared" si="10"/>
        <v>Establecer número fijo</v>
      </c>
      <c r="AL126" s="27">
        <v>1</v>
      </c>
      <c r="AM126" s="27">
        <f t="shared" si="9"/>
        <v>0</v>
      </c>
    </row>
    <row r="127" spans="1:39" ht="15.75" customHeight="1">
      <c r="A127" s="24" t="s">
        <v>296</v>
      </c>
      <c r="B127" s="24" t="s">
        <v>3</v>
      </c>
      <c r="C127" s="24" t="s">
        <v>318</v>
      </c>
      <c r="D127" s="24" t="s">
        <v>11</v>
      </c>
      <c r="E127" s="24" t="s">
        <v>335</v>
      </c>
      <c r="F127" s="24" t="s">
        <v>12</v>
      </c>
      <c r="G127" s="24">
        <v>3325109</v>
      </c>
      <c r="H127" s="24" t="s">
        <v>354</v>
      </c>
      <c r="I127" s="24" t="s">
        <v>301</v>
      </c>
      <c r="J127" s="24" t="s">
        <v>338</v>
      </c>
      <c r="K127" s="24" t="s">
        <v>339</v>
      </c>
      <c r="L127" s="24" t="s">
        <v>304</v>
      </c>
      <c r="M127" s="24" t="str">
        <f>VLOOKUP(G127,'Sheet 1 (2)'!$H$4:$M$536,6,FALSE)</f>
        <v>Suma de Meta CRED &lt; 1 año, 1 año y 2 años, según Padrón Nominal y atención prenatal reenfocada del PP002</v>
      </c>
      <c r="N127" s="24" t="str">
        <f t="shared" si="11"/>
        <v>Suma de Meta CRED &lt; 1 año, 1 año y 2 años, según Padrón Nominal y atención prenatal reenfocada del PP002</v>
      </c>
      <c r="O127" s="24"/>
      <c r="P127" s="24" t="s">
        <v>340</v>
      </c>
      <c r="Q127" s="24" t="s">
        <v>304</v>
      </c>
      <c r="R127" s="24" t="str">
        <f>VLOOKUP(G127,'Sheet 1 (2)'!$H$4:$O$536,8,FALSE)</f>
        <v/>
      </c>
      <c r="S127" s="24" t="str">
        <f t="shared" si="12"/>
        <v/>
      </c>
      <c r="T127" s="24" t="s">
        <v>341</v>
      </c>
      <c r="U127" s="24" t="s">
        <v>304</v>
      </c>
      <c r="V127" s="24" t="str">
        <f>VLOOKUP(G127,'Sheet 1 (2)'!$H$4:$Q$536,10,FALSE)</f>
        <v/>
      </c>
      <c r="W127" s="24" t="str">
        <f t="shared" si="8"/>
        <v/>
      </c>
      <c r="X127" s="24" t="s">
        <v>355</v>
      </c>
      <c r="Y127" s="24" t="s">
        <v>304</v>
      </c>
      <c r="Z127" s="24" t="str">
        <f>VLOOKUP(G127,'Sheet 1 (2)'!$H$4:$S$536,12,FALSE)</f>
        <v/>
      </c>
      <c r="AA127" s="24" t="str">
        <f t="shared" si="13"/>
        <v/>
      </c>
      <c r="AB127" s="24" t="s">
        <v>304</v>
      </c>
      <c r="AC127" s="24" t="str">
        <f>VLOOKUP(G127,'Sheet 1 (2)'!$H$4:$AF$536,25,FALSE)</f>
        <v/>
      </c>
      <c r="AD127" s="24" t="s">
        <v>334</v>
      </c>
      <c r="AE127" s="24" t="str">
        <f t="shared" si="14"/>
        <v/>
      </c>
      <c r="AF127" s="24" t="s">
        <v>304</v>
      </c>
      <c r="AG127" s="24" t="str">
        <f>VLOOKUP(G127,'Sheet 1 (2)'!$H$4:$AG$536,26,FALSE)</f>
        <v>SI</v>
      </c>
      <c r="AH127" s="24" t="s">
        <v>329</v>
      </c>
      <c r="AI127" s="24" t="s">
        <v>304</v>
      </c>
      <c r="AJ127" s="24" t="str">
        <f>VLOOKUP(G127,'Sheet 1 (2)'!$H$4:$AH$536,27,FALSE)</f>
        <v/>
      </c>
      <c r="AK127" s="24" t="str">
        <f t="shared" si="10"/>
        <v/>
      </c>
      <c r="AL127" s="27">
        <v>1</v>
      </c>
      <c r="AM127" s="27">
        <f t="shared" si="9"/>
        <v>1</v>
      </c>
    </row>
    <row r="128" spans="1:39" ht="15.75" customHeight="1">
      <c r="A128" s="24" t="s">
        <v>296</v>
      </c>
      <c r="B128" s="24" t="s">
        <v>3</v>
      </c>
      <c r="C128" s="24" t="s">
        <v>356</v>
      </c>
      <c r="D128" s="24" t="s">
        <v>14</v>
      </c>
      <c r="E128" s="24" t="s">
        <v>357</v>
      </c>
      <c r="F128" s="24" t="s">
        <v>15</v>
      </c>
      <c r="G128" s="24" t="s">
        <v>358</v>
      </c>
      <c r="H128" s="24" t="s">
        <v>359</v>
      </c>
      <c r="I128" s="24" t="s">
        <v>329</v>
      </c>
      <c r="J128" s="24" t="s">
        <v>360</v>
      </c>
      <c r="K128" s="24" t="s">
        <v>361</v>
      </c>
      <c r="L128" s="24" t="s">
        <v>304</v>
      </c>
      <c r="M128" s="96"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96" t="str">
        <f t="shared" si="11"/>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24"/>
      <c r="P128" s="24" t="s">
        <v>340</v>
      </c>
      <c r="Q128" s="24" t="s">
        <v>304</v>
      </c>
      <c r="R128" s="24" t="str">
        <f>VLOOKUP(G128,'Sheet 1 (2)'!$H$4:$O$536,8,FALSE)</f>
        <v/>
      </c>
      <c r="S128" s="24" t="str">
        <f t="shared" si="12"/>
        <v/>
      </c>
      <c r="T128" s="24"/>
      <c r="U128" s="24" t="s">
        <v>304</v>
      </c>
      <c r="V128" s="24" t="str">
        <f>VLOOKUP(G128,'Sheet 1 (2)'!$H$4:$Q$536,10,FALSE)</f>
        <v/>
      </c>
      <c r="W128" s="24" t="str">
        <f t="shared" si="8"/>
        <v/>
      </c>
      <c r="X128" s="24"/>
      <c r="Y128" s="24" t="s">
        <v>304</v>
      </c>
      <c r="Z128" s="24" t="str">
        <f>VLOOKUP(G128,'Sheet 1 (2)'!$H$4:$S$536,12,FALSE)</f>
        <v/>
      </c>
      <c r="AA128" s="24" t="str">
        <f t="shared" si="13"/>
        <v/>
      </c>
      <c r="AB128" s="24" t="s">
        <v>304</v>
      </c>
      <c r="AC128" s="24" t="str">
        <f>VLOOKUP(G128,'Sheet 1 (2)'!$H$4:$AF$536,25,FALSE)</f>
        <v/>
      </c>
      <c r="AD128" s="24" t="s">
        <v>364</v>
      </c>
      <c r="AE128" s="24" t="str">
        <f t="shared" si="14"/>
        <v/>
      </c>
      <c r="AF128" s="24" t="s">
        <v>304</v>
      </c>
      <c r="AG128" s="24" t="str">
        <f>VLOOKUP(G128,'Sheet 1 (2)'!$H$4:$AG$536,26,FALSE)</f>
        <v>NO</v>
      </c>
      <c r="AH128" s="26" t="s">
        <v>301</v>
      </c>
      <c r="AI128" s="24" t="s">
        <v>304</v>
      </c>
      <c r="AJ128" s="24" t="str">
        <f>VLOOKUP(G128,'Sheet 1 (2)'!$H$4:$AH$536,27,FALSE)</f>
        <v>código CIE10 de la tercera dosis</v>
      </c>
      <c r="AK128" s="24" t="str">
        <f t="shared" si="10"/>
        <v>código CIE10 de la tercera dosis</v>
      </c>
      <c r="AL128" s="27">
        <v>1</v>
      </c>
      <c r="AM128" s="27">
        <f t="shared" si="9"/>
        <v>0</v>
      </c>
    </row>
    <row r="129" spans="1:39" ht="15.75" customHeight="1">
      <c r="A129" s="24" t="s">
        <v>296</v>
      </c>
      <c r="B129" s="24" t="s">
        <v>3</v>
      </c>
      <c r="C129" s="24" t="s">
        <v>356</v>
      </c>
      <c r="D129" s="24" t="s">
        <v>14</v>
      </c>
      <c r="E129" s="24" t="s">
        <v>357</v>
      </c>
      <c r="F129" s="24" t="s">
        <v>15</v>
      </c>
      <c r="G129" s="24" t="s">
        <v>366</v>
      </c>
      <c r="H129" s="24" t="s">
        <v>367</v>
      </c>
      <c r="I129" s="24" t="s">
        <v>329</v>
      </c>
      <c r="J129" s="24" t="s">
        <v>360</v>
      </c>
      <c r="K129" s="24" t="s">
        <v>368</v>
      </c>
      <c r="L129" s="24" t="s">
        <v>304</v>
      </c>
      <c r="M129" s="96"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96" t="str">
        <f t="shared" si="11"/>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24"/>
      <c r="P129" s="24" t="s">
        <v>340</v>
      </c>
      <c r="Q129" s="24" t="s">
        <v>304</v>
      </c>
      <c r="R129" s="24" t="str">
        <f>VLOOKUP(G129,'Sheet 1 (2)'!$H$4:$O$536,8,FALSE)</f>
        <v/>
      </c>
      <c r="S129" s="24" t="str">
        <f t="shared" si="12"/>
        <v/>
      </c>
      <c r="T129" s="24"/>
      <c r="U129" s="24" t="s">
        <v>304</v>
      </c>
      <c r="V129" s="24" t="str">
        <f>VLOOKUP(G129,'Sheet 1 (2)'!$H$4:$Q$536,10,FALSE)</f>
        <v/>
      </c>
      <c r="W129" s="24" t="str">
        <f t="shared" si="8"/>
        <v/>
      </c>
      <c r="X129" s="24"/>
      <c r="Y129" s="24" t="s">
        <v>304</v>
      </c>
      <c r="Z129" s="24" t="str">
        <f>VLOOKUP(G129,'Sheet 1 (2)'!$H$4:$S$536,12,FALSE)</f>
        <v/>
      </c>
      <c r="AA129" s="24" t="str">
        <f t="shared" si="13"/>
        <v/>
      </c>
      <c r="AB129" s="24" t="s">
        <v>304</v>
      </c>
      <c r="AC129" s="24" t="str">
        <f>VLOOKUP(G129,'Sheet 1 (2)'!$H$4:$AF$536,25,FALSE)</f>
        <v/>
      </c>
      <c r="AD129" s="24" t="s">
        <v>364</v>
      </c>
      <c r="AE129" s="24" t="str">
        <f t="shared" si="14"/>
        <v/>
      </c>
      <c r="AF129" s="24" t="s">
        <v>304</v>
      </c>
      <c r="AG129" s="24" t="str">
        <f>VLOOKUP(G129,'Sheet 1 (2)'!$H$4:$AG$536,26,FALSE)</f>
        <v>NO</v>
      </c>
      <c r="AH129" s="26" t="s">
        <v>301</v>
      </c>
      <c r="AI129" s="24" t="s">
        <v>304</v>
      </c>
      <c r="AJ129" s="24" t="str">
        <f>VLOOKUP(G129,'Sheet 1 (2)'!$H$4:$AH$536,27,FALSE)</f>
        <v>código CIE10 de la tercera dosis</v>
      </c>
      <c r="AK129" s="24" t="str">
        <f t="shared" si="10"/>
        <v>código CIE10 de la tercera dosis</v>
      </c>
      <c r="AL129" s="27">
        <v>1</v>
      </c>
      <c r="AM129" s="27">
        <f t="shared" si="9"/>
        <v>0</v>
      </c>
    </row>
    <row r="130" spans="1:39" ht="15.75" customHeight="1">
      <c r="A130" s="24" t="s">
        <v>296</v>
      </c>
      <c r="B130" s="24" t="s">
        <v>3</v>
      </c>
      <c r="C130" s="24" t="s">
        <v>356</v>
      </c>
      <c r="D130" s="24" t="s">
        <v>14</v>
      </c>
      <c r="E130" s="24" t="s">
        <v>357</v>
      </c>
      <c r="F130" s="24" t="s">
        <v>15</v>
      </c>
      <c r="G130" s="24" t="s">
        <v>371</v>
      </c>
      <c r="H130" s="24" t="s">
        <v>372</v>
      </c>
      <c r="I130" s="24" t="s">
        <v>329</v>
      </c>
      <c r="J130" s="24" t="s">
        <v>360</v>
      </c>
      <c r="K130" s="24" t="s">
        <v>373</v>
      </c>
      <c r="L130" s="24" t="s">
        <v>304</v>
      </c>
      <c r="M130" s="96"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96" t="str">
        <f t="shared" si="11"/>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24"/>
      <c r="P130" s="24" t="s">
        <v>340</v>
      </c>
      <c r="Q130" s="24" t="s">
        <v>304</v>
      </c>
      <c r="R130" s="24" t="str">
        <f>VLOOKUP(G130,'Sheet 1 (2)'!$H$4:$O$536,8,FALSE)</f>
        <v/>
      </c>
      <c r="S130" s="24" t="str">
        <f t="shared" si="12"/>
        <v/>
      </c>
      <c r="T130" s="24"/>
      <c r="U130" s="24" t="s">
        <v>304</v>
      </c>
      <c r="V130" s="24" t="str">
        <f>VLOOKUP(G130,'Sheet 1 (2)'!$H$4:$Q$536,10,FALSE)</f>
        <v/>
      </c>
      <c r="W130" s="24" t="str">
        <f t="shared" ref="W130:W193" si="15">IF(U130&lt;&gt;"",U130,V130)</f>
        <v/>
      </c>
      <c r="X130" s="24"/>
      <c r="Y130" s="24" t="s">
        <v>304</v>
      </c>
      <c r="Z130" s="24" t="str">
        <f>VLOOKUP(G130,'Sheet 1 (2)'!$H$4:$S$536,12,FALSE)</f>
        <v/>
      </c>
      <c r="AA130" s="24" t="str">
        <f t="shared" si="13"/>
        <v/>
      </c>
      <c r="AB130" s="24" t="s">
        <v>304</v>
      </c>
      <c r="AC130" s="24" t="str">
        <f>VLOOKUP(G130,'Sheet 1 (2)'!$H$4:$AF$536,25,FALSE)</f>
        <v/>
      </c>
      <c r="AD130" s="24" t="s">
        <v>364</v>
      </c>
      <c r="AE130" s="24" t="str">
        <f t="shared" si="14"/>
        <v/>
      </c>
      <c r="AF130" s="24" t="s">
        <v>304</v>
      </c>
      <c r="AG130" s="24" t="str">
        <f>VLOOKUP(G130,'Sheet 1 (2)'!$H$4:$AG$536,26,FALSE)</f>
        <v>NO</v>
      </c>
      <c r="AH130" s="26" t="s">
        <v>301</v>
      </c>
      <c r="AI130" s="24" t="s">
        <v>304</v>
      </c>
      <c r="AJ130" s="24" t="str">
        <f>VLOOKUP(G130,'Sheet 1 (2)'!$H$4:$AH$536,27,FALSE)</f>
        <v>código CIE10 de la tercera dosis</v>
      </c>
      <c r="AK130" s="24" t="str">
        <f t="shared" si="10"/>
        <v>código CIE10 de la tercera dosis</v>
      </c>
      <c r="AL130" s="27">
        <v>1</v>
      </c>
      <c r="AM130" s="27">
        <f t="shared" ref="AM130:AM193" si="16">+IF(AH130="SI",1,0)</f>
        <v>0</v>
      </c>
    </row>
    <row r="131" spans="1:39" ht="15.75" customHeight="1">
      <c r="A131" s="24" t="s">
        <v>296</v>
      </c>
      <c r="B131" s="24" t="s">
        <v>3</v>
      </c>
      <c r="C131" s="24" t="s">
        <v>356</v>
      </c>
      <c r="D131" s="24" t="s">
        <v>14</v>
      </c>
      <c r="E131" s="24" t="s">
        <v>357</v>
      </c>
      <c r="F131" s="24" t="s">
        <v>15</v>
      </c>
      <c r="G131" s="24" t="s">
        <v>376</v>
      </c>
      <c r="H131" s="24" t="s">
        <v>377</v>
      </c>
      <c r="I131" s="24" t="s">
        <v>329</v>
      </c>
      <c r="J131" s="24" t="s">
        <v>360</v>
      </c>
      <c r="K131" s="24" t="s">
        <v>378</v>
      </c>
      <c r="L131" s="24" t="s">
        <v>304</v>
      </c>
      <c r="M131" s="96"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96" t="str">
        <f t="shared" si="11"/>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24"/>
      <c r="P131" s="24" t="s">
        <v>340</v>
      </c>
      <c r="Q131" s="24" t="s">
        <v>304</v>
      </c>
      <c r="R131" s="24" t="str">
        <f>VLOOKUP(G131,'Sheet 1 (2)'!$H$4:$O$536,8,FALSE)</f>
        <v/>
      </c>
      <c r="S131" s="24" t="str">
        <f t="shared" si="12"/>
        <v/>
      </c>
      <c r="T131" s="24"/>
      <c r="U131" s="24" t="s">
        <v>304</v>
      </c>
      <c r="V131" s="24" t="str">
        <f>VLOOKUP(G131,'Sheet 1 (2)'!$H$4:$Q$536,10,FALSE)</f>
        <v/>
      </c>
      <c r="W131" s="24" t="str">
        <f t="shared" si="15"/>
        <v/>
      </c>
      <c r="X131" s="24"/>
      <c r="Y131" s="24" t="s">
        <v>304</v>
      </c>
      <c r="Z131" s="24" t="str">
        <f>VLOOKUP(G131,'Sheet 1 (2)'!$H$4:$S$536,12,FALSE)</f>
        <v/>
      </c>
      <c r="AA131" s="24" t="str">
        <f t="shared" si="13"/>
        <v/>
      </c>
      <c r="AB131" s="24" t="s">
        <v>304</v>
      </c>
      <c r="AC131" s="24" t="str">
        <f>VLOOKUP(G131,'Sheet 1 (2)'!$H$4:$AF$536,25,FALSE)</f>
        <v/>
      </c>
      <c r="AD131" s="24" t="s">
        <v>364</v>
      </c>
      <c r="AE131" s="24" t="str">
        <f t="shared" si="14"/>
        <v/>
      </c>
      <c r="AF131" s="24" t="s">
        <v>304</v>
      </c>
      <c r="AG131" s="24" t="str">
        <f>VLOOKUP(G131,'Sheet 1 (2)'!$H$4:$AG$536,26,FALSE)</f>
        <v>NO</v>
      </c>
      <c r="AH131" s="26" t="s">
        <v>301</v>
      </c>
      <c r="AI131" s="24" t="s">
        <v>304</v>
      </c>
      <c r="AJ131" s="24" t="str">
        <f>VLOOKUP(G131,'Sheet 1 (2)'!$H$4:$AH$536,27,FALSE)</f>
        <v>código CIE10 de la tercera dosis</v>
      </c>
      <c r="AK131" s="24" t="str">
        <f t="shared" si="10"/>
        <v>código CIE10 de la tercera dosis</v>
      </c>
      <c r="AL131" s="27">
        <v>1</v>
      </c>
      <c r="AM131" s="27">
        <f t="shared" si="16"/>
        <v>0</v>
      </c>
    </row>
    <row r="132" spans="1:39" ht="15.75" customHeight="1">
      <c r="A132" s="24" t="s">
        <v>296</v>
      </c>
      <c r="B132" s="24" t="s">
        <v>3</v>
      </c>
      <c r="C132" s="24" t="s">
        <v>356</v>
      </c>
      <c r="D132" s="24" t="s">
        <v>14</v>
      </c>
      <c r="E132" s="24" t="s">
        <v>357</v>
      </c>
      <c r="F132" s="24" t="s">
        <v>15</v>
      </c>
      <c r="G132" s="24" t="s">
        <v>381</v>
      </c>
      <c r="H132" s="24" t="s">
        <v>382</v>
      </c>
      <c r="I132" s="24" t="s">
        <v>329</v>
      </c>
      <c r="J132" s="24" t="s">
        <v>360</v>
      </c>
      <c r="K132" s="24" t="s">
        <v>383</v>
      </c>
      <c r="L132" s="24" t="s">
        <v>304</v>
      </c>
      <c r="M132" s="96"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96" t="str">
        <f t="shared" si="11"/>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24"/>
      <c r="P132" s="24" t="s">
        <v>340</v>
      </c>
      <c r="Q132" s="24" t="s">
        <v>304</v>
      </c>
      <c r="R132" s="24" t="str">
        <f>VLOOKUP(G132,'Sheet 1 (2)'!$H$4:$O$536,8,FALSE)</f>
        <v/>
      </c>
      <c r="S132" s="24" t="str">
        <f t="shared" si="12"/>
        <v/>
      </c>
      <c r="T132" s="24"/>
      <c r="U132" s="24" t="s">
        <v>304</v>
      </c>
      <c r="V132" s="24" t="str">
        <f>VLOOKUP(G132,'Sheet 1 (2)'!$H$4:$Q$536,10,FALSE)</f>
        <v/>
      </c>
      <c r="W132" s="24" t="str">
        <f t="shared" si="15"/>
        <v/>
      </c>
      <c r="X132" s="24"/>
      <c r="Y132" s="24" t="s">
        <v>304</v>
      </c>
      <c r="Z132" s="24" t="str">
        <f>VLOOKUP(G132,'Sheet 1 (2)'!$H$4:$S$536,12,FALSE)</f>
        <v/>
      </c>
      <c r="AA132" s="24" t="str">
        <f t="shared" si="13"/>
        <v/>
      </c>
      <c r="AB132" s="24" t="s">
        <v>304</v>
      </c>
      <c r="AC132" s="24" t="str">
        <f>VLOOKUP(G132,'Sheet 1 (2)'!$H$4:$AF$536,25,FALSE)</f>
        <v/>
      </c>
      <c r="AD132" s="24" t="s">
        <v>364</v>
      </c>
      <c r="AE132" s="24" t="str">
        <f t="shared" si="14"/>
        <v/>
      </c>
      <c r="AF132" s="24" t="s">
        <v>304</v>
      </c>
      <c r="AG132" s="24" t="str">
        <f>VLOOKUP(G132,'Sheet 1 (2)'!$H$4:$AG$536,26,FALSE)</f>
        <v>NO</v>
      </c>
      <c r="AH132" s="26" t="s">
        <v>301</v>
      </c>
      <c r="AI132" s="24" t="s">
        <v>304</v>
      </c>
      <c r="AJ132" s="24" t="str">
        <f>VLOOKUP(G132,'Sheet 1 (2)'!$H$4:$AH$536,27,FALSE)</f>
        <v>código CIE10 de la tercera dosis</v>
      </c>
      <c r="AK132" s="24" t="str">
        <f t="shared" si="10"/>
        <v>código CIE10 de la tercera dosis</v>
      </c>
      <c r="AL132" s="27">
        <v>1</v>
      </c>
      <c r="AM132" s="27">
        <f t="shared" si="16"/>
        <v>0</v>
      </c>
    </row>
    <row r="133" spans="1:39" ht="15.75" customHeight="1">
      <c r="A133" s="24" t="s">
        <v>296</v>
      </c>
      <c r="B133" s="24" t="s">
        <v>3</v>
      </c>
      <c r="C133" s="24" t="s">
        <v>356</v>
      </c>
      <c r="D133" s="24" t="s">
        <v>14</v>
      </c>
      <c r="E133" s="24" t="s">
        <v>357</v>
      </c>
      <c r="F133" s="24" t="s">
        <v>15</v>
      </c>
      <c r="G133" s="24" t="s">
        <v>386</v>
      </c>
      <c r="H133" s="24" t="s">
        <v>387</v>
      </c>
      <c r="I133" s="24" t="s">
        <v>329</v>
      </c>
      <c r="J133" s="24" t="s">
        <v>388</v>
      </c>
      <c r="K133" s="24" t="s">
        <v>389</v>
      </c>
      <c r="L133" s="24" t="s">
        <v>304</v>
      </c>
      <c r="M133" s="24" t="str">
        <f>VLOOKUP(G133,'Sheet 1 (2)'!$H$4:$M$536,6,FALSE)</f>
        <v/>
      </c>
      <c r="N133" s="24" t="str">
        <f t="shared" si="11"/>
        <v/>
      </c>
      <c r="O133" s="24"/>
      <c r="P133" s="24" t="s">
        <v>390</v>
      </c>
      <c r="Q133" s="24" t="s">
        <v>304</v>
      </c>
      <c r="R133" s="24" t="str">
        <f>VLOOKUP(G133,'Sheet 1 (2)'!$H$4:$O$536,8,FALSE)</f>
        <v/>
      </c>
      <c r="S133" s="24" t="str">
        <f t="shared" si="12"/>
        <v/>
      </c>
      <c r="T133" s="24"/>
      <c r="U133" s="24" t="s">
        <v>304</v>
      </c>
      <c r="V133" s="24" t="str">
        <f>VLOOKUP(G133,'Sheet 1 (2)'!$H$4:$Q$536,10,FALSE)</f>
        <v/>
      </c>
      <c r="W133" s="24" t="str">
        <f t="shared" si="15"/>
        <v/>
      </c>
      <c r="X133" s="24"/>
      <c r="Y133" s="24" t="s">
        <v>304</v>
      </c>
      <c r="Z133" s="24" t="str">
        <f>VLOOKUP(G133,'Sheet 1 (2)'!$H$4:$S$536,12,FALSE)</f>
        <v/>
      </c>
      <c r="AA133" s="24" t="str">
        <f t="shared" si="13"/>
        <v/>
      </c>
      <c r="AB133" s="24" t="s">
        <v>304</v>
      </c>
      <c r="AC133" s="24" t="str">
        <f>VLOOKUP(G133,'Sheet 1 (2)'!$H$4:$AF$536,25,FALSE)</f>
        <v/>
      </c>
      <c r="AD133" s="24" t="s">
        <v>391</v>
      </c>
      <c r="AE133" s="24" t="str">
        <f t="shared" si="14"/>
        <v/>
      </c>
      <c r="AF133" s="24" t="s">
        <v>304</v>
      </c>
      <c r="AG133" s="24" t="str">
        <f>VLOOKUP(G133,'Sheet 1 (2)'!$H$4:$AG$536,26,FALSE)</f>
        <v>NO</v>
      </c>
      <c r="AH133" s="24" t="s">
        <v>301</v>
      </c>
      <c r="AI133" s="24" t="s">
        <v>304</v>
      </c>
      <c r="AJ133" s="24" t="str">
        <f>VLOOKUP(G133,'Sheet 1 (2)'!$H$4:$AH$536,27,FALSE)</f>
        <v>Reporte del Sistema de Vigilancia Epidemiológica</v>
      </c>
      <c r="AK133" s="24" t="str">
        <f t="shared" si="10"/>
        <v>Reporte del Sistema de Vigilancia Epidemiológica</v>
      </c>
      <c r="AL133" s="27">
        <v>1</v>
      </c>
      <c r="AM133" s="27">
        <f t="shared" si="16"/>
        <v>0</v>
      </c>
    </row>
    <row r="134" spans="1:39" ht="15.75" customHeight="1">
      <c r="A134" s="24" t="s">
        <v>296</v>
      </c>
      <c r="B134" s="24" t="s">
        <v>3</v>
      </c>
      <c r="C134" s="24" t="s">
        <v>392</v>
      </c>
      <c r="D134" s="24" t="s">
        <v>16</v>
      </c>
      <c r="E134" s="24" t="s">
        <v>393</v>
      </c>
      <c r="F134" s="24" t="s">
        <v>17</v>
      </c>
      <c r="G134" s="24" t="s">
        <v>394</v>
      </c>
      <c r="H134" s="24" t="s">
        <v>395</v>
      </c>
      <c r="I134" s="24" t="s">
        <v>329</v>
      </c>
      <c r="J134" s="24" t="s">
        <v>396</v>
      </c>
      <c r="K134" s="24" t="s">
        <v>397</v>
      </c>
      <c r="L134" s="24" t="s">
        <v>304</v>
      </c>
      <c r="M134" s="24" t="str">
        <f>VLOOKUP(G134,'Sheet 1 (2)'!$H$4:$M$536,6,FALSE)</f>
        <v/>
      </c>
      <c r="N134" s="24" t="str">
        <f t="shared" si="11"/>
        <v/>
      </c>
      <c r="O134" s="24"/>
      <c r="P134" s="24" t="s">
        <v>340</v>
      </c>
      <c r="Q134" s="24" t="s">
        <v>304</v>
      </c>
      <c r="R134" s="24" t="str">
        <f>VLOOKUP(G134,'Sheet 1 (2)'!$H$4:$O$536,8,FALSE)</f>
        <v/>
      </c>
      <c r="S134" s="24" t="str">
        <f t="shared" si="12"/>
        <v/>
      </c>
      <c r="T134" s="24"/>
      <c r="U134" s="24" t="s">
        <v>304</v>
      </c>
      <c r="V134" s="24" t="str">
        <f>VLOOKUP(G134,'Sheet 1 (2)'!$H$4:$Q$536,10,FALSE)</f>
        <v/>
      </c>
      <c r="W134" s="24" t="str">
        <f t="shared" si="15"/>
        <v/>
      </c>
      <c r="X134" s="24" t="s">
        <v>399</v>
      </c>
      <c r="Y134" s="24" t="s">
        <v>304</v>
      </c>
      <c r="Z134" s="24" t="str">
        <f>VLOOKUP(G134,'Sheet 1 (2)'!$H$4:$S$536,12,FALSE)</f>
        <v/>
      </c>
      <c r="AA134" s="24" t="str">
        <f t="shared" si="13"/>
        <v/>
      </c>
      <c r="AB134" s="24" t="s">
        <v>304</v>
      </c>
      <c r="AC134" s="24" t="str">
        <f>VLOOKUP(G134,'Sheet 1 (2)'!$H$4:$AF$536,25,FALSE)</f>
        <v/>
      </c>
      <c r="AD134" s="24" t="s">
        <v>364</v>
      </c>
      <c r="AE134" s="24" t="str">
        <f t="shared" si="14"/>
        <v/>
      </c>
      <c r="AF134" s="24" t="s">
        <v>304</v>
      </c>
      <c r="AG134" s="24" t="str">
        <f>VLOOKUP(G134,'Sheet 1 (2)'!$H$4:$AG$536,26,FALSE)</f>
        <v>NO</v>
      </c>
      <c r="AH134" s="24" t="s">
        <v>301</v>
      </c>
      <c r="AI134" s="24" t="s">
        <v>304</v>
      </c>
      <c r="AJ134" s="24" t="str">
        <f>VLOOKUP(G134,'Sheet 1 (2)'!$H$4:$AH$536,27,FALSE)</f>
        <v>Enviarán base de establecimiento con población asignada</v>
      </c>
      <c r="AK134" s="24" t="str">
        <f t="shared" si="10"/>
        <v>Enviarán base de establecimiento con población asignada</v>
      </c>
      <c r="AL134" s="27">
        <v>1</v>
      </c>
      <c r="AM134" s="27">
        <f t="shared" si="16"/>
        <v>0</v>
      </c>
    </row>
    <row r="135" spans="1:39" ht="15.75" customHeight="1">
      <c r="A135" s="24" t="s">
        <v>296</v>
      </c>
      <c r="B135" s="24" t="s">
        <v>3</v>
      </c>
      <c r="C135" s="24" t="s">
        <v>392</v>
      </c>
      <c r="D135" s="24" t="s">
        <v>16</v>
      </c>
      <c r="E135" s="24" t="s">
        <v>393</v>
      </c>
      <c r="F135" s="24" t="s">
        <v>17</v>
      </c>
      <c r="G135" s="24" t="s">
        <v>401</v>
      </c>
      <c r="H135" s="24" t="s">
        <v>402</v>
      </c>
      <c r="I135" s="24" t="s">
        <v>329</v>
      </c>
      <c r="J135" s="24" t="s">
        <v>396</v>
      </c>
      <c r="K135" s="24" t="s">
        <v>403</v>
      </c>
      <c r="L135" s="24" t="s">
        <v>304</v>
      </c>
      <c r="M135" s="24" t="str">
        <f>VLOOKUP(G135,'Sheet 1 (2)'!$H$4:$M$536,6,FALSE)</f>
        <v/>
      </c>
      <c r="N135" s="24" t="str">
        <f t="shared" si="11"/>
        <v/>
      </c>
      <c r="O135" s="24"/>
      <c r="P135" s="24" t="s">
        <v>340</v>
      </c>
      <c r="Q135" s="24" t="s">
        <v>304</v>
      </c>
      <c r="R135" s="24" t="str">
        <f>VLOOKUP(G135,'Sheet 1 (2)'!$H$4:$O$536,8,FALSE)</f>
        <v/>
      </c>
      <c r="S135" s="24" t="str">
        <f t="shared" si="12"/>
        <v/>
      </c>
      <c r="T135" s="24"/>
      <c r="U135" s="24" t="s">
        <v>304</v>
      </c>
      <c r="V135" s="24" t="str">
        <f>VLOOKUP(G135,'Sheet 1 (2)'!$H$4:$Q$536,10,FALSE)</f>
        <v/>
      </c>
      <c r="W135" s="24" t="str">
        <f t="shared" si="15"/>
        <v/>
      </c>
      <c r="X135" s="24" t="s">
        <v>405</v>
      </c>
      <c r="Y135" s="24" t="s">
        <v>304</v>
      </c>
      <c r="Z135" s="24" t="str">
        <f>VLOOKUP(G135,'Sheet 1 (2)'!$H$4:$S$536,12,FALSE)</f>
        <v/>
      </c>
      <c r="AA135" s="24" t="str">
        <f t="shared" si="13"/>
        <v/>
      </c>
      <c r="AB135" s="24" t="s">
        <v>304</v>
      </c>
      <c r="AC135" s="24" t="str">
        <f>VLOOKUP(G135,'Sheet 1 (2)'!$H$4:$AF$536,25,FALSE)</f>
        <v/>
      </c>
      <c r="AD135" s="24" t="s">
        <v>364</v>
      </c>
      <c r="AE135" s="24" t="str">
        <f t="shared" si="14"/>
        <v/>
      </c>
      <c r="AF135" s="24" t="s">
        <v>304</v>
      </c>
      <c r="AG135" s="24" t="str">
        <f>VLOOKUP(G135,'Sheet 1 (2)'!$H$4:$AG$536,26,FALSE)</f>
        <v>NO</v>
      </c>
      <c r="AH135" s="24" t="s">
        <v>301</v>
      </c>
      <c r="AI135" s="24" t="s">
        <v>304</v>
      </c>
      <c r="AJ135" s="24" t="str">
        <f>VLOOKUP(G135,'Sheet 1 (2)'!$H$4:$AH$536,27,FALSE)</f>
        <v>Enviarán base de establecimiento con población asignada</v>
      </c>
      <c r="AK135" s="24" t="str">
        <f t="shared" si="10"/>
        <v>Enviarán base de establecimiento con población asignada</v>
      </c>
      <c r="AL135" s="27">
        <v>1</v>
      </c>
      <c r="AM135" s="27">
        <f t="shared" si="16"/>
        <v>0</v>
      </c>
    </row>
    <row r="136" spans="1:39" ht="15.75" customHeight="1">
      <c r="A136" s="24" t="s">
        <v>296</v>
      </c>
      <c r="B136" s="24" t="s">
        <v>3</v>
      </c>
      <c r="C136" s="24" t="s">
        <v>392</v>
      </c>
      <c r="D136" s="24" t="s">
        <v>16</v>
      </c>
      <c r="E136" s="24" t="s">
        <v>393</v>
      </c>
      <c r="F136" s="24" t="s">
        <v>17</v>
      </c>
      <c r="G136" s="24" t="s">
        <v>406</v>
      </c>
      <c r="H136" s="24" t="s">
        <v>407</v>
      </c>
      <c r="I136" s="24" t="s">
        <v>329</v>
      </c>
      <c r="J136" s="24" t="s">
        <v>396</v>
      </c>
      <c r="K136" s="24" t="s">
        <v>408</v>
      </c>
      <c r="L136" s="24" t="s">
        <v>304</v>
      </c>
      <c r="M136" s="24" t="str">
        <f>VLOOKUP(G136,'Sheet 1 (2)'!$H$4:$M$536,6,FALSE)</f>
        <v/>
      </c>
      <c r="N136" s="24" t="str">
        <f t="shared" si="11"/>
        <v/>
      </c>
      <c r="O136" s="24"/>
      <c r="P136" s="24" t="s">
        <v>340</v>
      </c>
      <c r="Q136" s="24" t="s">
        <v>304</v>
      </c>
      <c r="R136" s="24" t="str">
        <f>VLOOKUP(G136,'Sheet 1 (2)'!$H$4:$O$536,8,FALSE)</f>
        <v/>
      </c>
      <c r="S136" s="24" t="str">
        <f t="shared" si="12"/>
        <v/>
      </c>
      <c r="T136" s="24"/>
      <c r="U136" s="24" t="s">
        <v>304</v>
      </c>
      <c r="V136" s="24" t="str">
        <f>VLOOKUP(G136,'Sheet 1 (2)'!$H$4:$Q$536,10,FALSE)</f>
        <v/>
      </c>
      <c r="W136" s="24" t="str">
        <f t="shared" si="15"/>
        <v/>
      </c>
      <c r="X136" s="24" t="s">
        <v>410</v>
      </c>
      <c r="Y136" s="24" t="s">
        <v>304</v>
      </c>
      <c r="Z136" s="24" t="str">
        <f>VLOOKUP(G136,'Sheet 1 (2)'!$H$4:$S$536,12,FALSE)</f>
        <v/>
      </c>
      <c r="AA136" s="24" t="str">
        <f t="shared" si="13"/>
        <v/>
      </c>
      <c r="AB136" s="24" t="s">
        <v>304</v>
      </c>
      <c r="AC136" s="24" t="str">
        <f>VLOOKUP(G136,'Sheet 1 (2)'!$H$4:$AF$536,25,FALSE)</f>
        <v/>
      </c>
      <c r="AD136" s="24" t="s">
        <v>364</v>
      </c>
      <c r="AE136" s="24" t="str">
        <f t="shared" si="14"/>
        <v/>
      </c>
      <c r="AF136" s="24" t="s">
        <v>304</v>
      </c>
      <c r="AG136" s="24" t="str">
        <f>VLOOKUP(G136,'Sheet 1 (2)'!$H$4:$AG$536,26,FALSE)</f>
        <v>NO</v>
      </c>
      <c r="AH136" s="24" t="s">
        <v>301</v>
      </c>
      <c r="AI136" s="24" t="s">
        <v>304</v>
      </c>
      <c r="AJ136" s="24" t="str">
        <f>VLOOKUP(G136,'Sheet 1 (2)'!$H$4:$AH$536,27,FALSE)</f>
        <v>Enviarán base de establecimiento con población asignada</v>
      </c>
      <c r="AK136" s="24" t="str">
        <f t="shared" si="10"/>
        <v>Enviarán base de establecimiento con población asignada</v>
      </c>
      <c r="AL136" s="27">
        <v>1</v>
      </c>
      <c r="AM136" s="27">
        <f t="shared" si="16"/>
        <v>0</v>
      </c>
    </row>
    <row r="137" spans="1:39" ht="15.75" customHeight="1">
      <c r="A137" s="24" t="s">
        <v>296</v>
      </c>
      <c r="B137" s="24" t="s">
        <v>3</v>
      </c>
      <c r="C137" s="24" t="s">
        <v>392</v>
      </c>
      <c r="D137" s="24" t="s">
        <v>16</v>
      </c>
      <c r="E137" s="24" t="s">
        <v>393</v>
      </c>
      <c r="F137" s="24" t="s">
        <v>17</v>
      </c>
      <c r="G137" s="24" t="s">
        <v>411</v>
      </c>
      <c r="H137" s="24" t="s">
        <v>412</v>
      </c>
      <c r="I137" s="24" t="s">
        <v>329</v>
      </c>
      <c r="J137" s="24" t="s">
        <v>413</v>
      </c>
      <c r="K137" s="24" t="s">
        <v>414</v>
      </c>
      <c r="L137" s="24" t="s">
        <v>304</v>
      </c>
      <c r="M137" s="24" t="str">
        <f>VLOOKUP(G137,'Sheet 1 (2)'!$H$4:$M$536,6,FALSE)</f>
        <v/>
      </c>
      <c r="N137" s="24" t="str">
        <f t="shared" si="11"/>
        <v/>
      </c>
      <c r="O137" s="24"/>
      <c r="P137" s="24" t="s">
        <v>340</v>
      </c>
      <c r="Q137" s="24" t="s">
        <v>304</v>
      </c>
      <c r="R137" s="24" t="str">
        <f>VLOOKUP(G137,'Sheet 1 (2)'!$H$4:$O$536,8,FALSE)</f>
        <v/>
      </c>
      <c r="S137" s="24" t="str">
        <f t="shared" si="12"/>
        <v/>
      </c>
      <c r="T137" s="24" t="s">
        <v>416</v>
      </c>
      <c r="U137" s="24" t="s">
        <v>304</v>
      </c>
      <c r="V137" s="24" t="str">
        <f>VLOOKUP(G137,'Sheet 1 (2)'!$H$4:$Q$536,10,FALSE)</f>
        <v/>
      </c>
      <c r="W137" s="24" t="str">
        <f t="shared" si="15"/>
        <v/>
      </c>
      <c r="X137" s="24" t="s">
        <v>417</v>
      </c>
      <c r="Y137" s="24" t="s">
        <v>304</v>
      </c>
      <c r="Z137" s="24" t="str">
        <f>VLOOKUP(G137,'Sheet 1 (2)'!$H$4:$S$536,12,FALSE)</f>
        <v/>
      </c>
      <c r="AA137" s="24" t="str">
        <f t="shared" si="13"/>
        <v/>
      </c>
      <c r="AB137" s="24" t="s">
        <v>304</v>
      </c>
      <c r="AC137" s="24" t="str">
        <f>VLOOKUP(G137,'Sheet 1 (2)'!$H$4:$AF$536,25,FALSE)</f>
        <v/>
      </c>
      <c r="AD137" s="24" t="s">
        <v>418</v>
      </c>
      <c r="AE137" s="24" t="str">
        <f t="shared" si="14"/>
        <v/>
      </c>
      <c r="AF137" s="24" t="s">
        <v>304</v>
      </c>
      <c r="AG137" s="24" t="str">
        <f>VLOOKUP(G137,'Sheet 1 (2)'!$H$4:$AG$536,26,FALSE)</f>
        <v>NO</v>
      </c>
      <c r="AH137" s="24" t="s">
        <v>301</v>
      </c>
      <c r="AI137" s="24" t="s">
        <v>304</v>
      </c>
      <c r="AJ137" s="24" t="str">
        <f>VLOOKUP(G137,'Sheet 1 (2)'!$H$4:$AH$536,27,FALSE)</f>
        <v>Enviarán base de establecimiento con población asignada</v>
      </c>
      <c r="AK137" s="24" t="str">
        <f t="shared" si="10"/>
        <v>Enviarán base de establecimiento con población asignada</v>
      </c>
      <c r="AL137" s="27">
        <v>1</v>
      </c>
      <c r="AM137" s="27">
        <f t="shared" si="16"/>
        <v>0</v>
      </c>
    </row>
    <row r="138" spans="1:39" ht="15.75" customHeight="1">
      <c r="A138" s="24" t="s">
        <v>296</v>
      </c>
      <c r="B138" s="24" t="s">
        <v>3</v>
      </c>
      <c r="C138" s="24" t="s">
        <v>392</v>
      </c>
      <c r="D138" s="24" t="s">
        <v>16</v>
      </c>
      <c r="E138" s="24" t="s">
        <v>393</v>
      </c>
      <c r="F138" s="24" t="s">
        <v>17</v>
      </c>
      <c r="G138" s="24" t="s">
        <v>419</v>
      </c>
      <c r="H138" s="24" t="s">
        <v>420</v>
      </c>
      <c r="I138" s="24" t="s">
        <v>329</v>
      </c>
      <c r="J138" s="24" t="s">
        <v>413</v>
      </c>
      <c r="K138" s="24" t="s">
        <v>421</v>
      </c>
      <c r="L138" s="24" t="s">
        <v>304</v>
      </c>
      <c r="M138" s="24"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24" t="str">
        <f t="shared" si="11"/>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24"/>
      <c r="P138" s="24" t="s">
        <v>340</v>
      </c>
      <c r="Q138" s="24" t="s">
        <v>304</v>
      </c>
      <c r="R138" s="24" t="str">
        <f>VLOOKUP(G138,'Sheet 1 (2)'!$H$4:$O$536,8,FALSE)</f>
        <v/>
      </c>
      <c r="S138" s="24" t="str">
        <f t="shared" si="12"/>
        <v/>
      </c>
      <c r="T138" s="24" t="s">
        <v>416</v>
      </c>
      <c r="U138" s="24" t="s">
        <v>304</v>
      </c>
      <c r="V138" s="24" t="str">
        <f>VLOOKUP(G138,'Sheet 1 (2)'!$H$4:$Q$536,10,FALSE)</f>
        <v/>
      </c>
      <c r="W138" s="24" t="str">
        <f t="shared" si="15"/>
        <v/>
      </c>
      <c r="X138" s="24" t="s">
        <v>422</v>
      </c>
      <c r="Y138" s="24" t="s">
        <v>304</v>
      </c>
      <c r="Z138" s="24" t="str">
        <f>VLOOKUP(G138,'Sheet 1 (2)'!$H$4:$S$536,12,FALSE)</f>
        <v/>
      </c>
      <c r="AA138" s="24" t="str">
        <f t="shared" si="13"/>
        <v/>
      </c>
      <c r="AB138" s="24" t="s">
        <v>304</v>
      </c>
      <c r="AC138" s="24" t="str">
        <f>VLOOKUP(G138,'Sheet 1 (2)'!$H$4:$AF$536,25,FALSE)</f>
        <v>I2,I3,I4,II1,II2,III1,III2,IIE,IIIE</v>
      </c>
      <c r="AD138" s="24" t="s">
        <v>418</v>
      </c>
      <c r="AE138" s="24" t="str">
        <f t="shared" si="14"/>
        <v>I2,I3,I4,II1,II2,III1,III2,IIE,IIIE</v>
      </c>
      <c r="AF138" s="24" t="s">
        <v>304</v>
      </c>
      <c r="AG138" s="24" t="str">
        <f>VLOOKUP(G138,'Sheet 1 (2)'!$H$4:$AG$536,26,FALSE)</f>
        <v>NO</v>
      </c>
      <c r="AH138" s="24" t="s">
        <v>301</v>
      </c>
      <c r="AI138" s="24" t="s">
        <v>304</v>
      </c>
      <c r="AJ138" s="24" t="str">
        <f>VLOOKUP(G138,'Sheet 1 (2)'!$H$4:$AH$536,27,FALSE)</f>
        <v>Proporción a estimar de la categoría I2</v>
      </c>
      <c r="AK138" s="24" t="str">
        <f t="shared" si="10"/>
        <v>Proporción a estimar de la categoría I2</v>
      </c>
      <c r="AL138" s="27">
        <v>1</v>
      </c>
      <c r="AM138" s="27">
        <f t="shared" si="16"/>
        <v>0</v>
      </c>
    </row>
    <row r="139" spans="1:39" ht="15.75" customHeight="1">
      <c r="A139" s="24" t="s">
        <v>296</v>
      </c>
      <c r="B139" s="24" t="s">
        <v>3</v>
      </c>
      <c r="C139" s="24" t="s">
        <v>392</v>
      </c>
      <c r="D139" s="24" t="s">
        <v>16</v>
      </c>
      <c r="E139" s="24" t="s">
        <v>393</v>
      </c>
      <c r="F139" s="24" t="s">
        <v>17</v>
      </c>
      <c r="G139" s="24" t="s">
        <v>423</v>
      </c>
      <c r="H139" s="24" t="s">
        <v>424</v>
      </c>
      <c r="I139" s="24" t="s">
        <v>329</v>
      </c>
      <c r="J139" s="24" t="s">
        <v>396</v>
      </c>
      <c r="K139" s="24" t="s">
        <v>425</v>
      </c>
      <c r="L139" s="24" t="s">
        <v>304</v>
      </c>
      <c r="M139" s="24" t="str">
        <f>VLOOKUP(G139,'Sheet 1 (2)'!$H$4:$M$536,6,FALSE)</f>
        <v/>
      </c>
      <c r="N139" s="24" t="str">
        <f t="shared" si="11"/>
        <v/>
      </c>
      <c r="O139" s="24"/>
      <c r="P139" s="24" t="s">
        <v>426</v>
      </c>
      <c r="Q139" s="24" t="s">
        <v>304</v>
      </c>
      <c r="R139" s="24" t="str">
        <f>VLOOKUP(G139,'Sheet 1 (2)'!$H$4:$O$536,8,FALSE)</f>
        <v/>
      </c>
      <c r="S139" s="24" t="str">
        <f t="shared" si="12"/>
        <v/>
      </c>
      <c r="T139" s="24" t="s">
        <v>427</v>
      </c>
      <c r="U139" s="24" t="s">
        <v>304</v>
      </c>
      <c r="V139" s="24" t="str">
        <f>VLOOKUP(G139,'Sheet 1 (2)'!$H$4:$Q$536,10,FALSE)</f>
        <v/>
      </c>
      <c r="W139" s="24" t="str">
        <f t="shared" si="15"/>
        <v/>
      </c>
      <c r="X139" s="24" t="s">
        <v>428</v>
      </c>
      <c r="Y139" s="24" t="s">
        <v>304</v>
      </c>
      <c r="Z139" s="24" t="str">
        <f>VLOOKUP(G139,'Sheet 1 (2)'!$H$4:$S$536,12,FALSE)</f>
        <v/>
      </c>
      <c r="AA139" s="24" t="str">
        <f t="shared" si="13"/>
        <v/>
      </c>
      <c r="AB139" s="24" t="s">
        <v>304</v>
      </c>
      <c r="AC139" s="24" t="str">
        <f>VLOOKUP(G139,'Sheet 1 (2)'!$H$4:$AF$536,25,FALSE)</f>
        <v/>
      </c>
      <c r="AD139" s="24" t="s">
        <v>429</v>
      </c>
      <c r="AE139" s="24" t="str">
        <f t="shared" si="14"/>
        <v/>
      </c>
      <c r="AF139" s="24" t="s">
        <v>304</v>
      </c>
      <c r="AG139" s="24" t="str">
        <f>VLOOKUP(G139,'Sheet 1 (2)'!$H$4:$AG$536,26,FALSE)</f>
        <v>SI</v>
      </c>
      <c r="AH139" s="24" t="s">
        <v>329</v>
      </c>
      <c r="AI139" s="24" t="s">
        <v>304</v>
      </c>
      <c r="AJ139" s="24" t="str">
        <f>VLOOKUP(G139,'Sheet 1 (2)'!$H$4:$AH$536,27,FALSE)</f>
        <v/>
      </c>
      <c r="AK139" s="24" t="str">
        <f t="shared" si="10"/>
        <v/>
      </c>
      <c r="AL139" s="27">
        <v>1</v>
      </c>
      <c r="AM139" s="27">
        <f t="shared" si="16"/>
        <v>1</v>
      </c>
    </row>
    <row r="140" spans="1:39" ht="15.75" customHeight="1">
      <c r="A140" s="24" t="s">
        <v>296</v>
      </c>
      <c r="B140" s="24" t="s">
        <v>3</v>
      </c>
      <c r="C140" s="24" t="s">
        <v>430</v>
      </c>
      <c r="D140" s="24" t="s">
        <v>18</v>
      </c>
      <c r="E140" s="24" t="s">
        <v>431</v>
      </c>
      <c r="F140" s="24" t="s">
        <v>19</v>
      </c>
      <c r="G140" s="24" t="s">
        <v>432</v>
      </c>
      <c r="H140" s="24" t="s">
        <v>433</v>
      </c>
      <c r="I140" s="24" t="s">
        <v>329</v>
      </c>
      <c r="J140" s="24" t="s">
        <v>434</v>
      </c>
      <c r="K140" s="24" t="s">
        <v>435</v>
      </c>
      <c r="L140" s="24" t="s">
        <v>304</v>
      </c>
      <c r="M140" s="24" t="str">
        <f>VLOOKUP(G140,'Sheet 1 (2)'!$H$4:$M$536,6,FALSE)</f>
        <v>Igual meta del subproducto 3325501 NIÑO CRED &lt;1 AÑO</v>
      </c>
      <c r="N140" s="24" t="str">
        <f t="shared" si="11"/>
        <v>Igual meta del subproducto 3325501 NIÑO CRED &lt;1 AÑO</v>
      </c>
      <c r="O140" s="24"/>
      <c r="P140" s="24" t="s">
        <v>340</v>
      </c>
      <c r="Q140" s="24" t="s">
        <v>304</v>
      </c>
      <c r="R140" s="24" t="str">
        <f>VLOOKUP(G140,'Sheet 1 (2)'!$H$4:$O$536,8,FALSE)</f>
        <v/>
      </c>
      <c r="S140" s="24" t="str">
        <f t="shared" si="12"/>
        <v/>
      </c>
      <c r="T140" s="24" t="s">
        <v>437</v>
      </c>
      <c r="U140" s="24" t="s">
        <v>304</v>
      </c>
      <c r="V140" s="24" t="str">
        <f>VLOOKUP(G140,'Sheet 1 (2)'!$H$4:$Q$536,10,FALSE)</f>
        <v/>
      </c>
      <c r="W140" s="24" t="str">
        <f t="shared" si="15"/>
        <v/>
      </c>
      <c r="X140" s="24" t="s">
        <v>438</v>
      </c>
      <c r="Y140" s="24" t="s">
        <v>304</v>
      </c>
      <c r="Z140" s="24" t="str">
        <f>VLOOKUP(G140,'Sheet 1 (2)'!$H$4:$S$536,12,FALSE)</f>
        <v/>
      </c>
      <c r="AA140" s="24" t="str">
        <f t="shared" si="13"/>
        <v/>
      </c>
      <c r="AB140" s="24" t="s">
        <v>304</v>
      </c>
      <c r="AC140" s="24" t="str">
        <f>VLOOKUP(G140,'Sheet 1 (2)'!$H$4:$AF$536,25,FALSE)</f>
        <v/>
      </c>
      <c r="AD140" s="24" t="s">
        <v>364</v>
      </c>
      <c r="AE140" s="24" t="str">
        <f t="shared" si="14"/>
        <v/>
      </c>
      <c r="AF140" s="24" t="s">
        <v>304</v>
      </c>
      <c r="AG140" s="24" t="str">
        <f>VLOOKUP(G140,'Sheet 1 (2)'!$H$4:$AG$536,26,FALSE)</f>
        <v>SI</v>
      </c>
      <c r="AH140" s="24" t="s">
        <v>329</v>
      </c>
      <c r="AI140" s="24" t="s">
        <v>304</v>
      </c>
      <c r="AJ140" s="24" t="str">
        <f>VLOOKUP(G140,'Sheet 1 (2)'!$H$4:$AH$536,27,FALSE)</f>
        <v/>
      </c>
      <c r="AK140" s="24" t="str">
        <f t="shared" si="10"/>
        <v/>
      </c>
      <c r="AL140" s="27">
        <v>1</v>
      </c>
      <c r="AM140" s="27">
        <f t="shared" si="16"/>
        <v>1</v>
      </c>
    </row>
    <row r="141" spans="1:39" ht="15.75" customHeight="1">
      <c r="A141" s="24" t="s">
        <v>296</v>
      </c>
      <c r="B141" s="24" t="s">
        <v>3</v>
      </c>
      <c r="C141" s="24" t="s">
        <v>430</v>
      </c>
      <c r="D141" s="24" t="s">
        <v>18</v>
      </c>
      <c r="E141" s="24" t="s">
        <v>431</v>
      </c>
      <c r="F141" s="24" t="s">
        <v>19</v>
      </c>
      <c r="G141" s="24" t="s">
        <v>440</v>
      </c>
      <c r="H141" s="24" t="s">
        <v>441</v>
      </c>
      <c r="I141" s="24" t="s">
        <v>329</v>
      </c>
      <c r="J141" s="24" t="s">
        <v>434</v>
      </c>
      <c r="K141" s="24" t="s">
        <v>442</v>
      </c>
      <c r="L141" s="24" t="s">
        <v>304</v>
      </c>
      <c r="M141" s="24" t="str">
        <f>VLOOKUP(G141,'Sheet 1 (2)'!$H$4:$M$536,6,FALSE)</f>
        <v>Igual meta del subproducto 3325602 NIÑO&lt;1 AÑO CON SUPLEMENTO DE VITAMINA "A" de los establecimientos del primer nivel pertenecientes a los distritos de extrema pobreza Q1 y Q2</v>
      </c>
      <c r="N141" s="24" t="str">
        <f t="shared" si="11"/>
        <v>Igual meta del subproducto 3325602 NIÑO&lt;1 AÑO CON SUPLEMENTO DE VITAMINA "A" de los establecimientos del primer nivel pertenecientes a los distritos de extrema pobreza Q1 y Q2</v>
      </c>
      <c r="O141" s="24"/>
      <c r="P141" s="24" t="s">
        <v>340</v>
      </c>
      <c r="Q141" s="24" t="s">
        <v>304</v>
      </c>
      <c r="R141" s="24" t="str">
        <f>VLOOKUP(G141,'Sheet 1 (2)'!$H$4:$O$536,8,FALSE)</f>
        <v/>
      </c>
      <c r="S141" s="24" t="str">
        <f t="shared" si="12"/>
        <v/>
      </c>
      <c r="T141" s="24" t="s">
        <v>444</v>
      </c>
      <c r="U141" s="24" t="s">
        <v>304</v>
      </c>
      <c r="V141" s="24" t="str">
        <f>VLOOKUP(G141,'Sheet 1 (2)'!$H$4:$Q$536,10,FALSE)</f>
        <v/>
      </c>
      <c r="W141" s="24" t="str">
        <f t="shared" si="15"/>
        <v/>
      </c>
      <c r="X141" s="24" t="s">
        <v>445</v>
      </c>
      <c r="Y141" s="24" t="s">
        <v>304</v>
      </c>
      <c r="Z141" s="24" t="str">
        <f>VLOOKUP(G141,'Sheet 1 (2)'!$H$4:$S$536,12,FALSE)</f>
        <v/>
      </c>
      <c r="AA141" s="24" t="str">
        <f t="shared" si="13"/>
        <v/>
      </c>
      <c r="AB141" s="24" t="s">
        <v>304</v>
      </c>
      <c r="AC141" s="24" t="str">
        <f>VLOOKUP(G141,'Sheet 1 (2)'!$H$4:$AF$536,25,FALSE)</f>
        <v/>
      </c>
      <c r="AD141" s="24" t="s">
        <v>334</v>
      </c>
      <c r="AE141" s="24" t="str">
        <f t="shared" si="14"/>
        <v/>
      </c>
      <c r="AF141" s="24" t="s">
        <v>304</v>
      </c>
      <c r="AG141" s="24" t="str">
        <f>VLOOKUP(G141,'Sheet 1 (2)'!$H$4:$AG$536,26,FALSE)</f>
        <v>SI</v>
      </c>
      <c r="AH141" s="24" t="s">
        <v>329</v>
      </c>
      <c r="AI141" s="24" t="s">
        <v>304</v>
      </c>
      <c r="AJ141" s="24" t="str">
        <f>VLOOKUP(G141,'Sheet 1 (2)'!$H$4:$AH$536,27,FALSE)</f>
        <v/>
      </c>
      <c r="AK141" s="24" t="str">
        <f t="shared" si="10"/>
        <v/>
      </c>
      <c r="AL141" s="27">
        <v>1</v>
      </c>
      <c r="AM141" s="27">
        <f t="shared" si="16"/>
        <v>1</v>
      </c>
    </row>
    <row r="142" spans="1:39" ht="15.75" customHeight="1">
      <c r="A142" s="24" t="s">
        <v>296</v>
      </c>
      <c r="B142" s="24" t="s">
        <v>3</v>
      </c>
      <c r="C142" s="24" t="s">
        <v>430</v>
      </c>
      <c r="D142" s="24" t="s">
        <v>18</v>
      </c>
      <c r="E142" s="24" t="s">
        <v>431</v>
      </c>
      <c r="F142" s="24" t="s">
        <v>19</v>
      </c>
      <c r="G142" s="24" t="s">
        <v>446</v>
      </c>
      <c r="H142" s="24" t="s">
        <v>447</v>
      </c>
      <c r="I142" s="24" t="s">
        <v>329</v>
      </c>
      <c r="J142" s="24" t="s">
        <v>434</v>
      </c>
      <c r="K142" s="24" t="s">
        <v>448</v>
      </c>
      <c r="L142" s="24" t="s">
        <v>304</v>
      </c>
      <c r="M142" s="24" t="str">
        <f>VLOOKUP(G142,'Sheet 1 (2)'!$H$4:$M$536,6,FALSE)</f>
        <v/>
      </c>
      <c r="N142" s="24" t="s">
        <v>449</v>
      </c>
      <c r="O142" s="24"/>
      <c r="P142" s="24" t="s">
        <v>340</v>
      </c>
      <c r="Q142" s="24" t="s">
        <v>304</v>
      </c>
      <c r="R142" s="24" t="str">
        <f>VLOOKUP(G142,'Sheet 1 (2)'!$H$4:$O$536,8,FALSE)</f>
        <v/>
      </c>
      <c r="S142" s="24" t="str">
        <f t="shared" si="12"/>
        <v/>
      </c>
      <c r="T142" s="24" t="s">
        <v>444</v>
      </c>
      <c r="U142" s="24" t="s">
        <v>304</v>
      </c>
      <c r="V142" s="24" t="str">
        <f>VLOOKUP(G142,'Sheet 1 (2)'!$H$4:$Q$536,10,FALSE)</f>
        <v/>
      </c>
      <c r="W142" s="24" t="str">
        <f t="shared" si="15"/>
        <v/>
      </c>
      <c r="X142" s="24" t="s">
        <v>450</v>
      </c>
      <c r="Y142" s="24" t="s">
        <v>304</v>
      </c>
      <c r="Z142" s="24" t="str">
        <f>VLOOKUP(G142,'Sheet 1 (2)'!$H$4:$S$536,12,FALSE)</f>
        <v/>
      </c>
      <c r="AA142" s="24" t="str">
        <f t="shared" si="13"/>
        <v/>
      </c>
      <c r="AB142" s="24" t="s">
        <v>304</v>
      </c>
      <c r="AC142" s="24" t="str">
        <f>VLOOKUP(G142,'Sheet 1 (2)'!$H$4:$AF$536,25,FALSE)</f>
        <v/>
      </c>
      <c r="AD142" s="24" t="s">
        <v>334</v>
      </c>
      <c r="AE142" s="24" t="str">
        <f t="shared" si="14"/>
        <v/>
      </c>
      <c r="AF142" s="24" t="s">
        <v>304</v>
      </c>
      <c r="AG142" s="96" t="str">
        <f>VLOOKUP(G142,'Sheet 1 (2)'!$H$4:$AG$536,26,FALSE)</f>
        <v>/</v>
      </c>
      <c r="AH142" s="24" t="s">
        <v>329</v>
      </c>
      <c r="AI142" s="24" t="s">
        <v>304</v>
      </c>
      <c r="AJ142" s="24" t="str">
        <f>VLOOKUP(G142,'Sheet 1 (2)'!$H$4:$AH$536,27,FALSE)</f>
        <v/>
      </c>
      <c r="AK142" s="24" t="str">
        <f t="shared" si="10"/>
        <v/>
      </c>
      <c r="AL142" s="27">
        <v>1</v>
      </c>
      <c r="AM142" s="27">
        <f t="shared" si="16"/>
        <v>1</v>
      </c>
    </row>
    <row r="143" spans="1:39" ht="15.75" customHeight="1">
      <c r="A143" s="24" t="s">
        <v>296</v>
      </c>
      <c r="B143" s="24" t="s">
        <v>3</v>
      </c>
      <c r="C143" s="24" t="s">
        <v>430</v>
      </c>
      <c r="D143" s="24" t="s">
        <v>18</v>
      </c>
      <c r="E143" s="24" t="s">
        <v>431</v>
      </c>
      <c r="F143" s="24" t="s">
        <v>19</v>
      </c>
      <c r="G143" s="24" t="s">
        <v>451</v>
      </c>
      <c r="H143" s="24" t="s">
        <v>452</v>
      </c>
      <c r="I143" s="24" t="s">
        <v>301</v>
      </c>
      <c r="J143" s="24" t="s">
        <v>453</v>
      </c>
      <c r="K143" s="24" t="s">
        <v>454</v>
      </c>
      <c r="L143" s="24" t="s">
        <v>304</v>
      </c>
      <c r="M143" s="24" t="str">
        <f>VLOOKUP(G143,'Sheet 1 (2)'!$H$4:$M$536,6,FALSE)</f>
        <v>40% de la meta CRED de menores de 3 años</v>
      </c>
      <c r="N143" s="24" t="str">
        <f>IF(L143&lt;&gt;"",L143,M143)</f>
        <v>40% de la meta CRED de menores de 3 años</v>
      </c>
      <c r="O143" s="24"/>
      <c r="P143" s="24"/>
      <c r="Q143" s="24" t="s">
        <v>304</v>
      </c>
      <c r="R143" s="24" t="str">
        <f>VLOOKUP(G143,'Sheet 1 (2)'!$H$4:$O$536,8,FALSE)</f>
        <v/>
      </c>
      <c r="S143" s="24" t="str">
        <f t="shared" si="12"/>
        <v/>
      </c>
      <c r="T143" s="24"/>
      <c r="U143" s="24" t="s">
        <v>304</v>
      </c>
      <c r="V143" s="24" t="str">
        <f>VLOOKUP(G143,'Sheet 1 (2)'!$H$4:$Q$536,10,FALSE)</f>
        <v/>
      </c>
      <c r="W143" s="24" t="str">
        <f t="shared" si="15"/>
        <v/>
      </c>
      <c r="X143" s="24" t="s">
        <v>455</v>
      </c>
      <c r="Y143" s="24" t="s">
        <v>304</v>
      </c>
      <c r="Z143" s="24" t="str">
        <f>VLOOKUP(G143,'Sheet 1 (2)'!$H$4:$S$536,12,FALSE)</f>
        <v/>
      </c>
      <c r="AA143" s="24" t="str">
        <f t="shared" si="13"/>
        <v/>
      </c>
      <c r="AB143" s="24" t="s">
        <v>304</v>
      </c>
      <c r="AC143" s="24" t="str">
        <f>VLOOKUP(G143,'Sheet 1 (2)'!$H$4:$AF$536,25,FALSE)</f>
        <v/>
      </c>
      <c r="AD143" s="24" t="s">
        <v>334</v>
      </c>
      <c r="AE143" s="24" t="str">
        <f t="shared" si="14"/>
        <v/>
      </c>
      <c r="AF143" s="24" t="s">
        <v>304</v>
      </c>
      <c r="AG143" s="24" t="str">
        <f>VLOOKUP(G143,'Sheet 1 (2)'!$H$4:$AG$536,26,FALSE)</f>
        <v>SI</v>
      </c>
      <c r="AH143" s="24" t="s">
        <v>329</v>
      </c>
      <c r="AI143" s="24" t="s">
        <v>304</v>
      </c>
      <c r="AJ143" s="24" t="str">
        <f>VLOOKUP(G143,'Sheet 1 (2)'!$H$4:$AH$536,27,FALSE)</f>
        <v/>
      </c>
      <c r="AK143" s="24" t="str">
        <f t="shared" si="10"/>
        <v/>
      </c>
      <c r="AL143" s="27">
        <v>1</v>
      </c>
      <c r="AM143" s="27">
        <f t="shared" si="16"/>
        <v>1</v>
      </c>
    </row>
    <row r="144" spans="1:39" ht="15.75" customHeight="1">
      <c r="A144" s="24" t="s">
        <v>296</v>
      </c>
      <c r="B144" s="24" t="s">
        <v>3</v>
      </c>
      <c r="C144" s="24" t="s">
        <v>430</v>
      </c>
      <c r="D144" s="24" t="s">
        <v>18</v>
      </c>
      <c r="E144" s="24" t="s">
        <v>431</v>
      </c>
      <c r="F144" s="24" t="s">
        <v>19</v>
      </c>
      <c r="G144" s="24" t="s">
        <v>456</v>
      </c>
      <c r="H144" s="24" t="s">
        <v>457</v>
      </c>
      <c r="I144" s="24" t="s">
        <v>329</v>
      </c>
      <c r="J144" s="24" t="s">
        <v>434</v>
      </c>
      <c r="K144" s="24" t="s">
        <v>458</v>
      </c>
      <c r="L144" s="24" t="s">
        <v>304</v>
      </c>
      <c r="M144" s="24" t="str">
        <f>VLOOKUP(G144,'Sheet 1 (2)'!$H$4:$M$536,6,FALSE)</f>
        <v/>
      </c>
      <c r="N144" s="24" t="s">
        <v>3262</v>
      </c>
      <c r="O144" s="24"/>
      <c r="P144" s="24" t="s">
        <v>340</v>
      </c>
      <c r="Q144" s="24" t="s">
        <v>304</v>
      </c>
      <c r="R144" s="24" t="str">
        <f>VLOOKUP(G144,'Sheet 1 (2)'!$H$4:$O$536,8,FALSE)</f>
        <v/>
      </c>
      <c r="S144" s="24" t="str">
        <f t="shared" si="12"/>
        <v/>
      </c>
      <c r="T144" s="24" t="s">
        <v>460</v>
      </c>
      <c r="U144" s="24" t="s">
        <v>304</v>
      </c>
      <c r="V144" s="24" t="str">
        <f>VLOOKUP(G144,'Sheet 1 (2)'!$H$4:$Q$536,10,FALSE)</f>
        <v/>
      </c>
      <c r="W144" s="24" t="str">
        <f t="shared" si="15"/>
        <v/>
      </c>
      <c r="X144" s="24" t="s">
        <v>461</v>
      </c>
      <c r="Y144" s="24" t="s">
        <v>304</v>
      </c>
      <c r="Z144" s="24" t="str">
        <f>VLOOKUP(G144,'Sheet 1 (2)'!$H$4:$S$536,12,FALSE)</f>
        <v/>
      </c>
      <c r="AA144" s="24" t="str">
        <f t="shared" si="13"/>
        <v/>
      </c>
      <c r="AB144" s="24" t="s">
        <v>304</v>
      </c>
      <c r="AC144" s="24" t="str">
        <f>VLOOKUP(G144,'Sheet 1 (2)'!$H$4:$AF$536,25,FALSE)</f>
        <v/>
      </c>
      <c r="AD144" s="24" t="s">
        <v>364</v>
      </c>
      <c r="AE144" s="24" t="str">
        <f t="shared" si="14"/>
        <v/>
      </c>
      <c r="AF144" s="24" t="s">
        <v>304</v>
      </c>
      <c r="AG144" s="24" t="str">
        <f>VLOOKUP(G144,'Sheet 1 (2)'!$H$4:$AG$536,26,FALSE)</f>
        <v>NO</v>
      </c>
      <c r="AH144" s="24" t="s">
        <v>329</v>
      </c>
      <c r="AI144" s="24" t="s">
        <v>304</v>
      </c>
      <c r="AJ144" s="24" t="str">
        <f>VLOOKUP(G144,'Sheet 1 (2)'!$H$4:$AH$536,27,FALSE)</f>
        <v>Establecimientos de Salud con Población asignada</v>
      </c>
      <c r="AK144" s="24" t="str">
        <f t="shared" si="10"/>
        <v>Establecimientos de Salud con Población asignada</v>
      </c>
      <c r="AL144" s="27">
        <v>1</v>
      </c>
      <c r="AM144" s="27">
        <f t="shared" si="16"/>
        <v>1</v>
      </c>
    </row>
    <row r="145" spans="1:39" ht="15.75" customHeight="1">
      <c r="A145" s="24" t="s">
        <v>296</v>
      </c>
      <c r="B145" s="24" t="s">
        <v>3</v>
      </c>
      <c r="C145" s="24" t="s">
        <v>430</v>
      </c>
      <c r="D145" s="24" t="s">
        <v>18</v>
      </c>
      <c r="E145" s="24" t="s">
        <v>431</v>
      </c>
      <c r="F145" s="24" t="s">
        <v>19</v>
      </c>
      <c r="G145" s="24" t="s">
        <v>462</v>
      </c>
      <c r="H145" s="24" t="s">
        <v>463</v>
      </c>
      <c r="I145" s="24" t="s">
        <v>329</v>
      </c>
      <c r="J145" s="24" t="s">
        <v>464</v>
      </c>
      <c r="K145" s="24" t="s">
        <v>465</v>
      </c>
      <c r="L145" s="24" t="s">
        <v>304</v>
      </c>
      <c r="M145" s="24" t="str">
        <f>VLOOKUP(G145,'Sheet 1 (2)'!$H$4:$M$536,6,FALSE)</f>
        <v/>
      </c>
      <c r="N145" s="24" t="str">
        <f>IF(L145&lt;&gt;"",L145,M145)</f>
        <v/>
      </c>
      <c r="O145" s="24"/>
      <c r="P145" s="24" t="s">
        <v>340</v>
      </c>
      <c r="Q145" s="24" t="s">
        <v>304</v>
      </c>
      <c r="R145" s="24" t="str">
        <f>VLOOKUP(G145,'Sheet 1 (2)'!$H$4:$O$536,8,FALSE)</f>
        <v/>
      </c>
      <c r="S145" s="24" t="str">
        <f t="shared" si="12"/>
        <v/>
      </c>
      <c r="T145" s="24"/>
      <c r="U145" s="24" t="s">
        <v>304</v>
      </c>
      <c r="V145" s="24" t="str">
        <f>VLOOKUP(G145,'Sheet 1 (2)'!$H$4:$Q$536,10,FALSE)</f>
        <v/>
      </c>
      <c r="W145" s="24" t="str">
        <f t="shared" si="15"/>
        <v/>
      </c>
      <c r="X145" s="24" t="s">
        <v>467</v>
      </c>
      <c r="Y145" s="24" t="s">
        <v>304</v>
      </c>
      <c r="Z145" s="24" t="str">
        <f>VLOOKUP(G145,'Sheet 1 (2)'!$H$4:$S$536,12,FALSE)</f>
        <v/>
      </c>
      <c r="AA145" s="24" t="str">
        <f t="shared" si="13"/>
        <v/>
      </c>
      <c r="AB145" s="24" t="s">
        <v>304</v>
      </c>
      <c r="AC145" s="24" t="str">
        <f>VLOOKUP(G145,'Sheet 1 (2)'!$H$4:$AF$536,25,FALSE)</f>
        <v/>
      </c>
      <c r="AD145" s="24" t="s">
        <v>364</v>
      </c>
      <c r="AE145" s="24" t="str">
        <f t="shared" si="14"/>
        <v/>
      </c>
      <c r="AF145" s="24" t="s">
        <v>304</v>
      </c>
      <c r="AG145" s="96" t="str">
        <f>VLOOKUP(G145,'Sheet 1 (2)'!$H$4:$AG$536,26,FALSE)</f>
        <v>/</v>
      </c>
      <c r="AH145" s="24" t="s">
        <v>301</v>
      </c>
      <c r="AI145" s="24" t="s">
        <v>304</v>
      </c>
      <c r="AJ145" s="24" t="str">
        <f>VLOOKUP(G145,'Sheet 1 (2)'!$H$4:$AH$536,27,FALSE)</f>
        <v/>
      </c>
      <c r="AK145" s="24" t="s">
        <v>468</v>
      </c>
      <c r="AL145" s="27">
        <v>1</v>
      </c>
      <c r="AM145" s="27">
        <f t="shared" si="16"/>
        <v>0</v>
      </c>
    </row>
    <row r="146" spans="1:39" ht="15.75" customHeight="1">
      <c r="A146" s="24" t="s">
        <v>296</v>
      </c>
      <c r="B146" s="24" t="s">
        <v>3</v>
      </c>
      <c r="C146" s="24" t="s">
        <v>469</v>
      </c>
      <c r="D146" s="24" t="s">
        <v>4</v>
      </c>
      <c r="E146" s="24" t="s">
        <v>470</v>
      </c>
      <c r="F146" s="24" t="s">
        <v>5</v>
      </c>
      <c r="G146" s="24" t="s">
        <v>471</v>
      </c>
      <c r="H146" s="24" t="s">
        <v>472</v>
      </c>
      <c r="I146" s="24" t="s">
        <v>329</v>
      </c>
      <c r="J146" s="24" t="s">
        <v>473</v>
      </c>
      <c r="K146" s="26" t="s">
        <v>474</v>
      </c>
      <c r="L146" s="24" t="s">
        <v>304</v>
      </c>
      <c r="M146" s="24" t="str">
        <f>VLOOKUP(G146,'Sheet 1 (2)'!$H$4:$M$536,6,FALSE)</f>
        <v/>
      </c>
      <c r="N146" s="24" t="str">
        <f>IF(L146&lt;&gt;"",L146,M146)</f>
        <v/>
      </c>
      <c r="O146" s="24"/>
      <c r="P146" s="24" t="s">
        <v>475</v>
      </c>
      <c r="Q146" s="24" t="s">
        <v>304</v>
      </c>
      <c r="R146" s="24" t="str">
        <f>VLOOKUP(G146,'Sheet 1 (2)'!$H$4:$O$536,8,FALSE)</f>
        <v/>
      </c>
      <c r="S146" s="24" t="str">
        <f t="shared" si="12"/>
        <v/>
      </c>
      <c r="T146" s="24" t="s">
        <v>476</v>
      </c>
      <c r="U146" s="24" t="s">
        <v>304</v>
      </c>
      <c r="V146" s="24" t="str">
        <f>VLOOKUP(G146,'Sheet 1 (2)'!$H$4:$Q$536,10,FALSE)</f>
        <v/>
      </c>
      <c r="W146" s="24" t="str">
        <f t="shared" si="15"/>
        <v/>
      </c>
      <c r="X146" s="24"/>
      <c r="Y146" s="24" t="s">
        <v>304</v>
      </c>
      <c r="Z146" s="24" t="str">
        <f>VLOOKUP(G146,'Sheet 1 (2)'!$H$4:$S$536,12,FALSE)</f>
        <v/>
      </c>
      <c r="AA146" s="24" t="str">
        <f t="shared" si="13"/>
        <v/>
      </c>
      <c r="AB146" s="24" t="s">
        <v>304</v>
      </c>
      <c r="AC146" s="24" t="str">
        <f>VLOOKUP(G146,'Sheet 1 (2)'!$H$4:$AF$536,25,FALSE)</f>
        <v/>
      </c>
      <c r="AD146" s="24" t="s">
        <v>307</v>
      </c>
      <c r="AE146" s="24" t="str">
        <f t="shared" si="14"/>
        <v/>
      </c>
      <c r="AF146" s="24" t="s">
        <v>304</v>
      </c>
      <c r="AG146" s="24" t="str">
        <f>VLOOKUP(G146,'Sheet 1 (2)'!$H$4:$AG$536,26,FALSE)</f>
        <v>NO</v>
      </c>
      <c r="AH146" s="24" t="s">
        <v>301</v>
      </c>
      <c r="AI146" s="24" t="s">
        <v>304</v>
      </c>
      <c r="AJ146" s="24" t="str">
        <f>VLOOKUP(G146,'Sheet 1 (2)'!$H$4:$AH$536,27,FALSE)</f>
        <v/>
      </c>
      <c r="AK146" s="24" t="str">
        <f t="shared" ref="AK146:AK193" si="17">IF(AI146&lt;&gt;"",AI146,AJ146)</f>
        <v/>
      </c>
      <c r="AL146" s="27">
        <v>1</v>
      </c>
      <c r="AM146" s="27">
        <f t="shared" si="16"/>
        <v>0</v>
      </c>
    </row>
    <row r="147" spans="1:39" ht="15.75" customHeight="1">
      <c r="A147" s="24" t="s">
        <v>296</v>
      </c>
      <c r="B147" s="24" t="s">
        <v>3</v>
      </c>
      <c r="C147" s="24" t="s">
        <v>469</v>
      </c>
      <c r="D147" s="24" t="s">
        <v>4</v>
      </c>
      <c r="E147" s="24" t="s">
        <v>470</v>
      </c>
      <c r="F147" s="24" t="s">
        <v>5</v>
      </c>
      <c r="G147" s="24" t="s">
        <v>477</v>
      </c>
      <c r="H147" s="24" t="s">
        <v>478</v>
      </c>
      <c r="I147" s="24" t="s">
        <v>329</v>
      </c>
      <c r="J147" s="24" t="s">
        <v>473</v>
      </c>
      <c r="K147" s="26" t="s">
        <v>479</v>
      </c>
      <c r="L147" s="24" t="s">
        <v>304</v>
      </c>
      <c r="M147" s="24" t="str">
        <f>VLOOKUP(G147,'Sheet 1 (2)'!$H$4:$M$536,6,FALSE)</f>
        <v/>
      </c>
      <c r="N147" s="24" t="str">
        <f>IF(L147&lt;&gt;"",L147,M147)</f>
        <v/>
      </c>
      <c r="O147" s="24"/>
      <c r="P147" s="24" t="s">
        <v>475</v>
      </c>
      <c r="Q147" s="24" t="s">
        <v>304</v>
      </c>
      <c r="R147" s="24" t="str">
        <f>VLOOKUP(G147,'Sheet 1 (2)'!$H$4:$O$536,8,FALSE)</f>
        <v/>
      </c>
      <c r="S147" s="24" t="str">
        <f t="shared" si="12"/>
        <v/>
      </c>
      <c r="T147" s="24" t="s">
        <v>476</v>
      </c>
      <c r="U147" s="24" t="s">
        <v>304</v>
      </c>
      <c r="V147" s="24" t="str">
        <f>VLOOKUP(G147,'Sheet 1 (2)'!$H$4:$Q$536,10,FALSE)</f>
        <v/>
      </c>
      <c r="W147" s="24" t="str">
        <f t="shared" si="15"/>
        <v/>
      </c>
      <c r="X147" s="24"/>
      <c r="Y147" s="24" t="s">
        <v>304</v>
      </c>
      <c r="Z147" s="24" t="str">
        <f>VLOOKUP(G147,'Sheet 1 (2)'!$H$4:$S$536,12,FALSE)</f>
        <v/>
      </c>
      <c r="AA147" s="24" t="str">
        <f t="shared" si="13"/>
        <v/>
      </c>
      <c r="AB147" s="24" t="s">
        <v>304</v>
      </c>
      <c r="AC147" s="24" t="str">
        <f>VLOOKUP(G147,'Sheet 1 (2)'!$H$4:$AF$536,25,FALSE)</f>
        <v/>
      </c>
      <c r="AD147" s="24" t="s">
        <v>307</v>
      </c>
      <c r="AE147" s="24" t="str">
        <f t="shared" si="14"/>
        <v/>
      </c>
      <c r="AF147" s="24" t="s">
        <v>304</v>
      </c>
      <c r="AG147" s="24" t="str">
        <f>VLOOKUP(G147,'Sheet 1 (2)'!$H$4:$AG$536,26,FALSE)</f>
        <v>NO</v>
      </c>
      <c r="AH147" s="24" t="s">
        <v>301</v>
      </c>
      <c r="AI147" s="24" t="s">
        <v>304</v>
      </c>
      <c r="AJ147" s="24" t="str">
        <f>VLOOKUP(G147,'Sheet 1 (2)'!$H$4:$AH$536,27,FALSE)</f>
        <v/>
      </c>
      <c r="AK147" s="24" t="str">
        <f t="shared" si="17"/>
        <v/>
      </c>
      <c r="AL147" s="27">
        <v>1</v>
      </c>
      <c r="AM147" s="27">
        <f t="shared" si="16"/>
        <v>0</v>
      </c>
    </row>
    <row r="148" spans="1:39" ht="15.75" customHeight="1">
      <c r="A148" s="24" t="s">
        <v>296</v>
      </c>
      <c r="B148" s="24" t="s">
        <v>3</v>
      </c>
      <c r="C148" s="24" t="s">
        <v>469</v>
      </c>
      <c r="D148" s="24" t="s">
        <v>4</v>
      </c>
      <c r="E148" s="24" t="s">
        <v>470</v>
      </c>
      <c r="F148" s="24" t="s">
        <v>5</v>
      </c>
      <c r="G148" s="24" t="s">
        <v>480</v>
      </c>
      <c r="H148" s="24" t="s">
        <v>481</v>
      </c>
      <c r="I148" s="24" t="s">
        <v>329</v>
      </c>
      <c r="J148" s="24" t="s">
        <v>473</v>
      </c>
      <c r="K148" s="24" t="s">
        <v>482</v>
      </c>
      <c r="L148" s="24" t="s">
        <v>304</v>
      </c>
      <c r="M148" s="24" t="str">
        <f>VLOOKUP(G148,'Sheet 1 (2)'!$H$4:$M$536,6,FALSE)</f>
        <v/>
      </c>
      <c r="N148" s="24" t="s">
        <v>483</v>
      </c>
      <c r="O148" s="24"/>
      <c r="P148" s="24" t="s">
        <v>475</v>
      </c>
      <c r="Q148" s="24" t="s">
        <v>304</v>
      </c>
      <c r="R148" s="24" t="str">
        <f>VLOOKUP(G148,'Sheet 1 (2)'!$H$4:$O$536,8,FALSE)</f>
        <v/>
      </c>
      <c r="S148" s="24" t="str">
        <f t="shared" si="12"/>
        <v/>
      </c>
      <c r="T148" s="24" t="s">
        <v>484</v>
      </c>
      <c r="U148" s="24" t="s">
        <v>304</v>
      </c>
      <c r="V148" s="24" t="str">
        <f>VLOOKUP(G148,'Sheet 1 (2)'!$H$4:$Q$536,10,FALSE)</f>
        <v/>
      </c>
      <c r="W148" s="24" t="str">
        <f t="shared" si="15"/>
        <v/>
      </c>
      <c r="X148" s="24"/>
      <c r="Y148" s="24" t="s">
        <v>304</v>
      </c>
      <c r="Z148" s="24" t="str">
        <f>VLOOKUP(G148,'Sheet 1 (2)'!$H$4:$S$536,12,FALSE)</f>
        <v/>
      </c>
      <c r="AA148" s="24" t="str">
        <f t="shared" si="13"/>
        <v/>
      </c>
      <c r="AB148" s="24" t="s">
        <v>304</v>
      </c>
      <c r="AC148" s="24" t="str">
        <f>VLOOKUP(G148,'Sheet 1 (2)'!$H$4:$AF$536,25,FALSE)</f>
        <v/>
      </c>
      <c r="AD148" s="24" t="s">
        <v>307</v>
      </c>
      <c r="AE148" s="24" t="str">
        <f t="shared" si="14"/>
        <v/>
      </c>
      <c r="AF148" s="24" t="s">
        <v>304</v>
      </c>
      <c r="AG148" s="24" t="str">
        <f>VLOOKUP(G148,'Sheet 1 (2)'!$H$4:$AG$536,26,FALSE)</f>
        <v>NO</v>
      </c>
      <c r="AH148" s="24" t="s">
        <v>329</v>
      </c>
      <c r="AI148" s="24" t="s">
        <v>304</v>
      </c>
      <c r="AJ148" s="24" t="str">
        <f>VLOOKUP(G148,'Sheet 1 (2)'!$H$4:$AH$536,27,FALSE)</f>
        <v/>
      </c>
      <c r="AK148" s="24" t="str">
        <f t="shared" si="17"/>
        <v/>
      </c>
      <c r="AL148" s="27">
        <v>1</v>
      </c>
      <c r="AM148" s="27">
        <f t="shared" si="16"/>
        <v>1</v>
      </c>
    </row>
    <row r="149" spans="1:39" ht="15.75" customHeight="1">
      <c r="A149" s="24" t="s">
        <v>296</v>
      </c>
      <c r="B149" s="24" t="s">
        <v>3</v>
      </c>
      <c r="C149" s="24" t="s">
        <v>486</v>
      </c>
      <c r="D149" s="24" t="s">
        <v>6</v>
      </c>
      <c r="E149" s="24" t="s">
        <v>487</v>
      </c>
      <c r="F149" s="24" t="s">
        <v>7</v>
      </c>
      <c r="G149" s="24" t="s">
        <v>488</v>
      </c>
      <c r="H149" s="24" t="s">
        <v>489</v>
      </c>
      <c r="I149" s="24" t="s">
        <v>301</v>
      </c>
      <c r="J149" s="24" t="s">
        <v>490</v>
      </c>
      <c r="K149" s="26" t="s">
        <v>491</v>
      </c>
      <c r="L149" s="24" t="s">
        <v>304</v>
      </c>
      <c r="M149" s="24" t="str">
        <f>VLOOKUP(G149,'Sheet 1 (2)'!$H$4:$M$536,6,FALSE)</f>
        <v/>
      </c>
      <c r="N149" s="24" t="str">
        <f>IF(L149&lt;&gt;"",L149,M149)</f>
        <v/>
      </c>
      <c r="O149" s="24"/>
      <c r="P149" s="24" t="s">
        <v>492</v>
      </c>
      <c r="Q149" s="24" t="s">
        <v>304</v>
      </c>
      <c r="R149" s="24" t="str">
        <f>VLOOKUP(G149,'Sheet 1 (2)'!$H$4:$O$536,8,FALSE)</f>
        <v/>
      </c>
      <c r="S149" s="24" t="str">
        <f t="shared" si="12"/>
        <v/>
      </c>
      <c r="T149" s="24"/>
      <c r="U149" s="24" t="s">
        <v>304</v>
      </c>
      <c r="V149" s="24" t="str">
        <f>VLOOKUP(G149,'Sheet 1 (2)'!$H$4:$Q$536,10,FALSE)</f>
        <v/>
      </c>
      <c r="W149" s="24" t="str">
        <f t="shared" si="15"/>
        <v/>
      </c>
      <c r="X149" s="24"/>
      <c r="Y149" s="24" t="s">
        <v>304</v>
      </c>
      <c r="Z149" s="24" t="str">
        <f>VLOOKUP(G149,'Sheet 1 (2)'!$H$4:$S$536,12,FALSE)</f>
        <v/>
      </c>
      <c r="AA149" s="24" t="str">
        <f t="shared" si="13"/>
        <v/>
      </c>
      <c r="AB149" s="24" t="s">
        <v>304</v>
      </c>
      <c r="AC149" s="24" t="str">
        <f>VLOOKUP(G149,'Sheet 1 (2)'!$H$4:$AF$536,25,FALSE)</f>
        <v/>
      </c>
      <c r="AD149" s="24" t="s">
        <v>307</v>
      </c>
      <c r="AE149" s="24" t="str">
        <f t="shared" si="14"/>
        <v/>
      </c>
      <c r="AF149" s="24" t="s">
        <v>304</v>
      </c>
      <c r="AG149" s="24" t="str">
        <f>VLOOKUP(G149,'Sheet 1 (2)'!$H$4:$AG$536,26,FALSE)</f>
        <v>NO</v>
      </c>
      <c r="AH149" s="24" t="s">
        <v>301</v>
      </c>
      <c r="AI149" s="24" t="s">
        <v>304</v>
      </c>
      <c r="AJ149" s="24" t="str">
        <f>VLOOKUP(G149,'Sheet 1 (2)'!$H$4:$AH$536,27,FALSE)</f>
        <v/>
      </c>
      <c r="AK149" s="24" t="str">
        <f t="shared" si="17"/>
        <v/>
      </c>
      <c r="AL149" s="27">
        <v>1</v>
      </c>
      <c r="AM149" s="27">
        <f t="shared" si="16"/>
        <v>0</v>
      </c>
    </row>
    <row r="150" spans="1:39" ht="15.75" customHeight="1">
      <c r="A150" s="24" t="s">
        <v>634</v>
      </c>
      <c r="B150" s="24" t="s">
        <v>34</v>
      </c>
      <c r="C150" s="24" t="s">
        <v>672</v>
      </c>
      <c r="D150" s="24" t="s">
        <v>41</v>
      </c>
      <c r="E150" s="24" t="s">
        <v>673</v>
      </c>
      <c r="F150" s="24" t="s">
        <v>42</v>
      </c>
      <c r="G150" s="24" t="s">
        <v>674</v>
      </c>
      <c r="H150" s="24" t="s">
        <v>675</v>
      </c>
      <c r="I150" s="24" t="s">
        <v>329</v>
      </c>
      <c r="J150" s="24" t="s">
        <v>676</v>
      </c>
      <c r="K150" s="24" t="s">
        <v>677</v>
      </c>
      <c r="L150" s="24" t="s">
        <v>304</v>
      </c>
      <c r="M150" s="24" t="str">
        <f>VLOOKUP(G150,'Sheet 1 (2)'!$H$4:$M$536,6,FALSE)</f>
        <v/>
      </c>
      <c r="N150" s="24" t="s">
        <v>678</v>
      </c>
      <c r="O150" s="24"/>
      <c r="P150" s="24" t="s">
        <v>498</v>
      </c>
      <c r="Q150" s="24" t="s">
        <v>304</v>
      </c>
      <c r="R150" s="24" t="str">
        <f>VLOOKUP(G150,'Sheet 1 (2)'!$H$4:$O$536,8,FALSE)</f>
        <v/>
      </c>
      <c r="S150" s="24" t="str">
        <f t="shared" si="12"/>
        <v/>
      </c>
      <c r="T150" s="24" t="s">
        <v>651</v>
      </c>
      <c r="U150" s="24" t="s">
        <v>304</v>
      </c>
      <c r="V150" s="24" t="str">
        <f>VLOOKUP(G150,'Sheet 1 (2)'!$H$4:$Q$536,10,FALSE)</f>
        <v/>
      </c>
      <c r="W150" s="24" t="str">
        <f t="shared" si="15"/>
        <v/>
      </c>
      <c r="X150" s="24" t="s">
        <v>679</v>
      </c>
      <c r="Y150" s="24" t="s">
        <v>304</v>
      </c>
      <c r="Z150" s="24" t="str">
        <f>VLOOKUP(G150,'Sheet 1 (2)'!$H$4:$S$536,12,FALSE)</f>
        <v/>
      </c>
      <c r="AA150" s="24" t="str">
        <f t="shared" si="13"/>
        <v/>
      </c>
      <c r="AB150" s="24" t="s">
        <v>304</v>
      </c>
      <c r="AC150" s="24" t="str">
        <f>VLOOKUP(G150,'Sheet 1 (2)'!$H$4:$AF$536,25,FALSE)</f>
        <v/>
      </c>
      <c r="AD150" s="24" t="s">
        <v>429</v>
      </c>
      <c r="AE150" s="24" t="str">
        <f t="shared" si="14"/>
        <v/>
      </c>
      <c r="AF150" s="24" t="s">
        <v>304</v>
      </c>
      <c r="AG150" s="24" t="str">
        <f>VLOOKUP(G150,'Sheet 1 (2)'!$H$4:$AG$536,26,FALSE)</f>
        <v/>
      </c>
      <c r="AH150" s="24" t="s">
        <v>329</v>
      </c>
      <c r="AI150" s="24" t="s">
        <v>304</v>
      </c>
      <c r="AJ150" s="24" t="str">
        <f>VLOOKUP(G150,'Sheet 1 (2)'!$H$4:$AH$536,27,FALSE)</f>
        <v/>
      </c>
      <c r="AK150" s="24" t="str">
        <f t="shared" si="17"/>
        <v/>
      </c>
      <c r="AL150" s="27">
        <v>1</v>
      </c>
      <c r="AM150" s="27">
        <f t="shared" si="16"/>
        <v>1</v>
      </c>
    </row>
    <row r="151" spans="1:39" ht="15.75" customHeight="1">
      <c r="A151" s="24" t="s">
        <v>634</v>
      </c>
      <c r="B151" s="24" t="s">
        <v>34</v>
      </c>
      <c r="C151" s="24" t="s">
        <v>672</v>
      </c>
      <c r="D151" s="24" t="s">
        <v>41</v>
      </c>
      <c r="E151" s="24" t="s">
        <v>673</v>
      </c>
      <c r="F151" s="24" t="s">
        <v>42</v>
      </c>
      <c r="G151" s="24" t="s">
        <v>681</v>
      </c>
      <c r="H151" s="24" t="s">
        <v>682</v>
      </c>
      <c r="I151" s="24" t="s">
        <v>329</v>
      </c>
      <c r="J151" s="24" t="s">
        <v>683</v>
      </c>
      <c r="K151" s="24" t="s">
        <v>684</v>
      </c>
      <c r="L151" s="24" t="s">
        <v>304</v>
      </c>
      <c r="M151" s="24" t="str">
        <f>VLOOKUP(G151,'Sheet 1 (2)'!$H$4:$M$536,6,FALSE)</f>
        <v/>
      </c>
      <c r="N151" s="24" t="s">
        <v>678</v>
      </c>
      <c r="O151" s="24"/>
      <c r="P151" s="24" t="s">
        <v>498</v>
      </c>
      <c r="Q151" s="24" t="s">
        <v>304</v>
      </c>
      <c r="R151" s="24" t="str">
        <f>VLOOKUP(G151,'Sheet 1 (2)'!$H$4:$O$536,8,FALSE)</f>
        <v/>
      </c>
      <c r="S151" s="24" t="str">
        <f t="shared" si="12"/>
        <v/>
      </c>
      <c r="T151" s="24" t="s">
        <v>651</v>
      </c>
      <c r="U151" s="24" t="s">
        <v>304</v>
      </c>
      <c r="V151" s="24" t="str">
        <f>VLOOKUP(G151,'Sheet 1 (2)'!$H$4:$Q$536,10,FALSE)</f>
        <v/>
      </c>
      <c r="W151" s="24" t="str">
        <f t="shared" si="15"/>
        <v/>
      </c>
      <c r="X151" s="24" t="s">
        <v>685</v>
      </c>
      <c r="Y151" s="24" t="s">
        <v>304</v>
      </c>
      <c r="Z151" s="24" t="str">
        <f>VLOOKUP(G151,'Sheet 1 (2)'!$H$4:$S$536,12,FALSE)</f>
        <v/>
      </c>
      <c r="AA151" s="24" t="str">
        <f t="shared" si="13"/>
        <v/>
      </c>
      <c r="AB151" s="24" t="s">
        <v>304</v>
      </c>
      <c r="AC151" s="24" t="str">
        <f>VLOOKUP(G151,'Sheet 1 (2)'!$H$4:$AF$536,25,FALSE)</f>
        <v/>
      </c>
      <c r="AD151" s="24" t="s">
        <v>429</v>
      </c>
      <c r="AE151" s="24" t="str">
        <f t="shared" si="14"/>
        <v/>
      </c>
      <c r="AF151" s="24" t="s">
        <v>304</v>
      </c>
      <c r="AG151" s="24" t="str">
        <f>VLOOKUP(G151,'Sheet 1 (2)'!$H$4:$AG$536,26,FALSE)</f>
        <v/>
      </c>
      <c r="AH151" s="24" t="s">
        <v>329</v>
      </c>
      <c r="AI151" s="24" t="s">
        <v>304</v>
      </c>
      <c r="AJ151" s="24" t="str">
        <f>VLOOKUP(G151,'Sheet 1 (2)'!$H$4:$AH$536,27,FALSE)</f>
        <v/>
      </c>
      <c r="AK151" s="24" t="str">
        <f t="shared" si="17"/>
        <v/>
      </c>
      <c r="AL151" s="27">
        <v>1</v>
      </c>
      <c r="AM151" s="27">
        <f t="shared" si="16"/>
        <v>1</v>
      </c>
    </row>
    <row r="152" spans="1:39" ht="15.75" customHeight="1">
      <c r="A152" s="24" t="s">
        <v>634</v>
      </c>
      <c r="B152" s="24" t="s">
        <v>34</v>
      </c>
      <c r="C152" s="24" t="s">
        <v>672</v>
      </c>
      <c r="D152" s="24" t="s">
        <v>41</v>
      </c>
      <c r="E152" s="24" t="s">
        <v>673</v>
      </c>
      <c r="F152" s="24" t="s">
        <v>42</v>
      </c>
      <c r="G152" s="24" t="s">
        <v>686</v>
      </c>
      <c r="H152" s="24" t="s">
        <v>687</v>
      </c>
      <c r="I152" s="24" t="s">
        <v>329</v>
      </c>
      <c r="J152" s="24" t="s">
        <v>676</v>
      </c>
      <c r="K152" s="24" t="s">
        <v>688</v>
      </c>
      <c r="L152" s="24" t="s">
        <v>304</v>
      </c>
      <c r="M152" s="24" t="str">
        <f>VLOOKUP(G152,'Sheet 1 (2)'!$H$4:$M$536,6,FALSE)</f>
        <v/>
      </c>
      <c r="N152" s="24" t="s">
        <v>678</v>
      </c>
      <c r="O152" s="24"/>
      <c r="P152" s="24" t="s">
        <v>498</v>
      </c>
      <c r="Q152" s="24" t="s">
        <v>304</v>
      </c>
      <c r="R152" s="24" t="str">
        <f>VLOOKUP(G152,'Sheet 1 (2)'!$H$4:$O$536,8,FALSE)</f>
        <v/>
      </c>
      <c r="S152" s="24" t="str">
        <f t="shared" si="12"/>
        <v/>
      </c>
      <c r="T152" s="24" t="s">
        <v>651</v>
      </c>
      <c r="U152" s="24" t="s">
        <v>304</v>
      </c>
      <c r="V152" s="24" t="str">
        <f>VLOOKUP(G152,'Sheet 1 (2)'!$H$4:$Q$536,10,FALSE)</f>
        <v/>
      </c>
      <c r="W152" s="24" t="str">
        <f t="shared" si="15"/>
        <v/>
      </c>
      <c r="X152" s="24" t="s">
        <v>689</v>
      </c>
      <c r="Y152" s="24" t="s">
        <v>304</v>
      </c>
      <c r="Z152" s="24" t="str">
        <f>VLOOKUP(G152,'Sheet 1 (2)'!$H$4:$S$536,12,FALSE)</f>
        <v/>
      </c>
      <c r="AA152" s="24" t="str">
        <f t="shared" si="13"/>
        <v/>
      </c>
      <c r="AB152" s="24" t="s">
        <v>304</v>
      </c>
      <c r="AC152" s="24" t="str">
        <f>VLOOKUP(G152,'Sheet 1 (2)'!$H$4:$AF$536,25,FALSE)</f>
        <v/>
      </c>
      <c r="AD152" s="24" t="s">
        <v>429</v>
      </c>
      <c r="AE152" s="24" t="str">
        <f t="shared" si="14"/>
        <v/>
      </c>
      <c r="AF152" s="24" t="s">
        <v>304</v>
      </c>
      <c r="AG152" s="24" t="str">
        <f>VLOOKUP(G152,'Sheet 1 (2)'!$H$4:$AG$536,26,FALSE)</f>
        <v/>
      </c>
      <c r="AH152" s="24" t="s">
        <v>329</v>
      </c>
      <c r="AI152" s="24" t="s">
        <v>304</v>
      </c>
      <c r="AJ152" s="24" t="str">
        <f>VLOOKUP(G152,'Sheet 1 (2)'!$H$4:$AH$536,27,FALSE)</f>
        <v/>
      </c>
      <c r="AK152" s="24" t="str">
        <f t="shared" si="17"/>
        <v/>
      </c>
      <c r="AL152" s="27">
        <v>1</v>
      </c>
      <c r="AM152" s="27">
        <f t="shared" si="16"/>
        <v>1</v>
      </c>
    </row>
    <row r="153" spans="1:39" ht="15.75" customHeight="1">
      <c r="A153" s="24" t="s">
        <v>634</v>
      </c>
      <c r="B153" s="24" t="s">
        <v>34</v>
      </c>
      <c r="C153" s="24" t="s">
        <v>672</v>
      </c>
      <c r="D153" s="24" t="s">
        <v>41</v>
      </c>
      <c r="E153" s="24" t="s">
        <v>673</v>
      </c>
      <c r="F153" s="24" t="s">
        <v>42</v>
      </c>
      <c r="G153" s="24" t="s">
        <v>690</v>
      </c>
      <c r="H153" s="24" t="s">
        <v>691</v>
      </c>
      <c r="I153" s="24" t="s">
        <v>329</v>
      </c>
      <c r="J153" s="24" t="s">
        <v>683</v>
      </c>
      <c r="K153" s="24" t="s">
        <v>692</v>
      </c>
      <c r="L153" s="24" t="s">
        <v>304</v>
      </c>
      <c r="M153" s="24" t="str">
        <f>VLOOKUP(G153,'Sheet 1 (2)'!$H$4:$M$536,6,FALSE)</f>
        <v/>
      </c>
      <c r="N153" s="24" t="s">
        <v>678</v>
      </c>
      <c r="O153" s="24"/>
      <c r="P153" s="24" t="s">
        <v>498</v>
      </c>
      <c r="Q153" s="24" t="s">
        <v>304</v>
      </c>
      <c r="R153" s="24" t="str">
        <f>VLOOKUP(G153,'Sheet 1 (2)'!$H$4:$O$536,8,FALSE)</f>
        <v/>
      </c>
      <c r="S153" s="24" t="str">
        <f t="shared" si="12"/>
        <v/>
      </c>
      <c r="T153" s="24" t="s">
        <v>651</v>
      </c>
      <c r="U153" s="24" t="s">
        <v>304</v>
      </c>
      <c r="V153" s="24" t="str">
        <f>VLOOKUP(G153,'Sheet 1 (2)'!$H$4:$Q$536,10,FALSE)</f>
        <v/>
      </c>
      <c r="W153" s="24" t="str">
        <f t="shared" si="15"/>
        <v/>
      </c>
      <c r="X153" s="24" t="s">
        <v>693</v>
      </c>
      <c r="Y153" s="24" t="s">
        <v>304</v>
      </c>
      <c r="Z153" s="24" t="str">
        <f>VLOOKUP(G153,'Sheet 1 (2)'!$H$4:$S$536,12,FALSE)</f>
        <v/>
      </c>
      <c r="AA153" s="24" t="str">
        <f t="shared" si="13"/>
        <v/>
      </c>
      <c r="AB153" s="24" t="s">
        <v>304</v>
      </c>
      <c r="AC153" s="24" t="str">
        <f>VLOOKUP(G153,'Sheet 1 (2)'!$H$4:$AF$536,25,FALSE)</f>
        <v/>
      </c>
      <c r="AD153" s="24" t="s">
        <v>429</v>
      </c>
      <c r="AE153" s="24" t="str">
        <f t="shared" si="14"/>
        <v/>
      </c>
      <c r="AF153" s="24" t="s">
        <v>304</v>
      </c>
      <c r="AG153" s="24" t="str">
        <f>VLOOKUP(G153,'Sheet 1 (2)'!$H$4:$AG$536,26,FALSE)</f>
        <v/>
      </c>
      <c r="AH153" s="24" t="s">
        <v>329</v>
      </c>
      <c r="AI153" s="24" t="s">
        <v>304</v>
      </c>
      <c r="AJ153" s="24" t="str">
        <f>VLOOKUP(G153,'Sheet 1 (2)'!$H$4:$AH$536,27,FALSE)</f>
        <v/>
      </c>
      <c r="AK153" s="24" t="str">
        <f t="shared" si="17"/>
        <v/>
      </c>
      <c r="AL153" s="27">
        <v>1</v>
      </c>
      <c r="AM153" s="27">
        <f t="shared" si="16"/>
        <v>1</v>
      </c>
    </row>
    <row r="154" spans="1:39" ht="15.75" customHeight="1">
      <c r="A154" s="24" t="s">
        <v>634</v>
      </c>
      <c r="B154" s="24" t="s">
        <v>34</v>
      </c>
      <c r="C154" s="24" t="s">
        <v>672</v>
      </c>
      <c r="D154" s="24" t="s">
        <v>41</v>
      </c>
      <c r="E154" s="24" t="s">
        <v>673</v>
      </c>
      <c r="F154" s="24" t="s">
        <v>42</v>
      </c>
      <c r="G154" s="24" t="s">
        <v>694</v>
      </c>
      <c r="H154" s="24" t="s">
        <v>695</v>
      </c>
      <c r="I154" s="24" t="s">
        <v>329</v>
      </c>
      <c r="J154" s="24" t="s">
        <v>676</v>
      </c>
      <c r="K154" s="24" t="s">
        <v>696</v>
      </c>
      <c r="L154" s="24" t="s">
        <v>304</v>
      </c>
      <c r="M154" s="24" t="str">
        <f>VLOOKUP(G154,'Sheet 1 (2)'!$H$4:$M$536,6,FALSE)</f>
        <v/>
      </c>
      <c r="N154" s="24" t="s">
        <v>678</v>
      </c>
      <c r="O154" s="24"/>
      <c r="P154" s="24" t="s">
        <v>498</v>
      </c>
      <c r="Q154" s="24" t="s">
        <v>304</v>
      </c>
      <c r="R154" s="24" t="str">
        <f>VLOOKUP(G154,'Sheet 1 (2)'!$H$4:$O$536,8,FALSE)</f>
        <v/>
      </c>
      <c r="S154" s="24" t="str">
        <f t="shared" si="12"/>
        <v/>
      </c>
      <c r="T154" s="24" t="s">
        <v>651</v>
      </c>
      <c r="U154" s="24" t="s">
        <v>304</v>
      </c>
      <c r="V154" s="24" t="str">
        <f>VLOOKUP(G154,'Sheet 1 (2)'!$H$4:$Q$536,10,FALSE)</f>
        <v/>
      </c>
      <c r="W154" s="24" t="str">
        <f t="shared" si="15"/>
        <v/>
      </c>
      <c r="X154" s="24" t="s">
        <v>697</v>
      </c>
      <c r="Y154" s="24" t="s">
        <v>304</v>
      </c>
      <c r="Z154" s="24" t="str">
        <f>VLOOKUP(G154,'Sheet 1 (2)'!$H$4:$S$536,12,FALSE)</f>
        <v/>
      </c>
      <c r="AA154" s="24" t="str">
        <f t="shared" si="13"/>
        <v/>
      </c>
      <c r="AB154" s="24" t="s">
        <v>304</v>
      </c>
      <c r="AC154" s="24" t="str">
        <f>VLOOKUP(G154,'Sheet 1 (2)'!$H$4:$AF$536,25,FALSE)</f>
        <v/>
      </c>
      <c r="AD154" s="24" t="s">
        <v>364</v>
      </c>
      <c r="AE154" s="24" t="str">
        <f t="shared" si="14"/>
        <v/>
      </c>
      <c r="AF154" s="24" t="s">
        <v>304</v>
      </c>
      <c r="AG154" s="24" t="str">
        <f>VLOOKUP(G154,'Sheet 1 (2)'!$H$4:$AG$536,26,FALSE)</f>
        <v/>
      </c>
      <c r="AH154" s="24" t="s">
        <v>329</v>
      </c>
      <c r="AI154" s="24" t="s">
        <v>304</v>
      </c>
      <c r="AJ154" s="24" t="str">
        <f>VLOOKUP(G154,'Sheet 1 (2)'!$H$4:$AH$536,27,FALSE)</f>
        <v/>
      </c>
      <c r="AK154" s="24" t="str">
        <f t="shared" si="17"/>
        <v/>
      </c>
      <c r="AL154" s="27">
        <v>1</v>
      </c>
      <c r="AM154" s="27">
        <f t="shared" si="16"/>
        <v>1</v>
      </c>
    </row>
    <row r="155" spans="1:39" ht="15.75" customHeight="1">
      <c r="A155" s="24" t="s">
        <v>634</v>
      </c>
      <c r="B155" s="24" t="s">
        <v>34</v>
      </c>
      <c r="C155" s="24" t="s">
        <v>672</v>
      </c>
      <c r="D155" s="24" t="s">
        <v>41</v>
      </c>
      <c r="E155" s="24" t="s">
        <v>673</v>
      </c>
      <c r="F155" s="24" t="s">
        <v>42</v>
      </c>
      <c r="G155" s="24" t="s">
        <v>698</v>
      </c>
      <c r="H155" s="24" t="s">
        <v>699</v>
      </c>
      <c r="I155" s="24" t="s">
        <v>329</v>
      </c>
      <c r="J155" s="24" t="s">
        <v>676</v>
      </c>
      <c r="K155" s="24" t="s">
        <v>696</v>
      </c>
      <c r="L155" s="24" t="s">
        <v>304</v>
      </c>
      <c r="M155" s="24" t="str">
        <f>VLOOKUP(G155,'Sheet 1 (2)'!$H$4:$M$536,6,FALSE)</f>
        <v/>
      </c>
      <c r="N155" s="24" t="s">
        <v>678</v>
      </c>
      <c r="O155" s="24"/>
      <c r="P155" s="24" t="s">
        <v>498</v>
      </c>
      <c r="Q155" s="24" t="s">
        <v>304</v>
      </c>
      <c r="R155" s="24" t="str">
        <f>VLOOKUP(G155,'Sheet 1 (2)'!$H$4:$O$536,8,FALSE)</f>
        <v/>
      </c>
      <c r="S155" s="24" t="str">
        <f t="shared" si="12"/>
        <v/>
      </c>
      <c r="T155" s="24" t="s">
        <v>651</v>
      </c>
      <c r="U155" s="24" t="s">
        <v>304</v>
      </c>
      <c r="V155" s="24" t="str">
        <f>VLOOKUP(G155,'Sheet 1 (2)'!$H$4:$Q$536,10,FALSE)</f>
        <v/>
      </c>
      <c r="W155" s="24" t="str">
        <f t="shared" si="15"/>
        <v/>
      </c>
      <c r="X155" s="24" t="s">
        <v>700</v>
      </c>
      <c r="Y155" s="24" t="s">
        <v>304</v>
      </c>
      <c r="Z155" s="24" t="str">
        <f>VLOOKUP(G155,'Sheet 1 (2)'!$H$4:$S$536,12,FALSE)</f>
        <v/>
      </c>
      <c r="AA155" s="24" t="str">
        <f t="shared" si="13"/>
        <v/>
      </c>
      <c r="AB155" s="24" t="s">
        <v>304</v>
      </c>
      <c r="AC155" s="24" t="str">
        <f>VLOOKUP(G155,'Sheet 1 (2)'!$H$4:$AF$536,25,FALSE)</f>
        <v/>
      </c>
      <c r="AD155" s="24" t="s">
        <v>364</v>
      </c>
      <c r="AE155" s="24" t="str">
        <f t="shared" si="14"/>
        <v/>
      </c>
      <c r="AF155" s="24" t="s">
        <v>304</v>
      </c>
      <c r="AG155" s="24" t="str">
        <f>VLOOKUP(G155,'Sheet 1 (2)'!$H$4:$AG$536,26,FALSE)</f>
        <v/>
      </c>
      <c r="AH155" s="24" t="s">
        <v>329</v>
      </c>
      <c r="AI155" s="24" t="s">
        <v>304</v>
      </c>
      <c r="AJ155" s="24" t="str">
        <f>VLOOKUP(G155,'Sheet 1 (2)'!$H$4:$AH$536,27,FALSE)</f>
        <v/>
      </c>
      <c r="AK155" s="24" t="str">
        <f t="shared" si="17"/>
        <v/>
      </c>
      <c r="AL155" s="27">
        <v>1</v>
      </c>
      <c r="AM155" s="27">
        <f t="shared" si="16"/>
        <v>1</v>
      </c>
    </row>
    <row r="156" spans="1:39" ht="15.75" customHeight="1">
      <c r="A156" s="24" t="s">
        <v>634</v>
      </c>
      <c r="B156" s="24" t="s">
        <v>34</v>
      </c>
      <c r="C156" s="24" t="s">
        <v>672</v>
      </c>
      <c r="D156" s="24" t="s">
        <v>41</v>
      </c>
      <c r="E156" s="24" t="s">
        <v>673</v>
      </c>
      <c r="F156" s="24" t="s">
        <v>42</v>
      </c>
      <c r="G156" s="24" t="s">
        <v>701</v>
      </c>
      <c r="H156" s="24" t="s">
        <v>702</v>
      </c>
      <c r="I156" s="24" t="s">
        <v>329</v>
      </c>
      <c r="J156" s="24" t="s">
        <v>676</v>
      </c>
      <c r="K156" s="24" t="s">
        <v>696</v>
      </c>
      <c r="L156" s="24" t="s">
        <v>304</v>
      </c>
      <c r="M156" s="24" t="str">
        <f>VLOOKUP(G156,'Sheet 1 (2)'!$H$4:$M$536,6,FALSE)</f>
        <v/>
      </c>
      <c r="N156" s="24" t="s">
        <v>678</v>
      </c>
      <c r="O156" s="24"/>
      <c r="P156" s="24" t="s">
        <v>498</v>
      </c>
      <c r="Q156" s="24" t="s">
        <v>304</v>
      </c>
      <c r="R156" s="24" t="str">
        <f>VLOOKUP(G156,'Sheet 1 (2)'!$H$4:$O$536,8,FALSE)</f>
        <v/>
      </c>
      <c r="S156" s="24" t="str">
        <f t="shared" si="12"/>
        <v/>
      </c>
      <c r="T156" s="24" t="s">
        <v>651</v>
      </c>
      <c r="U156" s="24" t="s">
        <v>304</v>
      </c>
      <c r="V156" s="24" t="str">
        <f>VLOOKUP(G156,'Sheet 1 (2)'!$H$4:$Q$536,10,FALSE)</f>
        <v/>
      </c>
      <c r="W156" s="24" t="str">
        <f t="shared" si="15"/>
        <v/>
      </c>
      <c r="X156" s="24" t="s">
        <v>703</v>
      </c>
      <c r="Y156" s="24" t="s">
        <v>304</v>
      </c>
      <c r="Z156" s="24" t="str">
        <f>VLOOKUP(G156,'Sheet 1 (2)'!$H$4:$S$536,12,FALSE)</f>
        <v/>
      </c>
      <c r="AA156" s="24" t="str">
        <f t="shared" si="13"/>
        <v/>
      </c>
      <c r="AB156" s="24" t="s">
        <v>304</v>
      </c>
      <c r="AC156" s="24" t="str">
        <f>VLOOKUP(G156,'Sheet 1 (2)'!$H$4:$AF$536,25,FALSE)</f>
        <v/>
      </c>
      <c r="AD156" s="24" t="s">
        <v>364</v>
      </c>
      <c r="AE156" s="24" t="str">
        <f t="shared" si="14"/>
        <v/>
      </c>
      <c r="AF156" s="24" t="s">
        <v>304</v>
      </c>
      <c r="AG156" s="24" t="str">
        <f>VLOOKUP(G156,'Sheet 1 (2)'!$H$4:$AG$536,26,FALSE)</f>
        <v/>
      </c>
      <c r="AH156" s="24" t="s">
        <v>329</v>
      </c>
      <c r="AI156" s="24" t="s">
        <v>304</v>
      </c>
      <c r="AJ156" s="24" t="str">
        <f>VLOOKUP(G156,'Sheet 1 (2)'!$H$4:$AH$536,27,FALSE)</f>
        <v/>
      </c>
      <c r="AK156" s="24" t="str">
        <f t="shared" si="17"/>
        <v/>
      </c>
      <c r="AL156" s="27">
        <v>1</v>
      </c>
      <c r="AM156" s="27">
        <f t="shared" si="16"/>
        <v>1</v>
      </c>
    </row>
    <row r="157" spans="1:39" ht="15.75" customHeight="1">
      <c r="A157" s="24" t="s">
        <v>634</v>
      </c>
      <c r="B157" s="24" t="s">
        <v>34</v>
      </c>
      <c r="C157" s="24" t="s">
        <v>672</v>
      </c>
      <c r="D157" s="24" t="s">
        <v>41</v>
      </c>
      <c r="E157" s="24" t="s">
        <v>673</v>
      </c>
      <c r="F157" s="24" t="s">
        <v>42</v>
      </c>
      <c r="G157" s="24" t="s">
        <v>704</v>
      </c>
      <c r="H157" s="24" t="s">
        <v>705</v>
      </c>
      <c r="I157" s="24" t="s">
        <v>329</v>
      </c>
      <c r="J157" s="24" t="s">
        <v>676</v>
      </c>
      <c r="K157" s="24" t="s">
        <v>696</v>
      </c>
      <c r="L157" s="24" t="s">
        <v>304</v>
      </c>
      <c r="M157" s="24" t="str">
        <f>VLOOKUP(G157,'Sheet 1 (2)'!$H$4:$M$536,6,FALSE)</f>
        <v/>
      </c>
      <c r="N157" s="24" t="s">
        <v>678</v>
      </c>
      <c r="O157" s="24"/>
      <c r="P157" s="24" t="s">
        <v>498</v>
      </c>
      <c r="Q157" s="24" t="s">
        <v>304</v>
      </c>
      <c r="R157" s="24" t="str">
        <f>VLOOKUP(G157,'Sheet 1 (2)'!$H$4:$O$536,8,FALSE)</f>
        <v/>
      </c>
      <c r="S157" s="24" t="str">
        <f t="shared" si="12"/>
        <v/>
      </c>
      <c r="T157" s="24" t="s">
        <v>651</v>
      </c>
      <c r="U157" s="24" t="s">
        <v>304</v>
      </c>
      <c r="V157" s="24" t="str">
        <f>VLOOKUP(G157,'Sheet 1 (2)'!$H$4:$Q$536,10,FALSE)</f>
        <v/>
      </c>
      <c r="W157" s="24" t="str">
        <f t="shared" si="15"/>
        <v/>
      </c>
      <c r="X157" s="24" t="s">
        <v>706</v>
      </c>
      <c r="Y157" s="24" t="s">
        <v>304</v>
      </c>
      <c r="Z157" s="24" t="str">
        <f>VLOOKUP(G157,'Sheet 1 (2)'!$H$4:$S$536,12,FALSE)</f>
        <v/>
      </c>
      <c r="AA157" s="24" t="str">
        <f t="shared" si="13"/>
        <v/>
      </c>
      <c r="AB157" s="24" t="s">
        <v>304</v>
      </c>
      <c r="AC157" s="24" t="str">
        <f>VLOOKUP(G157,'Sheet 1 (2)'!$H$4:$AF$536,25,FALSE)</f>
        <v/>
      </c>
      <c r="AD157" s="24" t="s">
        <v>364</v>
      </c>
      <c r="AE157" s="24" t="str">
        <f t="shared" si="14"/>
        <v/>
      </c>
      <c r="AF157" s="24" t="s">
        <v>304</v>
      </c>
      <c r="AG157" s="24" t="str">
        <f>VLOOKUP(G157,'Sheet 1 (2)'!$H$4:$AG$536,26,FALSE)</f>
        <v/>
      </c>
      <c r="AH157" s="24" t="s">
        <v>329</v>
      </c>
      <c r="AI157" s="24" t="s">
        <v>304</v>
      </c>
      <c r="AJ157" s="24" t="str">
        <f>VLOOKUP(G157,'Sheet 1 (2)'!$H$4:$AH$536,27,FALSE)</f>
        <v/>
      </c>
      <c r="AK157" s="24" t="str">
        <f t="shared" si="17"/>
        <v/>
      </c>
      <c r="AL157" s="27">
        <v>1</v>
      </c>
      <c r="AM157" s="27">
        <f t="shared" si="16"/>
        <v>1</v>
      </c>
    </row>
    <row r="158" spans="1:39" ht="15.75" customHeight="1">
      <c r="A158" s="24" t="s">
        <v>634</v>
      </c>
      <c r="B158" s="24" t="s">
        <v>34</v>
      </c>
      <c r="C158" s="24" t="s">
        <v>672</v>
      </c>
      <c r="D158" s="24" t="s">
        <v>41</v>
      </c>
      <c r="E158" s="24" t="s">
        <v>673</v>
      </c>
      <c r="F158" s="24" t="s">
        <v>42</v>
      </c>
      <c r="G158" s="24" t="s">
        <v>707</v>
      </c>
      <c r="H158" s="24" t="s">
        <v>708</v>
      </c>
      <c r="I158" s="24" t="s">
        <v>329</v>
      </c>
      <c r="J158" s="24" t="s">
        <v>709</v>
      </c>
      <c r="K158" s="24" t="s">
        <v>710</v>
      </c>
      <c r="L158" s="24" t="s">
        <v>304</v>
      </c>
      <c r="M158" s="24" t="str">
        <f>VLOOKUP(G158,'Sheet 1 (2)'!$H$4:$M$536,6,FALSE)</f>
        <v/>
      </c>
      <c r="N158" s="24"/>
      <c r="O158" s="24"/>
      <c r="P158" s="24" t="s">
        <v>498</v>
      </c>
      <c r="Q158" s="24" t="s">
        <v>304</v>
      </c>
      <c r="R158" s="24" t="str">
        <f>VLOOKUP(G158,'Sheet 1 (2)'!$H$4:$O$536,8,FALSE)</f>
        <v/>
      </c>
      <c r="S158" s="24" t="str">
        <f t="shared" si="12"/>
        <v/>
      </c>
      <c r="T158" s="24" t="s">
        <v>651</v>
      </c>
      <c r="U158" s="24" t="s">
        <v>304</v>
      </c>
      <c r="V158" s="24" t="str">
        <f>VLOOKUP(G158,'Sheet 1 (2)'!$H$4:$Q$536,10,FALSE)</f>
        <v/>
      </c>
      <c r="W158" s="24" t="str">
        <f t="shared" si="15"/>
        <v/>
      </c>
      <c r="X158" s="24" t="s">
        <v>711</v>
      </c>
      <c r="Y158" s="24" t="s">
        <v>304</v>
      </c>
      <c r="Z158" s="24" t="str">
        <f>VLOOKUP(G158,'Sheet 1 (2)'!$H$4:$S$536,12,FALSE)</f>
        <v/>
      </c>
      <c r="AA158" s="24" t="str">
        <f t="shared" si="13"/>
        <v/>
      </c>
      <c r="AB158" s="24" t="s">
        <v>304</v>
      </c>
      <c r="AC158" s="24" t="str">
        <f>VLOOKUP(G158,'Sheet 1 (2)'!$H$4:$AF$536,25,FALSE)</f>
        <v/>
      </c>
      <c r="AD158" s="24" t="s">
        <v>364</v>
      </c>
      <c r="AE158" s="24" t="str">
        <f t="shared" si="14"/>
        <v/>
      </c>
      <c r="AF158" s="24" t="s">
        <v>304</v>
      </c>
      <c r="AG158" s="24" t="str">
        <f>VLOOKUP(G158,'Sheet 1 (2)'!$H$4:$AG$536,26,FALSE)</f>
        <v/>
      </c>
      <c r="AH158" s="24" t="s">
        <v>329</v>
      </c>
      <c r="AI158" s="24" t="s">
        <v>304</v>
      </c>
      <c r="AJ158" s="24" t="str">
        <f>VLOOKUP(G158,'Sheet 1 (2)'!$H$4:$AH$536,27,FALSE)</f>
        <v/>
      </c>
      <c r="AK158" s="24" t="str">
        <f t="shared" si="17"/>
        <v/>
      </c>
      <c r="AL158" s="27">
        <v>1</v>
      </c>
      <c r="AM158" s="27">
        <f t="shared" si="16"/>
        <v>1</v>
      </c>
    </row>
    <row r="159" spans="1:39" ht="15.75" customHeight="1">
      <c r="A159" s="24" t="s">
        <v>634</v>
      </c>
      <c r="B159" s="24" t="s">
        <v>34</v>
      </c>
      <c r="C159" s="24" t="s">
        <v>672</v>
      </c>
      <c r="D159" s="24" t="s">
        <v>41</v>
      </c>
      <c r="E159" s="24" t="s">
        <v>673</v>
      </c>
      <c r="F159" s="24" t="s">
        <v>42</v>
      </c>
      <c r="G159" s="24" t="s">
        <v>712</v>
      </c>
      <c r="H159" s="24" t="s">
        <v>713</v>
      </c>
      <c r="I159" s="24" t="s">
        <v>329</v>
      </c>
      <c r="J159" s="24" t="s">
        <v>676</v>
      </c>
      <c r="K159" s="24" t="s">
        <v>696</v>
      </c>
      <c r="L159" s="24" t="s">
        <v>304</v>
      </c>
      <c r="M159" s="24" t="str">
        <f>VLOOKUP(G159,'Sheet 1 (2)'!$H$4:$M$536,6,FALSE)</f>
        <v/>
      </c>
      <c r="N159" s="24" t="s">
        <v>678</v>
      </c>
      <c r="O159" s="24"/>
      <c r="P159" s="24" t="s">
        <v>498</v>
      </c>
      <c r="Q159" s="24" t="s">
        <v>304</v>
      </c>
      <c r="R159" s="24" t="str">
        <f>VLOOKUP(G159,'Sheet 1 (2)'!$H$4:$O$536,8,FALSE)</f>
        <v/>
      </c>
      <c r="S159" s="24" t="str">
        <f t="shared" si="12"/>
        <v/>
      </c>
      <c r="T159" s="24" t="s">
        <v>651</v>
      </c>
      <c r="U159" s="24" t="s">
        <v>304</v>
      </c>
      <c r="V159" s="24" t="str">
        <f>VLOOKUP(G159,'Sheet 1 (2)'!$H$4:$Q$536,10,FALSE)</f>
        <v/>
      </c>
      <c r="W159" s="24" t="str">
        <f t="shared" si="15"/>
        <v/>
      </c>
      <c r="X159" s="24" t="s">
        <v>714</v>
      </c>
      <c r="Y159" s="24" t="s">
        <v>304</v>
      </c>
      <c r="Z159" s="24" t="str">
        <f>VLOOKUP(G159,'Sheet 1 (2)'!$H$4:$S$536,12,FALSE)</f>
        <v/>
      </c>
      <c r="AA159" s="24" t="str">
        <f t="shared" si="13"/>
        <v/>
      </c>
      <c r="AB159" s="24" t="s">
        <v>304</v>
      </c>
      <c r="AC159" s="24" t="str">
        <f>VLOOKUP(G159,'Sheet 1 (2)'!$H$4:$AF$536,25,FALSE)</f>
        <v/>
      </c>
      <c r="AD159" s="24" t="s">
        <v>364</v>
      </c>
      <c r="AE159" s="24" t="str">
        <f t="shared" si="14"/>
        <v/>
      </c>
      <c r="AF159" s="24" t="s">
        <v>304</v>
      </c>
      <c r="AG159" s="24" t="str">
        <f>VLOOKUP(G159,'Sheet 1 (2)'!$H$4:$AG$536,26,FALSE)</f>
        <v/>
      </c>
      <c r="AH159" s="24" t="s">
        <v>329</v>
      </c>
      <c r="AI159" s="24" t="s">
        <v>304</v>
      </c>
      <c r="AJ159" s="24" t="str">
        <f>VLOOKUP(G159,'Sheet 1 (2)'!$H$4:$AH$536,27,FALSE)</f>
        <v/>
      </c>
      <c r="AK159" s="24" t="str">
        <f t="shared" si="17"/>
        <v/>
      </c>
      <c r="AL159" s="27">
        <v>1</v>
      </c>
      <c r="AM159" s="27">
        <f t="shared" si="16"/>
        <v>1</v>
      </c>
    </row>
    <row r="160" spans="1:39" ht="15.75" customHeight="1">
      <c r="A160" s="24" t="s">
        <v>634</v>
      </c>
      <c r="B160" s="24" t="s">
        <v>34</v>
      </c>
      <c r="C160" s="24" t="s">
        <v>672</v>
      </c>
      <c r="D160" s="24" t="s">
        <v>41</v>
      </c>
      <c r="E160" s="24" t="s">
        <v>673</v>
      </c>
      <c r="F160" s="24" t="s">
        <v>42</v>
      </c>
      <c r="G160" s="24" t="s">
        <v>715</v>
      </c>
      <c r="H160" s="24" t="s">
        <v>716</v>
      </c>
      <c r="I160" s="24" t="s">
        <v>329</v>
      </c>
      <c r="J160" s="24" t="s">
        <v>676</v>
      </c>
      <c r="K160" s="24" t="s">
        <v>717</v>
      </c>
      <c r="L160" s="24" t="s">
        <v>304</v>
      </c>
      <c r="M160" s="24" t="str">
        <f>VLOOKUP(G160,'Sheet 1 (2)'!$H$4:$M$536,6,FALSE)</f>
        <v/>
      </c>
      <c r="N160" s="24" t="s">
        <v>678</v>
      </c>
      <c r="O160" s="24"/>
      <c r="P160" s="24" t="s">
        <v>498</v>
      </c>
      <c r="Q160" s="24" t="s">
        <v>304</v>
      </c>
      <c r="R160" s="24" t="str">
        <f>VLOOKUP(G160,'Sheet 1 (2)'!$H$4:$O$536,8,FALSE)</f>
        <v/>
      </c>
      <c r="S160" s="24" t="str">
        <f t="shared" si="12"/>
        <v/>
      </c>
      <c r="T160" s="24" t="s">
        <v>651</v>
      </c>
      <c r="U160" s="24" t="s">
        <v>304</v>
      </c>
      <c r="V160" s="24" t="str">
        <f>VLOOKUP(G160,'Sheet 1 (2)'!$H$4:$Q$536,10,FALSE)</f>
        <v/>
      </c>
      <c r="W160" s="24" t="str">
        <f t="shared" si="15"/>
        <v/>
      </c>
      <c r="X160" s="24" t="s">
        <v>718</v>
      </c>
      <c r="Y160" s="24" t="s">
        <v>304</v>
      </c>
      <c r="Z160" s="24" t="str">
        <f>VLOOKUP(G160,'Sheet 1 (2)'!$H$4:$S$536,12,FALSE)</f>
        <v/>
      </c>
      <c r="AA160" s="24" t="str">
        <f t="shared" si="13"/>
        <v/>
      </c>
      <c r="AB160" s="24" t="s">
        <v>304</v>
      </c>
      <c r="AC160" s="24" t="str">
        <f>VLOOKUP(G160,'Sheet 1 (2)'!$H$4:$AF$536,25,FALSE)</f>
        <v/>
      </c>
      <c r="AD160" s="24" t="s">
        <v>364</v>
      </c>
      <c r="AE160" s="24" t="str">
        <f t="shared" si="14"/>
        <v/>
      </c>
      <c r="AF160" s="24" t="s">
        <v>304</v>
      </c>
      <c r="AG160" s="24" t="str">
        <f>VLOOKUP(G160,'Sheet 1 (2)'!$H$4:$AG$536,26,FALSE)</f>
        <v/>
      </c>
      <c r="AH160" s="24" t="s">
        <v>329</v>
      </c>
      <c r="AI160" s="24" t="s">
        <v>304</v>
      </c>
      <c r="AJ160" s="24" t="str">
        <f>VLOOKUP(G160,'Sheet 1 (2)'!$H$4:$AH$536,27,FALSE)</f>
        <v/>
      </c>
      <c r="AK160" s="24" t="str">
        <f t="shared" si="17"/>
        <v/>
      </c>
      <c r="AL160" s="27">
        <v>1</v>
      </c>
      <c r="AM160" s="27">
        <f t="shared" si="16"/>
        <v>1</v>
      </c>
    </row>
    <row r="161" spans="1:39" ht="15.75" customHeight="1">
      <c r="A161" s="24" t="s">
        <v>634</v>
      </c>
      <c r="B161" s="24" t="s">
        <v>34</v>
      </c>
      <c r="C161" s="24" t="s">
        <v>672</v>
      </c>
      <c r="D161" s="24" t="s">
        <v>41</v>
      </c>
      <c r="E161" s="24" t="s">
        <v>673</v>
      </c>
      <c r="F161" s="24" t="s">
        <v>42</v>
      </c>
      <c r="G161" s="24" t="s">
        <v>719</v>
      </c>
      <c r="H161" s="24" t="s">
        <v>720</v>
      </c>
      <c r="I161" s="24" t="s">
        <v>329</v>
      </c>
      <c r="J161" s="24" t="s">
        <v>683</v>
      </c>
      <c r="K161" s="24" t="s">
        <v>721</v>
      </c>
      <c r="L161" s="24" t="s">
        <v>304</v>
      </c>
      <c r="M161" s="24" t="str">
        <f>VLOOKUP(G161,'Sheet 1 (2)'!$H$4:$M$536,6,FALSE)</f>
        <v/>
      </c>
      <c r="N161" s="24" t="s">
        <v>678</v>
      </c>
      <c r="O161" s="24"/>
      <c r="P161" s="24" t="s">
        <v>498</v>
      </c>
      <c r="Q161" s="24" t="s">
        <v>304</v>
      </c>
      <c r="R161" s="24" t="str">
        <f>VLOOKUP(G161,'Sheet 1 (2)'!$H$4:$O$536,8,FALSE)</f>
        <v/>
      </c>
      <c r="S161" s="24" t="str">
        <f t="shared" si="12"/>
        <v/>
      </c>
      <c r="T161" s="24" t="s">
        <v>651</v>
      </c>
      <c r="U161" s="24" t="s">
        <v>304</v>
      </c>
      <c r="V161" s="24" t="str">
        <f>VLOOKUP(G161,'Sheet 1 (2)'!$H$4:$Q$536,10,FALSE)</f>
        <v/>
      </c>
      <c r="W161" s="24" t="str">
        <f t="shared" si="15"/>
        <v/>
      </c>
      <c r="X161" s="24" t="s">
        <v>722</v>
      </c>
      <c r="Y161" s="24" t="s">
        <v>304</v>
      </c>
      <c r="Z161" s="24" t="str">
        <f>VLOOKUP(G161,'Sheet 1 (2)'!$H$4:$S$536,12,FALSE)</f>
        <v/>
      </c>
      <c r="AA161" s="24" t="str">
        <f t="shared" si="13"/>
        <v/>
      </c>
      <c r="AB161" s="24" t="s">
        <v>304</v>
      </c>
      <c r="AC161" s="24" t="str">
        <f>VLOOKUP(G161,'Sheet 1 (2)'!$H$4:$AF$536,25,FALSE)</f>
        <v/>
      </c>
      <c r="AD161" s="24" t="s">
        <v>429</v>
      </c>
      <c r="AE161" s="24" t="str">
        <f t="shared" si="14"/>
        <v/>
      </c>
      <c r="AF161" s="24" t="s">
        <v>304</v>
      </c>
      <c r="AG161" s="24" t="str">
        <f>VLOOKUP(G161,'Sheet 1 (2)'!$H$4:$AG$536,26,FALSE)</f>
        <v/>
      </c>
      <c r="AH161" s="24" t="s">
        <v>329</v>
      </c>
      <c r="AI161" s="24" t="s">
        <v>304</v>
      </c>
      <c r="AJ161" s="24" t="str">
        <f>VLOOKUP(G161,'Sheet 1 (2)'!$H$4:$AH$536,27,FALSE)</f>
        <v/>
      </c>
      <c r="AK161" s="24" t="str">
        <f t="shared" si="17"/>
        <v/>
      </c>
      <c r="AL161" s="27">
        <v>1</v>
      </c>
      <c r="AM161" s="27">
        <f t="shared" si="16"/>
        <v>1</v>
      </c>
    </row>
    <row r="162" spans="1:39" ht="15.75" customHeight="1">
      <c r="A162" s="24" t="s">
        <v>634</v>
      </c>
      <c r="B162" s="24" t="s">
        <v>34</v>
      </c>
      <c r="C162" s="24" t="s">
        <v>672</v>
      </c>
      <c r="D162" s="24" t="s">
        <v>41</v>
      </c>
      <c r="E162" s="24" t="s">
        <v>673</v>
      </c>
      <c r="F162" s="24" t="s">
        <v>42</v>
      </c>
      <c r="G162" s="24" t="s">
        <v>723</v>
      </c>
      <c r="H162" s="24" t="s">
        <v>724</v>
      </c>
      <c r="I162" s="24" t="s">
        <v>329</v>
      </c>
      <c r="J162" s="24" t="s">
        <v>676</v>
      </c>
      <c r="K162" s="24" t="s">
        <v>725</v>
      </c>
      <c r="L162" s="24" t="s">
        <v>304</v>
      </c>
      <c r="M162" s="24" t="str">
        <f>VLOOKUP(G162,'Sheet 1 (2)'!$H$4:$M$536,6,FALSE)</f>
        <v/>
      </c>
      <c r="N162" s="24" t="s">
        <v>678</v>
      </c>
      <c r="O162" s="24"/>
      <c r="P162" s="24" t="s">
        <v>498</v>
      </c>
      <c r="Q162" s="24" t="s">
        <v>304</v>
      </c>
      <c r="R162" s="24" t="str">
        <f>VLOOKUP(G162,'Sheet 1 (2)'!$H$4:$O$536,8,FALSE)</f>
        <v/>
      </c>
      <c r="S162" s="24" t="str">
        <f t="shared" si="12"/>
        <v/>
      </c>
      <c r="T162" s="24" t="s">
        <v>651</v>
      </c>
      <c r="U162" s="24" t="s">
        <v>304</v>
      </c>
      <c r="V162" s="24" t="str">
        <f>VLOOKUP(G162,'Sheet 1 (2)'!$H$4:$Q$536,10,FALSE)</f>
        <v/>
      </c>
      <c r="W162" s="24" t="str">
        <f t="shared" si="15"/>
        <v/>
      </c>
      <c r="X162" s="24" t="s">
        <v>726</v>
      </c>
      <c r="Y162" s="24" t="s">
        <v>304</v>
      </c>
      <c r="Z162" s="24" t="str">
        <f>VLOOKUP(G162,'Sheet 1 (2)'!$H$4:$S$536,12,FALSE)</f>
        <v/>
      </c>
      <c r="AA162" s="24" t="str">
        <f t="shared" si="13"/>
        <v/>
      </c>
      <c r="AB162" s="24" t="s">
        <v>304</v>
      </c>
      <c r="AC162" s="24" t="str">
        <f>VLOOKUP(G162,'Sheet 1 (2)'!$H$4:$AF$536,25,FALSE)</f>
        <v/>
      </c>
      <c r="AD162" s="24" t="s">
        <v>364</v>
      </c>
      <c r="AE162" s="24" t="str">
        <f t="shared" si="14"/>
        <v/>
      </c>
      <c r="AF162" s="24" t="s">
        <v>304</v>
      </c>
      <c r="AG162" s="24" t="str">
        <f>VLOOKUP(G162,'Sheet 1 (2)'!$H$4:$AG$536,26,FALSE)</f>
        <v/>
      </c>
      <c r="AH162" s="24" t="s">
        <v>329</v>
      </c>
      <c r="AI162" s="24" t="s">
        <v>304</v>
      </c>
      <c r="AJ162" s="24" t="str">
        <f>VLOOKUP(G162,'Sheet 1 (2)'!$H$4:$AH$536,27,FALSE)</f>
        <v/>
      </c>
      <c r="AK162" s="24" t="str">
        <f t="shared" si="17"/>
        <v/>
      </c>
      <c r="AL162" s="27">
        <v>1</v>
      </c>
      <c r="AM162" s="27">
        <f t="shared" si="16"/>
        <v>1</v>
      </c>
    </row>
    <row r="163" spans="1:39" ht="15.75" customHeight="1">
      <c r="A163" s="24" t="s">
        <v>634</v>
      </c>
      <c r="B163" s="24" t="s">
        <v>34</v>
      </c>
      <c r="C163" s="24" t="s">
        <v>672</v>
      </c>
      <c r="D163" s="24" t="s">
        <v>41</v>
      </c>
      <c r="E163" s="24" t="s">
        <v>673</v>
      </c>
      <c r="F163" s="24" t="s">
        <v>42</v>
      </c>
      <c r="G163" s="24" t="s">
        <v>727</v>
      </c>
      <c r="H163" s="24" t="s">
        <v>728</v>
      </c>
      <c r="I163" s="24" t="s">
        <v>329</v>
      </c>
      <c r="J163" s="24" t="s">
        <v>676</v>
      </c>
      <c r="K163" s="24" t="s">
        <v>688</v>
      </c>
      <c r="L163" s="24" t="s">
        <v>304</v>
      </c>
      <c r="M163" s="24" t="str">
        <f>VLOOKUP(G163,'Sheet 1 (2)'!$H$4:$M$536,6,FALSE)</f>
        <v/>
      </c>
      <c r="N163" s="24" t="s">
        <v>678</v>
      </c>
      <c r="O163" s="24"/>
      <c r="P163" s="24" t="s">
        <v>498</v>
      </c>
      <c r="Q163" s="24" t="s">
        <v>304</v>
      </c>
      <c r="R163" s="24" t="str">
        <f>VLOOKUP(G163,'Sheet 1 (2)'!$H$4:$O$536,8,FALSE)</f>
        <v/>
      </c>
      <c r="S163" s="24" t="str">
        <f t="shared" si="12"/>
        <v/>
      </c>
      <c r="T163" s="24" t="s">
        <v>651</v>
      </c>
      <c r="U163" s="24" t="s">
        <v>304</v>
      </c>
      <c r="V163" s="24" t="str">
        <f>VLOOKUP(G163,'Sheet 1 (2)'!$H$4:$Q$536,10,FALSE)</f>
        <v/>
      </c>
      <c r="W163" s="24" t="str">
        <f t="shared" si="15"/>
        <v/>
      </c>
      <c r="X163" s="24" t="s">
        <v>729</v>
      </c>
      <c r="Y163" s="24" t="s">
        <v>304</v>
      </c>
      <c r="Z163" s="24" t="str">
        <f>VLOOKUP(G163,'Sheet 1 (2)'!$H$4:$S$536,12,FALSE)</f>
        <v/>
      </c>
      <c r="AA163" s="24" t="str">
        <f t="shared" si="13"/>
        <v/>
      </c>
      <c r="AB163" s="24" t="s">
        <v>304</v>
      </c>
      <c r="AC163" s="24" t="str">
        <f>VLOOKUP(G163,'Sheet 1 (2)'!$H$4:$AF$536,25,FALSE)</f>
        <v/>
      </c>
      <c r="AD163" s="24" t="s">
        <v>364</v>
      </c>
      <c r="AE163" s="24" t="str">
        <f t="shared" si="14"/>
        <v/>
      </c>
      <c r="AF163" s="24" t="s">
        <v>304</v>
      </c>
      <c r="AG163" s="24" t="str">
        <f>VLOOKUP(G163,'Sheet 1 (2)'!$H$4:$AG$536,26,FALSE)</f>
        <v/>
      </c>
      <c r="AH163" s="24" t="s">
        <v>329</v>
      </c>
      <c r="AI163" s="24" t="s">
        <v>304</v>
      </c>
      <c r="AJ163" s="24" t="str">
        <f>VLOOKUP(G163,'Sheet 1 (2)'!$H$4:$AH$536,27,FALSE)</f>
        <v/>
      </c>
      <c r="AK163" s="24" t="str">
        <f t="shared" si="17"/>
        <v/>
      </c>
      <c r="AL163" s="27">
        <v>1</v>
      </c>
      <c r="AM163" s="27">
        <f t="shared" si="16"/>
        <v>1</v>
      </c>
    </row>
    <row r="164" spans="1:39" ht="15.75" customHeight="1">
      <c r="A164" s="24" t="s">
        <v>634</v>
      </c>
      <c r="B164" s="24" t="s">
        <v>34</v>
      </c>
      <c r="C164" s="24" t="s">
        <v>672</v>
      </c>
      <c r="D164" s="24" t="s">
        <v>41</v>
      </c>
      <c r="E164" s="24" t="s">
        <v>673</v>
      </c>
      <c r="F164" s="24" t="s">
        <v>42</v>
      </c>
      <c r="G164" s="24" t="s">
        <v>730</v>
      </c>
      <c r="H164" s="24" t="s">
        <v>731</v>
      </c>
      <c r="I164" s="24" t="s">
        <v>329</v>
      </c>
      <c r="J164" s="24" t="s">
        <v>676</v>
      </c>
      <c r="K164" s="24" t="s">
        <v>688</v>
      </c>
      <c r="L164" s="24" t="s">
        <v>304</v>
      </c>
      <c r="M164" s="24" t="str">
        <f>VLOOKUP(G164,'Sheet 1 (2)'!$H$4:$M$536,6,FALSE)</f>
        <v/>
      </c>
      <c r="N164" s="24" t="s">
        <v>678</v>
      </c>
      <c r="O164" s="24"/>
      <c r="P164" s="24" t="s">
        <v>498</v>
      </c>
      <c r="Q164" s="24" t="s">
        <v>304</v>
      </c>
      <c r="R164" s="24" t="str">
        <f>VLOOKUP(G164,'Sheet 1 (2)'!$H$4:$O$536,8,FALSE)</f>
        <v/>
      </c>
      <c r="S164" s="24" t="str">
        <f t="shared" si="12"/>
        <v/>
      </c>
      <c r="T164" s="24" t="s">
        <v>651</v>
      </c>
      <c r="U164" s="24" t="s">
        <v>304</v>
      </c>
      <c r="V164" s="24" t="str">
        <f>VLOOKUP(G164,'Sheet 1 (2)'!$H$4:$Q$536,10,FALSE)</f>
        <v/>
      </c>
      <c r="W164" s="24" t="str">
        <f t="shared" si="15"/>
        <v/>
      </c>
      <c r="X164" s="24" t="s">
        <v>732</v>
      </c>
      <c r="Y164" s="24" t="s">
        <v>304</v>
      </c>
      <c r="Z164" s="24" t="str">
        <f>VLOOKUP(G164,'Sheet 1 (2)'!$H$4:$S$536,12,FALSE)</f>
        <v/>
      </c>
      <c r="AA164" s="24" t="str">
        <f t="shared" si="13"/>
        <v/>
      </c>
      <c r="AB164" s="24" t="s">
        <v>304</v>
      </c>
      <c r="AC164" s="24" t="str">
        <f>VLOOKUP(G164,'Sheet 1 (2)'!$H$4:$AF$536,25,FALSE)</f>
        <v/>
      </c>
      <c r="AD164" s="24" t="s">
        <v>418</v>
      </c>
      <c r="AE164" s="24" t="str">
        <f t="shared" si="14"/>
        <v/>
      </c>
      <c r="AF164" s="24" t="s">
        <v>304</v>
      </c>
      <c r="AG164" s="24" t="str">
        <f>VLOOKUP(G164,'Sheet 1 (2)'!$H$4:$AG$536,26,FALSE)</f>
        <v/>
      </c>
      <c r="AH164" s="24" t="s">
        <v>329</v>
      </c>
      <c r="AI164" s="24" t="s">
        <v>304</v>
      </c>
      <c r="AJ164" s="24" t="str">
        <f>VLOOKUP(G164,'Sheet 1 (2)'!$H$4:$AH$536,27,FALSE)</f>
        <v/>
      </c>
      <c r="AK164" s="24" t="str">
        <f t="shared" si="17"/>
        <v/>
      </c>
      <c r="AL164" s="27">
        <v>1</v>
      </c>
      <c r="AM164" s="27">
        <f t="shared" si="16"/>
        <v>1</v>
      </c>
    </row>
    <row r="165" spans="1:39" ht="15.75" customHeight="1">
      <c r="A165" s="24" t="s">
        <v>634</v>
      </c>
      <c r="B165" s="24" t="s">
        <v>34</v>
      </c>
      <c r="C165" s="24" t="s">
        <v>672</v>
      </c>
      <c r="D165" s="24" t="s">
        <v>41</v>
      </c>
      <c r="E165" s="24" t="s">
        <v>673</v>
      </c>
      <c r="F165" s="24" t="s">
        <v>42</v>
      </c>
      <c r="G165" s="24" t="s">
        <v>733</v>
      </c>
      <c r="H165" s="24" t="s">
        <v>734</v>
      </c>
      <c r="I165" s="24" t="s">
        <v>329</v>
      </c>
      <c r="J165" s="24" t="s">
        <v>683</v>
      </c>
      <c r="K165" s="24" t="s">
        <v>735</v>
      </c>
      <c r="L165" s="24" t="s">
        <v>304</v>
      </c>
      <c r="M165" s="24" t="str">
        <f>VLOOKUP(G165,'Sheet 1 (2)'!$H$4:$M$536,6,FALSE)</f>
        <v/>
      </c>
      <c r="N165" s="24" t="s">
        <v>678</v>
      </c>
      <c r="O165" s="24"/>
      <c r="P165" s="24" t="s">
        <v>498</v>
      </c>
      <c r="Q165" s="24" t="s">
        <v>304</v>
      </c>
      <c r="R165" s="24" t="str">
        <f>VLOOKUP(G165,'Sheet 1 (2)'!$H$4:$O$536,8,FALSE)</f>
        <v/>
      </c>
      <c r="S165" s="24" t="str">
        <f t="shared" si="12"/>
        <v/>
      </c>
      <c r="T165" s="24" t="s">
        <v>651</v>
      </c>
      <c r="U165" s="24" t="s">
        <v>304</v>
      </c>
      <c r="V165" s="24" t="str">
        <f>VLOOKUP(G165,'Sheet 1 (2)'!$H$4:$Q$536,10,FALSE)</f>
        <v/>
      </c>
      <c r="W165" s="24" t="str">
        <f t="shared" si="15"/>
        <v/>
      </c>
      <c r="X165" s="24" t="s">
        <v>736</v>
      </c>
      <c r="Y165" s="24" t="s">
        <v>304</v>
      </c>
      <c r="Z165" s="24" t="str">
        <f>VLOOKUP(G165,'Sheet 1 (2)'!$H$4:$S$536,12,FALSE)</f>
        <v/>
      </c>
      <c r="AA165" s="24" t="str">
        <f t="shared" si="13"/>
        <v/>
      </c>
      <c r="AB165" s="24" t="s">
        <v>304</v>
      </c>
      <c r="AC165" s="24" t="str">
        <f>VLOOKUP(G165,'Sheet 1 (2)'!$H$4:$AF$536,25,FALSE)</f>
        <v/>
      </c>
      <c r="AD165" s="24" t="s">
        <v>418</v>
      </c>
      <c r="AE165" s="24" t="str">
        <f t="shared" si="14"/>
        <v/>
      </c>
      <c r="AF165" s="24" t="s">
        <v>304</v>
      </c>
      <c r="AG165" s="24" t="str">
        <f>VLOOKUP(G165,'Sheet 1 (2)'!$H$4:$AG$536,26,FALSE)</f>
        <v/>
      </c>
      <c r="AH165" s="24" t="s">
        <v>329</v>
      </c>
      <c r="AI165" s="24" t="s">
        <v>304</v>
      </c>
      <c r="AJ165" s="24" t="str">
        <f>VLOOKUP(G165,'Sheet 1 (2)'!$H$4:$AH$536,27,FALSE)</f>
        <v/>
      </c>
      <c r="AK165" s="24" t="str">
        <f t="shared" si="17"/>
        <v/>
      </c>
      <c r="AL165" s="27">
        <v>1</v>
      </c>
      <c r="AM165" s="27">
        <f t="shared" si="16"/>
        <v>1</v>
      </c>
    </row>
    <row r="166" spans="1:39" ht="15.75" customHeight="1">
      <c r="A166" s="24" t="s">
        <v>634</v>
      </c>
      <c r="B166" s="24" t="s">
        <v>34</v>
      </c>
      <c r="C166" s="24" t="s">
        <v>672</v>
      </c>
      <c r="D166" s="24" t="s">
        <v>41</v>
      </c>
      <c r="E166" s="24" t="s">
        <v>673</v>
      </c>
      <c r="F166" s="24" t="s">
        <v>42</v>
      </c>
      <c r="G166" s="24" t="s">
        <v>737</v>
      </c>
      <c r="H166" s="24" t="s">
        <v>738</v>
      </c>
      <c r="I166" s="24" t="s">
        <v>329</v>
      </c>
      <c r="J166" s="24" t="s">
        <v>683</v>
      </c>
      <c r="K166" s="24" t="s">
        <v>739</v>
      </c>
      <c r="L166" s="24" t="s">
        <v>304</v>
      </c>
      <c r="M166" s="24" t="str">
        <f>VLOOKUP(G166,'Sheet 1 (2)'!$H$4:$M$536,6,FALSE)</f>
        <v/>
      </c>
      <c r="N166" s="24" t="s">
        <v>678</v>
      </c>
      <c r="O166" s="24"/>
      <c r="P166" s="24" t="s">
        <v>498</v>
      </c>
      <c r="Q166" s="24" t="s">
        <v>304</v>
      </c>
      <c r="R166" s="24" t="str">
        <f>VLOOKUP(G166,'Sheet 1 (2)'!$H$4:$O$536,8,FALSE)</f>
        <v/>
      </c>
      <c r="S166" s="24" t="str">
        <f t="shared" si="12"/>
        <v/>
      </c>
      <c r="T166" s="24" t="s">
        <v>651</v>
      </c>
      <c r="U166" s="24" t="s">
        <v>304</v>
      </c>
      <c r="V166" s="24" t="str">
        <f>VLOOKUP(G166,'Sheet 1 (2)'!$H$4:$Q$536,10,FALSE)</f>
        <v/>
      </c>
      <c r="W166" s="24" t="str">
        <f t="shared" si="15"/>
        <v/>
      </c>
      <c r="X166" s="24" t="s">
        <v>740</v>
      </c>
      <c r="Y166" s="24" t="s">
        <v>304</v>
      </c>
      <c r="Z166" s="24" t="str">
        <f>VLOOKUP(G166,'Sheet 1 (2)'!$H$4:$S$536,12,FALSE)</f>
        <v/>
      </c>
      <c r="AA166" s="24" t="str">
        <f t="shared" si="13"/>
        <v/>
      </c>
      <c r="AB166" s="24" t="s">
        <v>304</v>
      </c>
      <c r="AC166" s="24" t="str">
        <f>VLOOKUP(G166,'Sheet 1 (2)'!$H$4:$AF$536,25,FALSE)</f>
        <v/>
      </c>
      <c r="AD166" s="24" t="s">
        <v>418</v>
      </c>
      <c r="AE166" s="24" t="str">
        <f t="shared" si="14"/>
        <v/>
      </c>
      <c r="AF166" s="24" t="s">
        <v>304</v>
      </c>
      <c r="AG166" s="24" t="str">
        <f>VLOOKUP(G166,'Sheet 1 (2)'!$H$4:$AG$536,26,FALSE)</f>
        <v/>
      </c>
      <c r="AH166" s="24" t="s">
        <v>329</v>
      </c>
      <c r="AI166" s="24" t="s">
        <v>304</v>
      </c>
      <c r="AJ166" s="24" t="str">
        <f>VLOOKUP(G166,'Sheet 1 (2)'!$H$4:$AH$536,27,FALSE)</f>
        <v/>
      </c>
      <c r="AK166" s="24" t="str">
        <f t="shared" si="17"/>
        <v/>
      </c>
      <c r="AL166" s="27">
        <v>1</v>
      </c>
      <c r="AM166" s="27">
        <f t="shared" si="16"/>
        <v>1</v>
      </c>
    </row>
    <row r="167" spans="1:39" ht="15.75" customHeight="1">
      <c r="A167" s="24" t="s">
        <v>634</v>
      </c>
      <c r="B167" s="24" t="s">
        <v>34</v>
      </c>
      <c r="C167" s="24" t="s">
        <v>741</v>
      </c>
      <c r="D167" s="24" t="s">
        <v>43</v>
      </c>
      <c r="E167" s="24" t="s">
        <v>742</v>
      </c>
      <c r="F167" s="24" t="s">
        <v>44</v>
      </c>
      <c r="G167" s="24" t="s">
        <v>743</v>
      </c>
      <c r="H167" s="24" t="s">
        <v>744</v>
      </c>
      <c r="I167" s="24" t="s">
        <v>329</v>
      </c>
      <c r="J167" s="24" t="s">
        <v>709</v>
      </c>
      <c r="K167" s="24" t="s">
        <v>745</v>
      </c>
      <c r="L167" s="24" t="s">
        <v>304</v>
      </c>
      <c r="M167" s="24" t="str">
        <f>VLOOKUP(G167,'Sheet 1 (2)'!$H$4:$M$536,6,FALSE)</f>
        <v/>
      </c>
      <c r="N167" s="24" t="str">
        <f>IF(L167&lt;&gt;"",L167,M167)</f>
        <v/>
      </c>
      <c r="O167" s="24"/>
      <c r="P167" s="24" t="s">
        <v>498</v>
      </c>
      <c r="Q167" s="24" t="s">
        <v>304</v>
      </c>
      <c r="R167" s="24" t="str">
        <f>VLOOKUP(G167,'Sheet 1 (2)'!$H$4:$O$536,8,FALSE)</f>
        <v/>
      </c>
      <c r="S167" s="24" t="str">
        <f t="shared" si="12"/>
        <v/>
      </c>
      <c r="T167" s="24" t="s">
        <v>651</v>
      </c>
      <c r="U167" s="24" t="s">
        <v>304</v>
      </c>
      <c r="V167" s="24" t="str">
        <f>VLOOKUP(G167,'Sheet 1 (2)'!$H$4:$Q$536,10,FALSE)</f>
        <v/>
      </c>
      <c r="W167" s="24" t="str">
        <f t="shared" si="15"/>
        <v/>
      </c>
      <c r="X167" s="24" t="s">
        <v>746</v>
      </c>
      <c r="Y167" s="24" t="s">
        <v>304</v>
      </c>
      <c r="Z167" s="24" t="str">
        <f>VLOOKUP(G167,'Sheet 1 (2)'!$H$4:$S$536,12,FALSE)</f>
        <v/>
      </c>
      <c r="AA167" s="24" t="str">
        <f t="shared" si="13"/>
        <v/>
      </c>
      <c r="AB167" s="24" t="s">
        <v>304</v>
      </c>
      <c r="AC167" s="24" t="str">
        <f>VLOOKUP(G167,'Sheet 1 (2)'!$H$4:$AF$536,25,FALSE)</f>
        <v/>
      </c>
      <c r="AD167" s="24" t="s">
        <v>364</v>
      </c>
      <c r="AE167" s="24" t="str">
        <f t="shared" si="14"/>
        <v/>
      </c>
      <c r="AF167" s="24" t="s">
        <v>304</v>
      </c>
      <c r="AG167" s="24" t="str">
        <f>VLOOKUP(G167,'Sheet 1 (2)'!$H$4:$AG$536,26,FALSE)</f>
        <v/>
      </c>
      <c r="AH167" s="24" t="s">
        <v>329</v>
      </c>
      <c r="AI167" s="24" t="s">
        <v>304</v>
      </c>
      <c r="AJ167" s="24" t="str">
        <f>VLOOKUP(G167,'Sheet 1 (2)'!$H$4:$AH$536,27,FALSE)</f>
        <v/>
      </c>
      <c r="AK167" s="24" t="str">
        <f t="shared" si="17"/>
        <v/>
      </c>
      <c r="AL167" s="27">
        <v>1</v>
      </c>
      <c r="AM167" s="27">
        <f t="shared" si="16"/>
        <v>1</v>
      </c>
    </row>
    <row r="168" spans="1:39" ht="15.75" customHeight="1">
      <c r="A168" s="24" t="s">
        <v>634</v>
      </c>
      <c r="B168" s="24" t="s">
        <v>34</v>
      </c>
      <c r="C168" s="24" t="s">
        <v>741</v>
      </c>
      <c r="D168" s="24" t="s">
        <v>43</v>
      </c>
      <c r="E168" s="24" t="s">
        <v>742</v>
      </c>
      <c r="F168" s="24" t="s">
        <v>44</v>
      </c>
      <c r="G168" s="24" t="s">
        <v>748</v>
      </c>
      <c r="H168" s="24" t="s">
        <v>749</v>
      </c>
      <c r="I168" s="24" t="s">
        <v>329</v>
      </c>
      <c r="J168" s="24" t="s">
        <v>709</v>
      </c>
      <c r="K168" s="24" t="s">
        <v>750</v>
      </c>
      <c r="L168" s="24" t="s">
        <v>304</v>
      </c>
      <c r="M168" s="24" t="str">
        <f>VLOOKUP(G168,'Sheet 1 (2)'!$H$4:$M$536,6,FALSE)</f>
        <v/>
      </c>
      <c r="N168" s="24" t="s">
        <v>751</v>
      </c>
      <c r="O168" s="24"/>
      <c r="P168" s="24" t="s">
        <v>498</v>
      </c>
      <c r="Q168" s="24" t="s">
        <v>304</v>
      </c>
      <c r="R168" s="24" t="str">
        <f>VLOOKUP(G168,'Sheet 1 (2)'!$H$4:$O$536,8,FALSE)</f>
        <v/>
      </c>
      <c r="S168" s="24" t="str">
        <f t="shared" si="12"/>
        <v/>
      </c>
      <c r="T168" s="24" t="s">
        <v>651</v>
      </c>
      <c r="U168" s="24" t="s">
        <v>304</v>
      </c>
      <c r="V168" s="24" t="str">
        <f>VLOOKUP(G168,'Sheet 1 (2)'!$H$4:$Q$536,10,FALSE)</f>
        <v/>
      </c>
      <c r="W168" s="24" t="str">
        <f t="shared" si="15"/>
        <v/>
      </c>
      <c r="X168" s="24" t="s">
        <v>752</v>
      </c>
      <c r="Y168" s="24" t="s">
        <v>304</v>
      </c>
      <c r="Z168" s="24" t="str">
        <f>VLOOKUP(G168,'Sheet 1 (2)'!$H$4:$S$536,12,FALSE)</f>
        <v/>
      </c>
      <c r="AA168" s="24" t="str">
        <f t="shared" si="13"/>
        <v/>
      </c>
      <c r="AB168" s="24" t="s">
        <v>304</v>
      </c>
      <c r="AC168" s="24" t="str">
        <f>VLOOKUP(G168,'Sheet 1 (2)'!$H$4:$AF$536,25,FALSE)</f>
        <v/>
      </c>
      <c r="AD168" s="24" t="s">
        <v>364</v>
      </c>
      <c r="AE168" s="24" t="str">
        <f t="shared" si="14"/>
        <v/>
      </c>
      <c r="AF168" s="24" t="s">
        <v>304</v>
      </c>
      <c r="AG168" s="24" t="str">
        <f>VLOOKUP(G168,'Sheet 1 (2)'!$H$4:$AG$536,26,FALSE)</f>
        <v/>
      </c>
      <c r="AH168" s="24" t="s">
        <v>329</v>
      </c>
      <c r="AI168" s="24" t="s">
        <v>304</v>
      </c>
      <c r="AJ168" s="24" t="str">
        <f>VLOOKUP(G168,'Sheet 1 (2)'!$H$4:$AH$536,27,FALSE)</f>
        <v/>
      </c>
      <c r="AK168" s="24" t="str">
        <f t="shared" si="17"/>
        <v/>
      </c>
      <c r="AL168" s="27">
        <v>1</v>
      </c>
      <c r="AM168" s="27">
        <f t="shared" si="16"/>
        <v>1</v>
      </c>
    </row>
    <row r="169" spans="1:39" ht="15.75" customHeight="1">
      <c r="A169" s="24" t="s">
        <v>634</v>
      </c>
      <c r="B169" s="24" t="s">
        <v>34</v>
      </c>
      <c r="C169" s="24" t="s">
        <v>741</v>
      </c>
      <c r="D169" s="24" t="s">
        <v>43</v>
      </c>
      <c r="E169" s="24" t="s">
        <v>742</v>
      </c>
      <c r="F169" s="24" t="s">
        <v>44</v>
      </c>
      <c r="G169" s="24" t="s">
        <v>753</v>
      </c>
      <c r="H169" s="24" t="s">
        <v>754</v>
      </c>
      <c r="I169" s="24" t="s">
        <v>329</v>
      </c>
      <c r="J169" s="24" t="s">
        <v>709</v>
      </c>
      <c r="K169" s="24" t="s">
        <v>755</v>
      </c>
      <c r="L169" s="24" t="s">
        <v>304</v>
      </c>
      <c r="M169" s="24" t="str">
        <f>VLOOKUP(G169,'Sheet 1 (2)'!$H$4:$M$536,6,FALSE)</f>
        <v/>
      </c>
      <c r="N169" s="24" t="s">
        <v>756</v>
      </c>
      <c r="O169" s="24"/>
      <c r="P169" s="24" t="s">
        <v>498</v>
      </c>
      <c r="Q169" s="24" t="s">
        <v>304</v>
      </c>
      <c r="R169" s="24" t="str">
        <f>VLOOKUP(G169,'Sheet 1 (2)'!$H$4:$O$536,8,FALSE)</f>
        <v/>
      </c>
      <c r="S169" s="24" t="str">
        <f t="shared" si="12"/>
        <v/>
      </c>
      <c r="T169" s="24" t="s">
        <v>651</v>
      </c>
      <c r="U169" s="24" t="s">
        <v>304</v>
      </c>
      <c r="V169" s="24" t="str">
        <f>VLOOKUP(G169,'Sheet 1 (2)'!$H$4:$Q$536,10,FALSE)</f>
        <v/>
      </c>
      <c r="W169" s="24" t="str">
        <f t="shared" si="15"/>
        <v/>
      </c>
      <c r="X169" s="24" t="s">
        <v>757</v>
      </c>
      <c r="Y169" s="24" t="s">
        <v>304</v>
      </c>
      <c r="Z169" s="24" t="str">
        <f>VLOOKUP(G169,'Sheet 1 (2)'!$H$4:$S$536,12,FALSE)</f>
        <v/>
      </c>
      <c r="AA169" s="24" t="str">
        <f t="shared" si="13"/>
        <v/>
      </c>
      <c r="AB169" s="24" t="s">
        <v>304</v>
      </c>
      <c r="AC169" s="24" t="str">
        <f>VLOOKUP(G169,'Sheet 1 (2)'!$H$4:$AF$536,25,FALSE)</f>
        <v/>
      </c>
      <c r="AD169" s="24" t="s">
        <v>364</v>
      </c>
      <c r="AE169" s="24" t="str">
        <f t="shared" si="14"/>
        <v/>
      </c>
      <c r="AF169" s="24" t="s">
        <v>304</v>
      </c>
      <c r="AG169" s="24" t="str">
        <f>VLOOKUP(G169,'Sheet 1 (2)'!$H$4:$AG$536,26,FALSE)</f>
        <v/>
      </c>
      <c r="AH169" s="24" t="s">
        <v>329</v>
      </c>
      <c r="AI169" s="24" t="s">
        <v>304</v>
      </c>
      <c r="AJ169" s="24" t="str">
        <f>VLOOKUP(G169,'Sheet 1 (2)'!$H$4:$AH$536,27,FALSE)</f>
        <v/>
      </c>
      <c r="AK169" s="24" t="str">
        <f t="shared" si="17"/>
        <v/>
      </c>
      <c r="AL169" s="27">
        <v>1</v>
      </c>
      <c r="AM169" s="27">
        <f t="shared" si="16"/>
        <v>1</v>
      </c>
    </row>
    <row r="170" spans="1:39" ht="15.75" customHeight="1">
      <c r="A170" s="24" t="s">
        <v>634</v>
      </c>
      <c r="B170" s="24" t="s">
        <v>34</v>
      </c>
      <c r="C170" s="24" t="s">
        <v>758</v>
      </c>
      <c r="D170" s="24" t="s">
        <v>45</v>
      </c>
      <c r="E170" s="24" t="s">
        <v>759</v>
      </c>
      <c r="F170" s="24" t="s">
        <v>46</v>
      </c>
      <c r="G170" s="24" t="s">
        <v>760</v>
      </c>
      <c r="H170" s="24" t="s">
        <v>761</v>
      </c>
      <c r="I170" s="24" t="s">
        <v>329</v>
      </c>
      <c r="J170" s="24" t="s">
        <v>388</v>
      </c>
      <c r="K170" s="24" t="s">
        <v>762</v>
      </c>
      <c r="L170" s="24" t="s">
        <v>304</v>
      </c>
      <c r="M170" s="24" t="str">
        <f>VLOOKUP(G170,'Sheet 1 (2)'!$H$4:$M$536,6,FALSE)</f>
        <v/>
      </c>
      <c r="N170" s="24" t="str">
        <f t="shared" ref="N170:N197" si="18">IF(L170&lt;&gt;"",L170,M170)</f>
        <v/>
      </c>
      <c r="O170" s="24"/>
      <c r="P170" s="24" t="s">
        <v>763</v>
      </c>
      <c r="Q170" s="24" t="s">
        <v>304</v>
      </c>
      <c r="R170" s="24" t="str">
        <f>VLOOKUP(G170,'Sheet 1 (2)'!$H$4:$O$536,8,FALSE)</f>
        <v/>
      </c>
      <c r="S170" s="24" t="str">
        <f t="shared" si="12"/>
        <v/>
      </c>
      <c r="T170" s="24" t="s">
        <v>651</v>
      </c>
      <c r="U170" s="24" t="s">
        <v>304</v>
      </c>
      <c r="V170" s="24" t="str">
        <f>VLOOKUP(G170,'Sheet 1 (2)'!$H$4:$Q$536,10,FALSE)</f>
        <v/>
      </c>
      <c r="W170" s="24" t="str">
        <f t="shared" si="15"/>
        <v/>
      </c>
      <c r="X170" s="24" t="s">
        <v>301</v>
      </c>
      <c r="Y170" s="24" t="s">
        <v>304</v>
      </c>
      <c r="Z170" s="24" t="str">
        <f>VLOOKUP(G170,'Sheet 1 (2)'!$H$4:$S$536,12,FALSE)</f>
        <v/>
      </c>
      <c r="AA170" s="24" t="s">
        <v>764</v>
      </c>
      <c r="AB170" s="24" t="s">
        <v>304</v>
      </c>
      <c r="AC170" s="24" t="str">
        <f>VLOOKUP(G170,'Sheet 1 (2)'!$H$4:$AF$536,25,FALSE)</f>
        <v/>
      </c>
      <c r="AD170" s="24" t="s">
        <v>429</v>
      </c>
      <c r="AE170" s="24" t="str">
        <f t="shared" si="14"/>
        <v/>
      </c>
      <c r="AF170" s="24" t="s">
        <v>304</v>
      </c>
      <c r="AG170" s="24" t="str">
        <f>VLOOKUP(G170,'Sheet 1 (2)'!$H$4:$AG$536,26,FALSE)</f>
        <v/>
      </c>
      <c r="AH170" s="24" t="s">
        <v>329</v>
      </c>
      <c r="AI170" s="24" t="s">
        <v>304</v>
      </c>
      <c r="AJ170" s="24" t="str">
        <f>VLOOKUP(G170,'Sheet 1 (2)'!$H$4:$AH$536,27,FALSE)</f>
        <v/>
      </c>
      <c r="AK170" s="24" t="str">
        <f t="shared" si="17"/>
        <v/>
      </c>
      <c r="AL170" s="27">
        <v>1</v>
      </c>
      <c r="AM170" s="27">
        <f t="shared" si="16"/>
        <v>1</v>
      </c>
    </row>
    <row r="171" spans="1:39" ht="15.75" customHeight="1">
      <c r="A171" s="24" t="s">
        <v>634</v>
      </c>
      <c r="B171" s="24" t="s">
        <v>34</v>
      </c>
      <c r="C171" s="24" t="s">
        <v>758</v>
      </c>
      <c r="D171" s="24" t="s">
        <v>45</v>
      </c>
      <c r="E171" s="24" t="s">
        <v>759</v>
      </c>
      <c r="F171" s="24" t="s">
        <v>46</v>
      </c>
      <c r="G171" s="24" t="s">
        <v>765</v>
      </c>
      <c r="H171" s="24" t="s">
        <v>766</v>
      </c>
      <c r="I171" s="24" t="s">
        <v>329</v>
      </c>
      <c r="J171" s="24" t="s">
        <v>388</v>
      </c>
      <c r="K171" s="24" t="s">
        <v>767</v>
      </c>
      <c r="L171" s="24" t="s">
        <v>304</v>
      </c>
      <c r="M171" s="24" t="str">
        <f>VLOOKUP(G171,'Sheet 1 (2)'!$H$4:$M$536,6,FALSE)</f>
        <v/>
      </c>
      <c r="N171" s="24" t="str">
        <f t="shared" si="18"/>
        <v/>
      </c>
      <c r="O171" s="24"/>
      <c r="P171" s="24" t="s">
        <v>763</v>
      </c>
      <c r="Q171" s="24" t="s">
        <v>304</v>
      </c>
      <c r="R171" s="24" t="str">
        <f>VLOOKUP(G171,'Sheet 1 (2)'!$H$4:$O$536,8,FALSE)</f>
        <v/>
      </c>
      <c r="S171" s="24" t="str">
        <f t="shared" si="12"/>
        <v/>
      </c>
      <c r="T171" s="24" t="s">
        <v>651</v>
      </c>
      <c r="U171" s="24" t="s">
        <v>304</v>
      </c>
      <c r="V171" s="24" t="str">
        <f>VLOOKUP(G171,'Sheet 1 (2)'!$H$4:$Q$536,10,FALSE)</f>
        <v/>
      </c>
      <c r="W171" s="24" t="str">
        <f t="shared" si="15"/>
        <v/>
      </c>
      <c r="X171" s="29" t="s">
        <v>768</v>
      </c>
      <c r="Y171" s="24" t="s">
        <v>304</v>
      </c>
      <c r="Z171" s="24" t="str">
        <f>VLOOKUP(G171,'Sheet 1 (2)'!$H$4:$S$536,12,FALSE)</f>
        <v/>
      </c>
      <c r="AA171" s="24" t="str">
        <f t="shared" ref="AA171:AA234" si="19">IF(Y171&lt;&gt;"",Y171,Z171)</f>
        <v/>
      </c>
      <c r="AB171" s="24" t="s">
        <v>304</v>
      </c>
      <c r="AC171" s="24" t="str">
        <f>VLOOKUP(G171,'Sheet 1 (2)'!$H$4:$AF$536,25,FALSE)</f>
        <v/>
      </c>
      <c r="AD171" s="24" t="s">
        <v>632</v>
      </c>
      <c r="AE171" s="24" t="str">
        <f t="shared" si="14"/>
        <v/>
      </c>
      <c r="AF171" s="24" t="s">
        <v>304</v>
      </c>
      <c r="AG171" s="24" t="str">
        <f>VLOOKUP(G171,'Sheet 1 (2)'!$H$4:$AG$536,26,FALSE)</f>
        <v/>
      </c>
      <c r="AH171" s="24" t="s">
        <v>329</v>
      </c>
      <c r="AI171" s="24" t="s">
        <v>304</v>
      </c>
      <c r="AJ171" s="24" t="str">
        <f>VLOOKUP(G171,'Sheet 1 (2)'!$H$4:$AH$536,27,FALSE)</f>
        <v/>
      </c>
      <c r="AK171" s="24" t="str">
        <f t="shared" si="17"/>
        <v/>
      </c>
      <c r="AL171" s="27">
        <v>1</v>
      </c>
      <c r="AM171" s="27">
        <f t="shared" si="16"/>
        <v>1</v>
      </c>
    </row>
    <row r="172" spans="1:39" ht="15.75" customHeight="1">
      <c r="A172" s="24" t="s">
        <v>634</v>
      </c>
      <c r="B172" s="24" t="s">
        <v>34</v>
      </c>
      <c r="C172" s="24" t="s">
        <v>758</v>
      </c>
      <c r="D172" s="24" t="s">
        <v>45</v>
      </c>
      <c r="E172" s="24" t="s">
        <v>759</v>
      </c>
      <c r="F172" s="24" t="s">
        <v>46</v>
      </c>
      <c r="G172" s="24" t="s">
        <v>769</v>
      </c>
      <c r="H172" s="24" t="s">
        <v>770</v>
      </c>
      <c r="I172" s="24" t="s">
        <v>329</v>
      </c>
      <c r="J172" s="24" t="s">
        <v>388</v>
      </c>
      <c r="K172" s="24" t="s">
        <v>767</v>
      </c>
      <c r="L172" s="24" t="s">
        <v>304</v>
      </c>
      <c r="M172" s="24" t="str">
        <f>VLOOKUP(G172,'Sheet 1 (2)'!$H$4:$M$536,6,FALSE)</f>
        <v/>
      </c>
      <c r="N172" s="24" t="str">
        <f t="shared" si="18"/>
        <v/>
      </c>
      <c r="O172" s="24"/>
      <c r="P172" s="24" t="s">
        <v>763</v>
      </c>
      <c r="Q172" s="24" t="s">
        <v>304</v>
      </c>
      <c r="R172" s="24" t="str">
        <f>VLOOKUP(G172,'Sheet 1 (2)'!$H$4:$O$536,8,FALSE)</f>
        <v/>
      </c>
      <c r="S172" s="24" t="str">
        <f t="shared" si="12"/>
        <v/>
      </c>
      <c r="T172" s="24" t="s">
        <v>651</v>
      </c>
      <c r="U172" s="24" t="s">
        <v>304</v>
      </c>
      <c r="V172" s="24" t="str">
        <f>VLOOKUP(G172,'Sheet 1 (2)'!$H$4:$Q$536,10,FALSE)</f>
        <v/>
      </c>
      <c r="W172" s="24" t="str">
        <f t="shared" si="15"/>
        <v/>
      </c>
      <c r="X172" s="30" t="s">
        <v>771</v>
      </c>
      <c r="Y172" s="24" t="s">
        <v>304</v>
      </c>
      <c r="Z172" s="24" t="str">
        <f>VLOOKUP(G172,'Sheet 1 (2)'!$H$4:$S$536,12,FALSE)</f>
        <v/>
      </c>
      <c r="AA172" s="24" t="str">
        <f t="shared" si="19"/>
        <v/>
      </c>
      <c r="AB172" s="24" t="s">
        <v>304</v>
      </c>
      <c r="AC172" s="24" t="str">
        <f>VLOOKUP(G172,'Sheet 1 (2)'!$H$4:$AF$536,25,FALSE)</f>
        <v/>
      </c>
      <c r="AD172" s="24" t="s">
        <v>429</v>
      </c>
      <c r="AE172" s="24" t="str">
        <f t="shared" si="14"/>
        <v/>
      </c>
      <c r="AF172" s="24" t="s">
        <v>304</v>
      </c>
      <c r="AG172" s="24" t="str">
        <f>VLOOKUP(G172,'Sheet 1 (2)'!$H$4:$AG$536,26,FALSE)</f>
        <v/>
      </c>
      <c r="AH172" s="24" t="s">
        <v>329</v>
      </c>
      <c r="AI172" s="24" t="s">
        <v>304</v>
      </c>
      <c r="AJ172" s="24" t="str">
        <f>VLOOKUP(G172,'Sheet 1 (2)'!$H$4:$AH$536,27,FALSE)</f>
        <v/>
      </c>
      <c r="AK172" s="24" t="str">
        <f t="shared" si="17"/>
        <v/>
      </c>
      <c r="AL172" s="27">
        <v>1</v>
      </c>
      <c r="AM172" s="27">
        <f t="shared" si="16"/>
        <v>1</v>
      </c>
    </row>
    <row r="173" spans="1:39" ht="15.75" customHeight="1">
      <c r="A173" s="24" t="s">
        <v>634</v>
      </c>
      <c r="B173" s="24" t="s">
        <v>34</v>
      </c>
      <c r="C173" s="24" t="s">
        <v>758</v>
      </c>
      <c r="D173" s="24" t="s">
        <v>45</v>
      </c>
      <c r="E173" s="24" t="s">
        <v>759</v>
      </c>
      <c r="F173" s="24" t="s">
        <v>46</v>
      </c>
      <c r="G173" s="24" t="s">
        <v>772</v>
      </c>
      <c r="H173" s="24" t="s">
        <v>773</v>
      </c>
      <c r="I173" s="24" t="s">
        <v>329</v>
      </c>
      <c r="J173" s="24" t="s">
        <v>388</v>
      </c>
      <c r="K173" s="24" t="s">
        <v>767</v>
      </c>
      <c r="L173" s="24" t="s">
        <v>304</v>
      </c>
      <c r="M173" s="24" t="str">
        <f>VLOOKUP(G173,'Sheet 1 (2)'!$H$4:$M$536,6,FALSE)</f>
        <v/>
      </c>
      <c r="N173" s="24" t="str">
        <f t="shared" si="18"/>
        <v/>
      </c>
      <c r="O173" s="24"/>
      <c r="P173" s="24" t="s">
        <v>763</v>
      </c>
      <c r="Q173" s="24" t="s">
        <v>304</v>
      </c>
      <c r="R173" s="24" t="str">
        <f>VLOOKUP(G173,'Sheet 1 (2)'!$H$4:$O$536,8,FALSE)</f>
        <v/>
      </c>
      <c r="S173" s="24" t="str">
        <f t="shared" si="12"/>
        <v/>
      </c>
      <c r="T173" s="24" t="s">
        <v>651</v>
      </c>
      <c r="U173" s="24" t="s">
        <v>304</v>
      </c>
      <c r="V173" s="24" t="str">
        <f>VLOOKUP(G173,'Sheet 1 (2)'!$H$4:$Q$536,10,FALSE)</f>
        <v/>
      </c>
      <c r="W173" s="24" t="str">
        <f t="shared" si="15"/>
        <v/>
      </c>
      <c r="X173" s="30" t="s">
        <v>774</v>
      </c>
      <c r="Y173" s="24" t="s">
        <v>304</v>
      </c>
      <c r="Z173" s="24" t="str">
        <f>VLOOKUP(G173,'Sheet 1 (2)'!$H$4:$S$536,12,FALSE)</f>
        <v/>
      </c>
      <c r="AA173" s="24" t="str">
        <f t="shared" si="19"/>
        <v/>
      </c>
      <c r="AB173" s="24" t="s">
        <v>304</v>
      </c>
      <c r="AC173" s="24" t="str">
        <f>VLOOKUP(G173,'Sheet 1 (2)'!$H$4:$AF$536,25,FALSE)</f>
        <v/>
      </c>
      <c r="AD173" s="24" t="s">
        <v>632</v>
      </c>
      <c r="AE173" s="24" t="str">
        <f t="shared" si="14"/>
        <v/>
      </c>
      <c r="AF173" s="24" t="s">
        <v>304</v>
      </c>
      <c r="AG173" s="24" t="str">
        <f>VLOOKUP(G173,'Sheet 1 (2)'!$H$4:$AG$536,26,FALSE)</f>
        <v/>
      </c>
      <c r="AH173" s="24" t="s">
        <v>329</v>
      </c>
      <c r="AI173" s="24" t="s">
        <v>304</v>
      </c>
      <c r="AJ173" s="24" t="str">
        <f>VLOOKUP(G173,'Sheet 1 (2)'!$H$4:$AH$536,27,FALSE)</f>
        <v/>
      </c>
      <c r="AK173" s="24" t="str">
        <f t="shared" si="17"/>
        <v/>
      </c>
      <c r="AL173" s="27">
        <v>1</v>
      </c>
      <c r="AM173" s="27">
        <f t="shared" si="16"/>
        <v>1</v>
      </c>
    </row>
    <row r="174" spans="1:39" ht="15.75" customHeight="1">
      <c r="A174" s="24" t="s">
        <v>634</v>
      </c>
      <c r="B174" s="24" t="s">
        <v>34</v>
      </c>
      <c r="C174" s="24" t="s">
        <v>758</v>
      </c>
      <c r="D174" s="24" t="s">
        <v>45</v>
      </c>
      <c r="E174" s="24" t="s">
        <v>759</v>
      </c>
      <c r="F174" s="24" t="s">
        <v>46</v>
      </c>
      <c r="G174" s="24" t="s">
        <v>775</v>
      </c>
      <c r="H174" s="24" t="s">
        <v>776</v>
      </c>
      <c r="I174" s="24" t="s">
        <v>329</v>
      </c>
      <c r="J174" s="24" t="s">
        <v>388</v>
      </c>
      <c r="K174" s="24" t="s">
        <v>767</v>
      </c>
      <c r="L174" s="24" t="s">
        <v>304</v>
      </c>
      <c r="M174" s="24" t="str">
        <f>VLOOKUP(G174,'Sheet 1 (2)'!$H$4:$M$536,6,FALSE)</f>
        <v/>
      </c>
      <c r="N174" s="24" t="str">
        <f t="shared" si="18"/>
        <v/>
      </c>
      <c r="O174" s="24"/>
      <c r="P174" s="24" t="s">
        <v>763</v>
      </c>
      <c r="Q174" s="24" t="s">
        <v>304</v>
      </c>
      <c r="R174" s="24" t="str">
        <f>VLOOKUP(G174,'Sheet 1 (2)'!$H$4:$O$536,8,FALSE)</f>
        <v/>
      </c>
      <c r="S174" s="24" t="str">
        <f t="shared" si="12"/>
        <v/>
      </c>
      <c r="T174" s="24" t="s">
        <v>651</v>
      </c>
      <c r="U174" s="24" t="s">
        <v>304</v>
      </c>
      <c r="V174" s="24" t="str">
        <f>VLOOKUP(G174,'Sheet 1 (2)'!$H$4:$Q$536,10,FALSE)</f>
        <v/>
      </c>
      <c r="W174" s="24" t="str">
        <f t="shared" si="15"/>
        <v/>
      </c>
      <c r="X174" s="30" t="s">
        <v>777</v>
      </c>
      <c r="Y174" s="24" t="s">
        <v>304</v>
      </c>
      <c r="Z174" s="24" t="str">
        <f>VLOOKUP(G174,'Sheet 1 (2)'!$H$4:$S$536,12,FALSE)</f>
        <v/>
      </c>
      <c r="AA174" s="24" t="str">
        <f t="shared" si="19"/>
        <v/>
      </c>
      <c r="AB174" s="24" t="s">
        <v>304</v>
      </c>
      <c r="AC174" s="24" t="str">
        <f>VLOOKUP(G174,'Sheet 1 (2)'!$H$4:$AF$536,25,FALSE)</f>
        <v/>
      </c>
      <c r="AD174" s="24" t="s">
        <v>418</v>
      </c>
      <c r="AE174" s="24" t="str">
        <f t="shared" si="14"/>
        <v/>
      </c>
      <c r="AF174" s="24" t="s">
        <v>304</v>
      </c>
      <c r="AG174" s="24" t="str">
        <f>VLOOKUP(G174,'Sheet 1 (2)'!$H$4:$AG$536,26,FALSE)</f>
        <v/>
      </c>
      <c r="AH174" s="24" t="s">
        <v>329</v>
      </c>
      <c r="AI174" s="24" t="s">
        <v>304</v>
      </c>
      <c r="AJ174" s="24" t="str">
        <f>VLOOKUP(G174,'Sheet 1 (2)'!$H$4:$AH$536,27,FALSE)</f>
        <v/>
      </c>
      <c r="AK174" s="24" t="str">
        <f t="shared" si="17"/>
        <v/>
      </c>
      <c r="AL174" s="27">
        <v>1</v>
      </c>
      <c r="AM174" s="27">
        <f t="shared" si="16"/>
        <v>1</v>
      </c>
    </row>
    <row r="175" spans="1:39" ht="15.75" customHeight="1">
      <c r="A175" s="24" t="s">
        <v>634</v>
      </c>
      <c r="B175" s="24" t="s">
        <v>34</v>
      </c>
      <c r="C175" s="24" t="s">
        <v>758</v>
      </c>
      <c r="D175" s="24" t="s">
        <v>45</v>
      </c>
      <c r="E175" s="24" t="s">
        <v>759</v>
      </c>
      <c r="F175" s="24" t="s">
        <v>46</v>
      </c>
      <c r="G175" s="24" t="s">
        <v>778</v>
      </c>
      <c r="H175" s="24" t="s">
        <v>779</v>
      </c>
      <c r="I175" s="24" t="s">
        <v>329</v>
      </c>
      <c r="J175" s="24" t="s">
        <v>388</v>
      </c>
      <c r="K175" s="24" t="s">
        <v>767</v>
      </c>
      <c r="L175" s="24" t="s">
        <v>304</v>
      </c>
      <c r="M175" s="24" t="str">
        <f>VLOOKUP(G175,'Sheet 1 (2)'!$H$4:$M$536,6,FALSE)</f>
        <v/>
      </c>
      <c r="N175" s="24" t="str">
        <f t="shared" si="18"/>
        <v/>
      </c>
      <c r="O175" s="24"/>
      <c r="P175" s="24" t="s">
        <v>763</v>
      </c>
      <c r="Q175" s="24" t="s">
        <v>304</v>
      </c>
      <c r="R175" s="24" t="str">
        <f>VLOOKUP(G175,'Sheet 1 (2)'!$H$4:$O$536,8,FALSE)</f>
        <v/>
      </c>
      <c r="S175" s="24" t="str">
        <f t="shared" si="12"/>
        <v/>
      </c>
      <c r="T175" s="24" t="s">
        <v>651</v>
      </c>
      <c r="U175" s="24" t="s">
        <v>304</v>
      </c>
      <c r="V175" s="24" t="str">
        <f>VLOOKUP(G175,'Sheet 1 (2)'!$H$4:$Q$536,10,FALSE)</f>
        <v/>
      </c>
      <c r="W175" s="24" t="str">
        <f t="shared" si="15"/>
        <v/>
      </c>
      <c r="X175" s="30" t="s">
        <v>780</v>
      </c>
      <c r="Y175" s="24" t="s">
        <v>304</v>
      </c>
      <c r="Z175" s="24" t="str">
        <f>VLOOKUP(G175,'Sheet 1 (2)'!$H$4:$S$536,12,FALSE)</f>
        <v/>
      </c>
      <c r="AA175" s="24" t="str">
        <f t="shared" si="19"/>
        <v/>
      </c>
      <c r="AB175" s="24" t="s">
        <v>304</v>
      </c>
      <c r="AC175" s="24" t="str">
        <f>VLOOKUP(G175,'Sheet 1 (2)'!$H$4:$AF$536,25,FALSE)</f>
        <v/>
      </c>
      <c r="AD175" s="24" t="s">
        <v>632</v>
      </c>
      <c r="AE175" s="24" t="str">
        <f t="shared" si="14"/>
        <v/>
      </c>
      <c r="AF175" s="24" t="s">
        <v>304</v>
      </c>
      <c r="AG175" s="24" t="str">
        <f>VLOOKUP(G175,'Sheet 1 (2)'!$H$4:$AG$536,26,FALSE)</f>
        <v/>
      </c>
      <c r="AH175" s="24" t="s">
        <v>329</v>
      </c>
      <c r="AI175" s="24" t="s">
        <v>304</v>
      </c>
      <c r="AJ175" s="24" t="str">
        <f>VLOOKUP(G175,'Sheet 1 (2)'!$H$4:$AH$536,27,FALSE)</f>
        <v/>
      </c>
      <c r="AK175" s="24" t="str">
        <f t="shared" si="17"/>
        <v/>
      </c>
      <c r="AL175" s="27">
        <v>1</v>
      </c>
      <c r="AM175" s="27">
        <f t="shared" si="16"/>
        <v>1</v>
      </c>
    </row>
    <row r="176" spans="1:39" ht="15.75" customHeight="1">
      <c r="A176" s="24" t="s">
        <v>634</v>
      </c>
      <c r="B176" s="24" t="s">
        <v>34</v>
      </c>
      <c r="C176" s="24" t="s">
        <v>758</v>
      </c>
      <c r="D176" s="24" t="s">
        <v>45</v>
      </c>
      <c r="E176" s="24" t="s">
        <v>759</v>
      </c>
      <c r="F176" s="24" t="s">
        <v>46</v>
      </c>
      <c r="G176" s="24" t="s">
        <v>781</v>
      </c>
      <c r="H176" s="24" t="s">
        <v>782</v>
      </c>
      <c r="I176" s="24" t="s">
        <v>329</v>
      </c>
      <c r="J176" s="24" t="s">
        <v>388</v>
      </c>
      <c r="K176" s="24" t="s">
        <v>767</v>
      </c>
      <c r="L176" s="24" t="s">
        <v>304</v>
      </c>
      <c r="M176" s="24" t="str">
        <f>VLOOKUP(G176,'Sheet 1 (2)'!$H$4:$M$536,6,FALSE)</f>
        <v/>
      </c>
      <c r="N176" s="24" t="str">
        <f t="shared" si="18"/>
        <v/>
      </c>
      <c r="O176" s="24"/>
      <c r="P176" s="24" t="s">
        <v>763</v>
      </c>
      <c r="Q176" s="24" t="s">
        <v>304</v>
      </c>
      <c r="R176" s="24" t="str">
        <f>VLOOKUP(G176,'Sheet 1 (2)'!$H$4:$O$536,8,FALSE)</f>
        <v/>
      </c>
      <c r="S176" s="24" t="str">
        <f t="shared" si="12"/>
        <v/>
      </c>
      <c r="T176" s="24" t="s">
        <v>651</v>
      </c>
      <c r="U176" s="24" t="s">
        <v>304</v>
      </c>
      <c r="V176" s="24" t="str">
        <f>VLOOKUP(G176,'Sheet 1 (2)'!$H$4:$Q$536,10,FALSE)</f>
        <v/>
      </c>
      <c r="W176" s="24" t="str">
        <f t="shared" si="15"/>
        <v/>
      </c>
      <c r="X176" s="31" t="s">
        <v>783</v>
      </c>
      <c r="Y176" s="24" t="s">
        <v>304</v>
      </c>
      <c r="Z176" s="24" t="str">
        <f>VLOOKUP(G176,'Sheet 1 (2)'!$H$4:$S$536,12,FALSE)</f>
        <v/>
      </c>
      <c r="AA176" s="24" t="str">
        <f t="shared" si="19"/>
        <v/>
      </c>
      <c r="AB176" s="24" t="s">
        <v>304</v>
      </c>
      <c r="AC176" s="24" t="str">
        <f>VLOOKUP(G176,'Sheet 1 (2)'!$H$4:$AF$536,25,FALSE)</f>
        <v/>
      </c>
      <c r="AD176" s="24" t="s">
        <v>429</v>
      </c>
      <c r="AE176" s="24" t="str">
        <f t="shared" si="14"/>
        <v/>
      </c>
      <c r="AF176" s="24" t="s">
        <v>304</v>
      </c>
      <c r="AG176" s="24" t="str">
        <f>VLOOKUP(G176,'Sheet 1 (2)'!$H$4:$AG$536,26,FALSE)</f>
        <v/>
      </c>
      <c r="AH176" s="24" t="s">
        <v>329</v>
      </c>
      <c r="AI176" s="24" t="s">
        <v>304</v>
      </c>
      <c r="AJ176" s="24" t="str">
        <f>VLOOKUP(G176,'Sheet 1 (2)'!$H$4:$AH$536,27,FALSE)</f>
        <v/>
      </c>
      <c r="AK176" s="24" t="str">
        <f t="shared" si="17"/>
        <v/>
      </c>
      <c r="AL176" s="27">
        <v>1</v>
      </c>
      <c r="AM176" s="27">
        <f t="shared" si="16"/>
        <v>1</v>
      </c>
    </row>
    <row r="177" spans="1:39" ht="15.75" customHeight="1">
      <c r="A177" s="24" t="s">
        <v>634</v>
      </c>
      <c r="B177" s="24" t="s">
        <v>34</v>
      </c>
      <c r="C177" s="24" t="s">
        <v>758</v>
      </c>
      <c r="D177" s="24" t="s">
        <v>45</v>
      </c>
      <c r="E177" s="24" t="s">
        <v>759</v>
      </c>
      <c r="F177" s="24" t="s">
        <v>46</v>
      </c>
      <c r="G177" s="24" t="s">
        <v>784</v>
      </c>
      <c r="H177" s="24" t="s">
        <v>785</v>
      </c>
      <c r="I177" s="24" t="s">
        <v>329</v>
      </c>
      <c r="J177" s="24" t="s">
        <v>388</v>
      </c>
      <c r="K177" s="24" t="s">
        <v>767</v>
      </c>
      <c r="L177" s="24" t="s">
        <v>304</v>
      </c>
      <c r="M177" s="24" t="str">
        <f>VLOOKUP(G177,'Sheet 1 (2)'!$H$4:$M$536,6,FALSE)</f>
        <v/>
      </c>
      <c r="N177" s="24" t="str">
        <f t="shared" si="18"/>
        <v/>
      </c>
      <c r="O177" s="24"/>
      <c r="P177" s="24" t="s">
        <v>763</v>
      </c>
      <c r="Q177" s="24" t="s">
        <v>304</v>
      </c>
      <c r="R177" s="24" t="str">
        <f>VLOOKUP(G177,'Sheet 1 (2)'!$H$4:$O$536,8,FALSE)</f>
        <v/>
      </c>
      <c r="S177" s="24" t="str">
        <f t="shared" si="12"/>
        <v/>
      </c>
      <c r="T177" s="24" t="s">
        <v>651</v>
      </c>
      <c r="U177" s="24" t="s">
        <v>304</v>
      </c>
      <c r="V177" s="24" t="str">
        <f>VLOOKUP(G177,'Sheet 1 (2)'!$H$4:$Q$536,10,FALSE)</f>
        <v/>
      </c>
      <c r="W177" s="24" t="str">
        <f t="shared" si="15"/>
        <v/>
      </c>
      <c r="X177" s="32" t="s">
        <v>786</v>
      </c>
      <c r="Y177" s="24" t="s">
        <v>304</v>
      </c>
      <c r="Z177" s="24" t="str">
        <f>VLOOKUP(G177,'Sheet 1 (2)'!$H$4:$S$536,12,FALSE)</f>
        <v/>
      </c>
      <c r="AA177" s="24" t="str">
        <f t="shared" si="19"/>
        <v/>
      </c>
      <c r="AB177" s="24" t="s">
        <v>304</v>
      </c>
      <c r="AC177" s="24" t="str">
        <f>VLOOKUP(G177,'Sheet 1 (2)'!$H$4:$AF$536,25,FALSE)</f>
        <v/>
      </c>
      <c r="AD177" s="24" t="s">
        <v>429</v>
      </c>
      <c r="AE177" s="24" t="str">
        <f t="shared" si="14"/>
        <v/>
      </c>
      <c r="AF177" s="24" t="s">
        <v>304</v>
      </c>
      <c r="AG177" s="24" t="str">
        <f>VLOOKUP(G177,'Sheet 1 (2)'!$H$4:$AG$536,26,FALSE)</f>
        <v/>
      </c>
      <c r="AH177" s="24" t="s">
        <v>329</v>
      </c>
      <c r="AI177" s="24" t="s">
        <v>304</v>
      </c>
      <c r="AJ177" s="24" t="str">
        <f>VLOOKUP(G177,'Sheet 1 (2)'!$H$4:$AH$536,27,FALSE)</f>
        <v/>
      </c>
      <c r="AK177" s="24" t="str">
        <f t="shared" si="17"/>
        <v/>
      </c>
      <c r="AL177" s="27">
        <v>1</v>
      </c>
      <c r="AM177" s="27">
        <f t="shared" si="16"/>
        <v>1</v>
      </c>
    </row>
    <row r="178" spans="1:39" ht="15.75" customHeight="1">
      <c r="A178" s="24" t="s">
        <v>634</v>
      </c>
      <c r="B178" s="24" t="s">
        <v>34</v>
      </c>
      <c r="C178" s="24" t="s">
        <v>758</v>
      </c>
      <c r="D178" s="24" t="s">
        <v>45</v>
      </c>
      <c r="E178" s="24" t="s">
        <v>759</v>
      </c>
      <c r="F178" s="24" t="s">
        <v>46</v>
      </c>
      <c r="G178" s="24" t="s">
        <v>787</v>
      </c>
      <c r="H178" s="24" t="s">
        <v>788</v>
      </c>
      <c r="I178" s="24" t="s">
        <v>329</v>
      </c>
      <c r="J178" s="24" t="s">
        <v>388</v>
      </c>
      <c r="K178" s="24" t="s">
        <v>767</v>
      </c>
      <c r="L178" s="24" t="s">
        <v>304</v>
      </c>
      <c r="M178" s="24" t="str">
        <f>VLOOKUP(G178,'Sheet 1 (2)'!$H$4:$M$536,6,FALSE)</f>
        <v/>
      </c>
      <c r="N178" s="24" t="str">
        <f t="shared" si="18"/>
        <v/>
      </c>
      <c r="O178" s="24"/>
      <c r="P178" s="24" t="s">
        <v>763</v>
      </c>
      <c r="Q178" s="24" t="s">
        <v>304</v>
      </c>
      <c r="R178" s="24" t="str">
        <f>VLOOKUP(G178,'Sheet 1 (2)'!$H$4:$O$536,8,FALSE)</f>
        <v/>
      </c>
      <c r="S178" s="24" t="str">
        <f t="shared" si="12"/>
        <v/>
      </c>
      <c r="T178" s="24" t="s">
        <v>651</v>
      </c>
      <c r="U178" s="24" t="s">
        <v>304</v>
      </c>
      <c r="V178" s="24" t="str">
        <f>VLOOKUP(G178,'Sheet 1 (2)'!$H$4:$Q$536,10,FALSE)</f>
        <v/>
      </c>
      <c r="W178" s="24" t="str">
        <f t="shared" si="15"/>
        <v/>
      </c>
      <c r="X178" s="30" t="s">
        <v>789</v>
      </c>
      <c r="Y178" s="24" t="s">
        <v>304</v>
      </c>
      <c r="Z178" s="24" t="str">
        <f>VLOOKUP(G178,'Sheet 1 (2)'!$H$4:$S$536,12,FALSE)</f>
        <v/>
      </c>
      <c r="AA178" s="24" t="str">
        <f t="shared" si="19"/>
        <v/>
      </c>
      <c r="AB178" s="24" t="s">
        <v>304</v>
      </c>
      <c r="AC178" s="24" t="str">
        <f>VLOOKUP(G178,'Sheet 1 (2)'!$H$4:$AF$536,25,FALSE)</f>
        <v/>
      </c>
      <c r="AD178" s="24" t="s">
        <v>429</v>
      </c>
      <c r="AE178" s="24" t="str">
        <f t="shared" si="14"/>
        <v/>
      </c>
      <c r="AF178" s="24" t="s">
        <v>304</v>
      </c>
      <c r="AG178" s="24" t="str">
        <f>VLOOKUP(G178,'Sheet 1 (2)'!$H$4:$AG$536,26,FALSE)</f>
        <v/>
      </c>
      <c r="AH178" s="24" t="s">
        <v>329</v>
      </c>
      <c r="AI178" s="24" t="s">
        <v>304</v>
      </c>
      <c r="AJ178" s="24" t="str">
        <f>VLOOKUP(G178,'Sheet 1 (2)'!$H$4:$AH$536,27,FALSE)</f>
        <v/>
      </c>
      <c r="AK178" s="24" t="str">
        <f t="shared" si="17"/>
        <v/>
      </c>
      <c r="AL178" s="27">
        <v>1</v>
      </c>
      <c r="AM178" s="27">
        <f t="shared" si="16"/>
        <v>1</v>
      </c>
    </row>
    <row r="179" spans="1:39" ht="15.75" customHeight="1">
      <c r="A179" s="24" t="s">
        <v>634</v>
      </c>
      <c r="B179" s="24" t="s">
        <v>34</v>
      </c>
      <c r="C179" s="24" t="s">
        <v>758</v>
      </c>
      <c r="D179" s="24" t="s">
        <v>45</v>
      </c>
      <c r="E179" s="24" t="s">
        <v>759</v>
      </c>
      <c r="F179" s="24" t="s">
        <v>46</v>
      </c>
      <c r="G179" s="24" t="s">
        <v>790</v>
      </c>
      <c r="H179" s="24" t="s">
        <v>791</v>
      </c>
      <c r="I179" s="24" t="s">
        <v>329</v>
      </c>
      <c r="J179" s="24" t="s">
        <v>388</v>
      </c>
      <c r="K179" s="24" t="s">
        <v>767</v>
      </c>
      <c r="L179" s="24" t="s">
        <v>304</v>
      </c>
      <c r="M179" s="24" t="str">
        <f>VLOOKUP(G179,'Sheet 1 (2)'!$H$4:$M$536,6,FALSE)</f>
        <v/>
      </c>
      <c r="N179" s="24" t="str">
        <f t="shared" si="18"/>
        <v/>
      </c>
      <c r="O179" s="24"/>
      <c r="P179" s="24" t="s">
        <v>763</v>
      </c>
      <c r="Q179" s="24" t="s">
        <v>304</v>
      </c>
      <c r="R179" s="24" t="str">
        <f>VLOOKUP(G179,'Sheet 1 (2)'!$H$4:$O$536,8,FALSE)</f>
        <v/>
      </c>
      <c r="S179" s="24" t="str">
        <f t="shared" si="12"/>
        <v/>
      </c>
      <c r="T179" s="24" t="s">
        <v>651</v>
      </c>
      <c r="U179" s="24" t="s">
        <v>304</v>
      </c>
      <c r="V179" s="24" t="str">
        <f>VLOOKUP(G179,'Sheet 1 (2)'!$H$4:$Q$536,10,FALSE)</f>
        <v/>
      </c>
      <c r="W179" s="24" t="str">
        <f t="shared" si="15"/>
        <v/>
      </c>
      <c r="X179" s="30" t="s">
        <v>792</v>
      </c>
      <c r="Y179" s="24" t="s">
        <v>304</v>
      </c>
      <c r="Z179" s="24" t="str">
        <f>VLOOKUP(G179,'Sheet 1 (2)'!$H$4:$S$536,12,FALSE)</f>
        <v/>
      </c>
      <c r="AA179" s="24" t="str">
        <f t="shared" si="19"/>
        <v/>
      </c>
      <c r="AB179" s="24" t="s">
        <v>304</v>
      </c>
      <c r="AC179" s="24" t="str">
        <f>VLOOKUP(G179,'Sheet 1 (2)'!$H$4:$AF$536,25,FALSE)</f>
        <v/>
      </c>
      <c r="AD179" s="24" t="s">
        <v>429</v>
      </c>
      <c r="AE179" s="24" t="str">
        <f t="shared" si="14"/>
        <v/>
      </c>
      <c r="AF179" s="24" t="s">
        <v>304</v>
      </c>
      <c r="AG179" s="24" t="str">
        <f>VLOOKUP(G179,'Sheet 1 (2)'!$H$4:$AG$536,26,FALSE)</f>
        <v/>
      </c>
      <c r="AH179" s="24" t="s">
        <v>329</v>
      </c>
      <c r="AI179" s="24" t="s">
        <v>304</v>
      </c>
      <c r="AJ179" s="24" t="str">
        <f>VLOOKUP(G179,'Sheet 1 (2)'!$H$4:$AH$536,27,FALSE)</f>
        <v/>
      </c>
      <c r="AK179" s="24" t="str">
        <f t="shared" si="17"/>
        <v/>
      </c>
      <c r="AL179" s="27">
        <v>1</v>
      </c>
      <c r="AM179" s="27">
        <f t="shared" si="16"/>
        <v>1</v>
      </c>
    </row>
    <row r="180" spans="1:39" ht="15.75" customHeight="1">
      <c r="A180" s="24" t="s">
        <v>634</v>
      </c>
      <c r="B180" s="24" t="s">
        <v>34</v>
      </c>
      <c r="C180" s="24" t="s">
        <v>758</v>
      </c>
      <c r="D180" s="24" t="s">
        <v>45</v>
      </c>
      <c r="E180" s="24" t="s">
        <v>759</v>
      </c>
      <c r="F180" s="24" t="s">
        <v>46</v>
      </c>
      <c r="G180" s="24" t="s">
        <v>794</v>
      </c>
      <c r="H180" s="24" t="s">
        <v>795</v>
      </c>
      <c r="I180" s="24" t="s">
        <v>329</v>
      </c>
      <c r="J180" s="24" t="s">
        <v>388</v>
      </c>
      <c r="K180" s="24" t="s">
        <v>767</v>
      </c>
      <c r="L180" s="24" t="s">
        <v>304</v>
      </c>
      <c r="M180" s="24" t="str">
        <f>VLOOKUP(G180,'Sheet 1 (2)'!$H$4:$M$536,6,FALSE)</f>
        <v/>
      </c>
      <c r="N180" s="24" t="str">
        <f t="shared" si="18"/>
        <v/>
      </c>
      <c r="O180" s="24"/>
      <c r="P180" s="24" t="s">
        <v>498</v>
      </c>
      <c r="Q180" s="24" t="s">
        <v>304</v>
      </c>
      <c r="R180" s="24" t="str">
        <f>VLOOKUP(G180,'Sheet 1 (2)'!$H$4:$O$536,8,FALSE)</f>
        <v/>
      </c>
      <c r="S180" s="24" t="str">
        <f t="shared" si="12"/>
        <v/>
      </c>
      <c r="T180" s="24" t="s">
        <v>651</v>
      </c>
      <c r="U180" s="24" t="s">
        <v>304</v>
      </c>
      <c r="V180" s="24" t="str">
        <f>VLOOKUP(G180,'Sheet 1 (2)'!$H$4:$Q$536,10,FALSE)</f>
        <v/>
      </c>
      <c r="W180" s="24" t="str">
        <f t="shared" si="15"/>
        <v/>
      </c>
      <c r="X180" s="24" t="s">
        <v>796</v>
      </c>
      <c r="Y180" s="24" t="s">
        <v>304</v>
      </c>
      <c r="Z180" s="24" t="str">
        <f>VLOOKUP(G180,'Sheet 1 (2)'!$H$4:$S$536,12,FALSE)</f>
        <v/>
      </c>
      <c r="AA180" s="24" t="str">
        <f t="shared" si="19"/>
        <v/>
      </c>
      <c r="AB180" s="24" t="s">
        <v>304</v>
      </c>
      <c r="AC180" s="24" t="str">
        <f>VLOOKUP(G180,'Sheet 1 (2)'!$H$4:$AF$536,25,FALSE)</f>
        <v/>
      </c>
      <c r="AD180" s="24" t="s">
        <v>797</v>
      </c>
      <c r="AE180" s="24" t="str">
        <f t="shared" si="14"/>
        <v/>
      </c>
      <c r="AF180" s="24" t="s">
        <v>304</v>
      </c>
      <c r="AG180" s="24" t="str">
        <f>VLOOKUP(G180,'Sheet 1 (2)'!$H$4:$AG$536,26,FALSE)</f>
        <v/>
      </c>
      <c r="AH180" s="24" t="s">
        <v>329</v>
      </c>
      <c r="AI180" s="24" t="s">
        <v>304</v>
      </c>
      <c r="AJ180" s="24" t="str">
        <f>VLOOKUP(G180,'Sheet 1 (2)'!$H$4:$AH$536,27,FALSE)</f>
        <v/>
      </c>
      <c r="AK180" s="24" t="str">
        <f t="shared" si="17"/>
        <v/>
      </c>
      <c r="AL180" s="27">
        <v>1</v>
      </c>
      <c r="AM180" s="27">
        <f t="shared" si="16"/>
        <v>1</v>
      </c>
    </row>
    <row r="181" spans="1:39" ht="15.75" customHeight="1">
      <c r="A181" s="24" t="s">
        <v>634</v>
      </c>
      <c r="B181" s="24" t="s">
        <v>34</v>
      </c>
      <c r="C181" s="24" t="s">
        <v>798</v>
      </c>
      <c r="D181" s="24" t="s">
        <v>47</v>
      </c>
      <c r="E181" s="24" t="s">
        <v>799</v>
      </c>
      <c r="F181" s="24" t="s">
        <v>48</v>
      </c>
      <c r="G181" s="24" t="s">
        <v>800</v>
      </c>
      <c r="H181" s="24" t="s">
        <v>801</v>
      </c>
      <c r="I181" s="24" t="s">
        <v>329</v>
      </c>
      <c r="J181" s="24" t="s">
        <v>802</v>
      </c>
      <c r="K181" s="24" t="s">
        <v>803</v>
      </c>
      <c r="L181" s="24" t="s">
        <v>304</v>
      </c>
      <c r="M181" s="24" t="str">
        <f>VLOOKUP(G181,'Sheet 1 (2)'!$H$4:$M$536,6,FALSE)</f>
        <v/>
      </c>
      <c r="N181" s="24" t="str">
        <f t="shared" si="18"/>
        <v/>
      </c>
      <c r="O181" s="24"/>
      <c r="P181" s="24" t="s">
        <v>804</v>
      </c>
      <c r="Q181" s="24" t="s">
        <v>304</v>
      </c>
      <c r="R181" s="24" t="str">
        <f>VLOOKUP(G181,'Sheet 1 (2)'!$H$4:$O$536,8,FALSE)</f>
        <v/>
      </c>
      <c r="S181" s="24" t="str">
        <f t="shared" si="12"/>
        <v/>
      </c>
      <c r="T181" s="24" t="s">
        <v>651</v>
      </c>
      <c r="U181" s="24" t="s">
        <v>304</v>
      </c>
      <c r="V181" s="24" t="str">
        <f>VLOOKUP(G181,'Sheet 1 (2)'!$H$4:$Q$536,10,FALSE)</f>
        <v/>
      </c>
      <c r="W181" s="24" t="str">
        <f t="shared" si="15"/>
        <v/>
      </c>
      <c r="X181" s="24"/>
      <c r="Y181" s="24" t="s">
        <v>304</v>
      </c>
      <c r="Z181" s="24" t="str">
        <f>VLOOKUP(G181,'Sheet 1 (2)'!$H$4:$S$536,12,FALSE)</f>
        <v/>
      </c>
      <c r="AA181" s="24" t="str">
        <f t="shared" si="19"/>
        <v/>
      </c>
      <c r="AB181" s="24" t="s">
        <v>304</v>
      </c>
      <c r="AC181" s="24" t="str">
        <f>VLOOKUP(G181,'Sheet 1 (2)'!$H$4:$AF$536,25,FALSE)</f>
        <v/>
      </c>
      <c r="AD181" s="24" t="s">
        <v>805</v>
      </c>
      <c r="AE181" s="24" t="str">
        <f t="shared" si="14"/>
        <v/>
      </c>
      <c r="AF181" s="24" t="s">
        <v>304</v>
      </c>
      <c r="AG181" s="24" t="str">
        <f>VLOOKUP(G181,'Sheet 1 (2)'!$H$4:$AG$536,26,FALSE)</f>
        <v/>
      </c>
      <c r="AH181" s="24" t="s">
        <v>329</v>
      </c>
      <c r="AI181" s="24" t="s">
        <v>304</v>
      </c>
      <c r="AJ181" s="24" t="str">
        <f>VLOOKUP(G181,'Sheet 1 (2)'!$H$4:$AH$536,27,FALSE)</f>
        <v/>
      </c>
      <c r="AK181" s="24" t="str">
        <f t="shared" si="17"/>
        <v/>
      </c>
      <c r="AL181" s="27">
        <v>1</v>
      </c>
      <c r="AM181" s="27">
        <f t="shared" si="16"/>
        <v>1</v>
      </c>
    </row>
    <row r="182" spans="1:39" ht="15.75" customHeight="1">
      <c r="A182" s="24" t="s">
        <v>634</v>
      </c>
      <c r="B182" s="24" t="s">
        <v>34</v>
      </c>
      <c r="C182" s="24" t="s">
        <v>806</v>
      </c>
      <c r="D182" s="24" t="s">
        <v>49</v>
      </c>
      <c r="E182" s="24" t="s">
        <v>807</v>
      </c>
      <c r="F182" s="24" t="s">
        <v>50</v>
      </c>
      <c r="G182" s="24" t="s">
        <v>808</v>
      </c>
      <c r="H182" s="24" t="s">
        <v>809</v>
      </c>
      <c r="I182" s="24" t="s">
        <v>329</v>
      </c>
      <c r="J182" s="24" t="s">
        <v>810</v>
      </c>
      <c r="K182" s="24" t="s">
        <v>811</v>
      </c>
      <c r="L182" s="24" t="s">
        <v>304</v>
      </c>
      <c r="M182" s="24" t="str">
        <f>VLOOKUP(G182,'Sheet 1 (2)'!$H$4:$M$536,6,FALSE)</f>
        <v/>
      </c>
      <c r="N182" s="24" t="str">
        <f t="shared" si="18"/>
        <v/>
      </c>
      <c r="O182" s="24"/>
      <c r="P182" s="24" t="s">
        <v>812</v>
      </c>
      <c r="Q182" s="24" t="s">
        <v>304</v>
      </c>
      <c r="R182" s="24" t="str">
        <f>VLOOKUP(G182,'Sheet 1 (2)'!$H$4:$O$536,8,FALSE)</f>
        <v/>
      </c>
      <c r="S182" s="24" t="str">
        <f t="shared" si="12"/>
        <v/>
      </c>
      <c r="T182" s="24" t="s">
        <v>651</v>
      </c>
      <c r="U182" s="24" t="s">
        <v>304</v>
      </c>
      <c r="V182" s="24" t="str">
        <f>VLOOKUP(G182,'Sheet 1 (2)'!$H$4:$Q$536,10,FALSE)</f>
        <v/>
      </c>
      <c r="W182" s="24" t="str">
        <f t="shared" si="15"/>
        <v/>
      </c>
      <c r="X182" s="24"/>
      <c r="Y182" s="24" t="s">
        <v>304</v>
      </c>
      <c r="Z182" s="24" t="str">
        <f>VLOOKUP(G182,'Sheet 1 (2)'!$H$4:$S$536,12,FALSE)</f>
        <v/>
      </c>
      <c r="AA182" s="24" t="str">
        <f t="shared" si="19"/>
        <v/>
      </c>
      <c r="AB182" s="24" t="s">
        <v>304</v>
      </c>
      <c r="AC182" s="24" t="str">
        <f>VLOOKUP(G182,'Sheet 1 (2)'!$H$4:$AF$536,25,FALSE)</f>
        <v/>
      </c>
      <c r="AD182" s="24" t="s">
        <v>429</v>
      </c>
      <c r="AE182" s="24" t="str">
        <f t="shared" si="14"/>
        <v/>
      </c>
      <c r="AF182" s="24" t="s">
        <v>304</v>
      </c>
      <c r="AG182" s="24" t="str">
        <f>VLOOKUP(G182,'Sheet 1 (2)'!$H$4:$AG$536,26,FALSE)</f>
        <v/>
      </c>
      <c r="AH182" s="24" t="s">
        <v>329</v>
      </c>
      <c r="AI182" s="24" t="s">
        <v>304</v>
      </c>
      <c r="AJ182" s="24" t="str">
        <f>VLOOKUP(G182,'Sheet 1 (2)'!$H$4:$AH$536,27,FALSE)</f>
        <v/>
      </c>
      <c r="AK182" s="24" t="str">
        <f t="shared" si="17"/>
        <v/>
      </c>
      <c r="AL182" s="27">
        <v>1</v>
      </c>
      <c r="AM182" s="27">
        <f t="shared" si="16"/>
        <v>1</v>
      </c>
    </row>
    <row r="183" spans="1:39" ht="15.75" customHeight="1">
      <c r="A183" s="24" t="s">
        <v>634</v>
      </c>
      <c r="B183" s="24" t="s">
        <v>34</v>
      </c>
      <c r="C183" s="24" t="s">
        <v>806</v>
      </c>
      <c r="D183" s="24" t="s">
        <v>49</v>
      </c>
      <c r="E183" s="24" t="s">
        <v>807</v>
      </c>
      <c r="F183" s="24" t="s">
        <v>50</v>
      </c>
      <c r="G183" s="24" t="s">
        <v>814</v>
      </c>
      <c r="H183" s="24" t="s">
        <v>815</v>
      </c>
      <c r="I183" s="24" t="s">
        <v>329</v>
      </c>
      <c r="J183" s="24" t="s">
        <v>810</v>
      </c>
      <c r="K183" s="24" t="s">
        <v>811</v>
      </c>
      <c r="L183" s="24" t="s">
        <v>304</v>
      </c>
      <c r="M183" s="24" t="str">
        <f>VLOOKUP(G183,'Sheet 1 (2)'!$H$4:$M$536,6,FALSE)</f>
        <v/>
      </c>
      <c r="N183" s="24" t="str">
        <f t="shared" si="18"/>
        <v/>
      </c>
      <c r="O183" s="24"/>
      <c r="P183" s="24" t="s">
        <v>812</v>
      </c>
      <c r="Q183" s="24" t="s">
        <v>304</v>
      </c>
      <c r="R183" s="24" t="str">
        <f>VLOOKUP(G183,'Sheet 1 (2)'!$H$4:$O$536,8,FALSE)</f>
        <v/>
      </c>
      <c r="S183" s="24" t="str">
        <f t="shared" si="12"/>
        <v/>
      </c>
      <c r="T183" s="24" t="s">
        <v>651</v>
      </c>
      <c r="U183" s="24" t="s">
        <v>304</v>
      </c>
      <c r="V183" s="24" t="str">
        <f>VLOOKUP(G183,'Sheet 1 (2)'!$H$4:$Q$536,10,FALSE)</f>
        <v/>
      </c>
      <c r="W183" s="24" t="str">
        <f t="shared" si="15"/>
        <v/>
      </c>
      <c r="X183" s="24"/>
      <c r="Y183" s="24" t="s">
        <v>304</v>
      </c>
      <c r="Z183" s="24" t="str">
        <f>VLOOKUP(G183,'Sheet 1 (2)'!$H$4:$S$536,12,FALSE)</f>
        <v/>
      </c>
      <c r="AA183" s="24" t="str">
        <f t="shared" si="19"/>
        <v/>
      </c>
      <c r="AB183" s="24" t="s">
        <v>304</v>
      </c>
      <c r="AC183" s="24" t="str">
        <f>VLOOKUP(G183,'Sheet 1 (2)'!$H$4:$AF$536,25,FALSE)</f>
        <v/>
      </c>
      <c r="AD183" s="24" t="s">
        <v>632</v>
      </c>
      <c r="AE183" s="24" t="str">
        <f t="shared" si="14"/>
        <v/>
      </c>
      <c r="AF183" s="24" t="s">
        <v>304</v>
      </c>
      <c r="AG183" s="24" t="str">
        <f>VLOOKUP(G183,'Sheet 1 (2)'!$H$4:$AG$536,26,FALSE)</f>
        <v/>
      </c>
      <c r="AH183" s="24" t="s">
        <v>329</v>
      </c>
      <c r="AI183" s="24" t="s">
        <v>304</v>
      </c>
      <c r="AJ183" s="24" t="str">
        <f>VLOOKUP(G183,'Sheet 1 (2)'!$H$4:$AH$536,27,FALSE)</f>
        <v/>
      </c>
      <c r="AK183" s="24" t="str">
        <f t="shared" si="17"/>
        <v/>
      </c>
      <c r="AL183" s="27">
        <v>1</v>
      </c>
      <c r="AM183" s="27">
        <f t="shared" si="16"/>
        <v>1</v>
      </c>
    </row>
    <row r="184" spans="1:39" ht="15.75" customHeight="1">
      <c r="A184" s="24" t="s">
        <v>634</v>
      </c>
      <c r="B184" s="24" t="s">
        <v>34</v>
      </c>
      <c r="C184" s="24" t="s">
        <v>817</v>
      </c>
      <c r="D184" s="24" t="s">
        <v>51</v>
      </c>
      <c r="E184" s="24" t="s">
        <v>818</v>
      </c>
      <c r="F184" s="24" t="s">
        <v>52</v>
      </c>
      <c r="G184" s="24" t="s">
        <v>819</v>
      </c>
      <c r="H184" s="24" t="s">
        <v>820</v>
      </c>
      <c r="I184" s="24" t="s">
        <v>329</v>
      </c>
      <c r="J184" s="24" t="s">
        <v>821</v>
      </c>
      <c r="K184" s="24" t="s">
        <v>822</v>
      </c>
      <c r="L184" s="24" t="s">
        <v>304</v>
      </c>
      <c r="M184" s="24" t="str">
        <f>VLOOKUP(G184,'Sheet 1 (2)'!$H$4:$M$536,6,FALSE)</f>
        <v/>
      </c>
      <c r="N184" s="24" t="str">
        <f t="shared" si="18"/>
        <v/>
      </c>
      <c r="O184" s="24"/>
      <c r="P184" s="24" t="s">
        <v>804</v>
      </c>
      <c r="Q184" s="24" t="s">
        <v>304</v>
      </c>
      <c r="R184" s="24" t="str">
        <f>VLOOKUP(G184,'Sheet 1 (2)'!$H$4:$O$536,8,FALSE)</f>
        <v/>
      </c>
      <c r="S184" s="24" t="s">
        <v>804</v>
      </c>
      <c r="T184" s="24" t="s">
        <v>651</v>
      </c>
      <c r="U184" s="24" t="s">
        <v>304</v>
      </c>
      <c r="V184" s="24" t="str">
        <f>VLOOKUP(G184,'Sheet 1 (2)'!$H$4:$Q$536,10,FALSE)</f>
        <v/>
      </c>
      <c r="W184" s="24" t="str">
        <f t="shared" si="15"/>
        <v/>
      </c>
      <c r="X184" s="24"/>
      <c r="Y184" s="24" t="s">
        <v>304</v>
      </c>
      <c r="Z184" s="24" t="str">
        <f>VLOOKUP(G184,'Sheet 1 (2)'!$H$4:$S$536,12,FALSE)</f>
        <v/>
      </c>
      <c r="AA184" s="24" t="str">
        <f t="shared" si="19"/>
        <v/>
      </c>
      <c r="AB184" s="24" t="s">
        <v>304</v>
      </c>
      <c r="AC184" s="24" t="str">
        <f>VLOOKUP(G184,'Sheet 1 (2)'!$H$4:$AF$536,25,FALSE)</f>
        <v/>
      </c>
      <c r="AD184" s="24" t="s">
        <v>429</v>
      </c>
      <c r="AE184" s="24" t="str">
        <f t="shared" si="14"/>
        <v/>
      </c>
      <c r="AF184" s="24" t="s">
        <v>304</v>
      </c>
      <c r="AG184" s="24" t="str">
        <f>VLOOKUP(G184,'Sheet 1 (2)'!$H$4:$AG$536,26,FALSE)</f>
        <v/>
      </c>
      <c r="AH184" s="24" t="s">
        <v>329</v>
      </c>
      <c r="AI184" s="24" t="s">
        <v>304</v>
      </c>
      <c r="AJ184" s="24" t="str">
        <f>VLOOKUP(G184,'Sheet 1 (2)'!$H$4:$AH$536,27,FALSE)</f>
        <v/>
      </c>
      <c r="AK184" s="24" t="str">
        <f t="shared" si="17"/>
        <v/>
      </c>
      <c r="AL184" s="27">
        <v>1</v>
      </c>
      <c r="AM184" s="27">
        <f t="shared" si="16"/>
        <v>1</v>
      </c>
    </row>
    <row r="185" spans="1:39" ht="15.75" customHeight="1">
      <c r="A185" s="24" t="s">
        <v>634</v>
      </c>
      <c r="B185" s="24" t="s">
        <v>34</v>
      </c>
      <c r="C185" s="24" t="s">
        <v>823</v>
      </c>
      <c r="D185" s="24" t="s">
        <v>53</v>
      </c>
      <c r="E185" s="24" t="s">
        <v>824</v>
      </c>
      <c r="F185" s="24" t="s">
        <v>54</v>
      </c>
      <c r="G185" s="24" t="s">
        <v>825</v>
      </c>
      <c r="H185" s="24" t="s">
        <v>826</v>
      </c>
      <c r="I185" s="24" t="s">
        <v>329</v>
      </c>
      <c r="J185" s="24" t="s">
        <v>827</v>
      </c>
      <c r="K185" s="24" t="s">
        <v>828</v>
      </c>
      <c r="L185" s="24" t="s">
        <v>304</v>
      </c>
      <c r="M185" s="24" t="str">
        <f>VLOOKUP(G185,'Sheet 1 (2)'!$H$4:$M$536,6,FALSE)</f>
        <v/>
      </c>
      <c r="N185" s="24" t="str">
        <f t="shared" si="18"/>
        <v/>
      </c>
      <c r="O185" s="24"/>
      <c r="P185" s="24" t="s">
        <v>498</v>
      </c>
      <c r="Q185" s="24" t="s">
        <v>304</v>
      </c>
      <c r="R185" s="24" t="str">
        <f>VLOOKUP(G185,'Sheet 1 (2)'!$H$4:$O$536,8,FALSE)</f>
        <v/>
      </c>
      <c r="S185" s="24" t="str">
        <f>IF(Q185&lt;&gt;"",Q185,R185)</f>
        <v/>
      </c>
      <c r="T185" s="24" t="s">
        <v>651</v>
      </c>
      <c r="U185" s="24" t="s">
        <v>304</v>
      </c>
      <c r="V185" s="24" t="str">
        <f>VLOOKUP(G185,'Sheet 1 (2)'!$H$4:$Q$536,10,FALSE)</f>
        <v/>
      </c>
      <c r="W185" s="24" t="str">
        <f t="shared" si="15"/>
        <v/>
      </c>
      <c r="X185" s="24" t="s">
        <v>830</v>
      </c>
      <c r="Y185" s="24" t="s">
        <v>304</v>
      </c>
      <c r="Z185" s="24" t="str">
        <f>VLOOKUP(G185,'Sheet 1 (2)'!$H$4:$S$536,12,FALSE)</f>
        <v/>
      </c>
      <c r="AA185" s="24" t="str">
        <f t="shared" si="19"/>
        <v/>
      </c>
      <c r="AB185" s="24" t="s">
        <v>304</v>
      </c>
      <c r="AC185" s="24" t="str">
        <f>VLOOKUP(G185,'Sheet 1 (2)'!$H$4:$AF$536,25,FALSE)</f>
        <v/>
      </c>
      <c r="AD185" s="24" t="s">
        <v>364</v>
      </c>
      <c r="AE185" s="24" t="str">
        <f t="shared" si="14"/>
        <v/>
      </c>
      <c r="AF185" s="24" t="s">
        <v>304</v>
      </c>
      <c r="AG185" s="24" t="str">
        <f>VLOOKUP(G185,'Sheet 1 (2)'!$H$4:$AG$536,26,FALSE)</f>
        <v/>
      </c>
      <c r="AH185" s="24" t="s">
        <v>329</v>
      </c>
      <c r="AI185" s="24" t="s">
        <v>304</v>
      </c>
      <c r="AJ185" s="24" t="str">
        <f>VLOOKUP(G185,'Sheet 1 (2)'!$H$4:$AH$536,27,FALSE)</f>
        <v/>
      </c>
      <c r="AK185" s="24" t="str">
        <f t="shared" si="17"/>
        <v/>
      </c>
      <c r="AL185" s="27">
        <v>1</v>
      </c>
      <c r="AM185" s="27">
        <f t="shared" si="16"/>
        <v>1</v>
      </c>
    </row>
    <row r="186" spans="1:39" ht="15.75" customHeight="1">
      <c r="A186" s="24" t="s">
        <v>634</v>
      </c>
      <c r="B186" s="24" t="s">
        <v>34</v>
      </c>
      <c r="C186" s="24" t="s">
        <v>831</v>
      </c>
      <c r="D186" s="24" t="s">
        <v>55</v>
      </c>
      <c r="E186" s="24" t="s">
        <v>832</v>
      </c>
      <c r="F186" s="24" t="s">
        <v>56</v>
      </c>
      <c r="G186" s="24" t="s">
        <v>833</v>
      </c>
      <c r="H186" s="24" t="s">
        <v>834</v>
      </c>
      <c r="I186" s="24" t="s">
        <v>329</v>
      </c>
      <c r="J186" s="24" t="s">
        <v>388</v>
      </c>
      <c r="K186" s="24" t="s">
        <v>835</v>
      </c>
      <c r="L186" s="24" t="s">
        <v>304</v>
      </c>
      <c r="M186" s="24" t="str">
        <f>VLOOKUP(G186,'Sheet 1 (2)'!$H$4:$M$536,6,FALSE)</f>
        <v/>
      </c>
      <c r="N186" s="24" t="str">
        <f t="shared" si="18"/>
        <v/>
      </c>
      <c r="O186" s="24"/>
      <c r="P186" s="24" t="s">
        <v>837</v>
      </c>
      <c r="Q186" s="24" t="s">
        <v>304</v>
      </c>
      <c r="R186" s="24" t="str">
        <f>VLOOKUP(G186,'Sheet 1 (2)'!$H$4:$O$536,8,FALSE)</f>
        <v/>
      </c>
      <c r="S186" s="24" t="str">
        <f>IF(Q186&lt;&gt;"",Q186,R186)</f>
        <v/>
      </c>
      <c r="T186" s="24" t="s">
        <v>651</v>
      </c>
      <c r="U186" s="24" t="s">
        <v>304</v>
      </c>
      <c r="V186" s="24" t="str">
        <f>VLOOKUP(G186,'Sheet 1 (2)'!$H$4:$Q$536,10,FALSE)</f>
        <v/>
      </c>
      <c r="W186" s="24" t="str">
        <f t="shared" si="15"/>
        <v/>
      </c>
      <c r="X186" s="24" t="s">
        <v>838</v>
      </c>
      <c r="Y186" s="24" t="s">
        <v>304</v>
      </c>
      <c r="Z186" s="24" t="str">
        <f>VLOOKUP(G186,'Sheet 1 (2)'!$H$4:$S$536,12,FALSE)</f>
        <v/>
      </c>
      <c r="AA186" s="24" t="str">
        <f t="shared" si="19"/>
        <v/>
      </c>
      <c r="AB186" s="24" t="s">
        <v>304</v>
      </c>
      <c r="AC186" s="24" t="str">
        <f>VLOOKUP(G186,'Sheet 1 (2)'!$H$4:$AF$536,25,FALSE)</f>
        <v/>
      </c>
      <c r="AD186" s="24" t="s">
        <v>429</v>
      </c>
      <c r="AE186" s="24" t="str">
        <f t="shared" si="14"/>
        <v/>
      </c>
      <c r="AF186" s="24" t="s">
        <v>304</v>
      </c>
      <c r="AG186" s="24" t="str">
        <f>VLOOKUP(G186,'Sheet 1 (2)'!$H$4:$AG$536,26,FALSE)</f>
        <v/>
      </c>
      <c r="AH186" s="24" t="s">
        <v>329</v>
      </c>
      <c r="AI186" s="24" t="s">
        <v>304</v>
      </c>
      <c r="AJ186" s="24" t="str">
        <f>VLOOKUP(G186,'Sheet 1 (2)'!$H$4:$AH$536,27,FALSE)</f>
        <v/>
      </c>
      <c r="AK186" s="24" t="str">
        <f t="shared" si="17"/>
        <v/>
      </c>
      <c r="AL186" s="27">
        <v>1</v>
      </c>
      <c r="AM186" s="27">
        <f t="shared" si="16"/>
        <v>1</v>
      </c>
    </row>
    <row r="187" spans="1:39" ht="15.75" customHeight="1">
      <c r="A187" s="24" t="s">
        <v>634</v>
      </c>
      <c r="B187" s="24" t="s">
        <v>34</v>
      </c>
      <c r="C187" s="24" t="s">
        <v>831</v>
      </c>
      <c r="D187" s="24" t="s">
        <v>55</v>
      </c>
      <c r="E187" s="24" t="s">
        <v>832</v>
      </c>
      <c r="F187" s="24" t="s">
        <v>56</v>
      </c>
      <c r="G187" s="24" t="s">
        <v>840</v>
      </c>
      <c r="H187" s="24" t="s">
        <v>841</v>
      </c>
      <c r="I187" s="24" t="s">
        <v>329</v>
      </c>
      <c r="J187" s="24" t="s">
        <v>388</v>
      </c>
      <c r="K187" s="24" t="s">
        <v>835</v>
      </c>
      <c r="L187" s="24" t="s">
        <v>304</v>
      </c>
      <c r="M187" s="24" t="str">
        <f>VLOOKUP(G187,'Sheet 1 (2)'!$H$4:$M$536,6,FALSE)</f>
        <v/>
      </c>
      <c r="N187" s="24" t="str">
        <f t="shared" si="18"/>
        <v/>
      </c>
      <c r="O187" s="24"/>
      <c r="P187" s="24" t="s">
        <v>842</v>
      </c>
      <c r="Q187" s="24" t="s">
        <v>304</v>
      </c>
      <c r="R187" s="24" t="str">
        <f>VLOOKUP(G187,'Sheet 1 (2)'!$H$4:$O$536,8,FALSE)</f>
        <v/>
      </c>
      <c r="S187" s="24" t="str">
        <f>IF(Q187&lt;&gt;"",Q187,R187)</f>
        <v/>
      </c>
      <c r="T187" s="24" t="s">
        <v>651</v>
      </c>
      <c r="U187" s="24" t="s">
        <v>304</v>
      </c>
      <c r="V187" s="24" t="str">
        <f>VLOOKUP(G187,'Sheet 1 (2)'!$H$4:$Q$536,10,FALSE)</f>
        <v/>
      </c>
      <c r="W187" s="24" t="str">
        <f t="shared" si="15"/>
        <v/>
      </c>
      <c r="X187" s="24" t="s">
        <v>843</v>
      </c>
      <c r="Y187" s="24" t="s">
        <v>304</v>
      </c>
      <c r="Z187" s="24" t="str">
        <f>VLOOKUP(G187,'Sheet 1 (2)'!$H$4:$S$536,12,FALSE)</f>
        <v/>
      </c>
      <c r="AA187" s="24" t="str">
        <f t="shared" si="19"/>
        <v/>
      </c>
      <c r="AB187" s="24" t="s">
        <v>304</v>
      </c>
      <c r="AC187" s="24" t="str">
        <f>VLOOKUP(G187,'Sheet 1 (2)'!$H$4:$AF$536,25,FALSE)</f>
        <v/>
      </c>
      <c r="AD187" s="24" t="s">
        <v>429</v>
      </c>
      <c r="AE187" s="24" t="str">
        <f t="shared" si="14"/>
        <v/>
      </c>
      <c r="AF187" s="24" t="s">
        <v>304</v>
      </c>
      <c r="AG187" s="24" t="str">
        <f>VLOOKUP(G187,'Sheet 1 (2)'!$H$4:$AG$536,26,FALSE)</f>
        <v/>
      </c>
      <c r="AH187" s="24" t="s">
        <v>329</v>
      </c>
      <c r="AI187" s="24" t="s">
        <v>304</v>
      </c>
      <c r="AJ187" s="24" t="str">
        <f>VLOOKUP(G187,'Sheet 1 (2)'!$H$4:$AH$536,27,FALSE)</f>
        <v/>
      </c>
      <c r="AK187" s="24" t="str">
        <f t="shared" si="17"/>
        <v/>
      </c>
      <c r="AL187" s="27">
        <v>1</v>
      </c>
      <c r="AM187" s="27">
        <f t="shared" si="16"/>
        <v>1</v>
      </c>
    </row>
    <row r="188" spans="1:39" ht="15.75" customHeight="1">
      <c r="A188" s="24" t="s">
        <v>634</v>
      </c>
      <c r="B188" s="24" t="s">
        <v>34</v>
      </c>
      <c r="C188" s="24" t="s">
        <v>831</v>
      </c>
      <c r="D188" s="24" t="s">
        <v>55</v>
      </c>
      <c r="E188" s="24" t="s">
        <v>832</v>
      </c>
      <c r="F188" s="24" t="s">
        <v>56</v>
      </c>
      <c r="G188" s="24" t="s">
        <v>844</v>
      </c>
      <c r="H188" s="24" t="s">
        <v>845</v>
      </c>
      <c r="I188" s="24" t="s">
        <v>329</v>
      </c>
      <c r="J188" s="24" t="s">
        <v>388</v>
      </c>
      <c r="K188" s="24" t="s">
        <v>835</v>
      </c>
      <c r="L188" s="24" t="s">
        <v>304</v>
      </c>
      <c r="M188" s="24" t="str">
        <f>VLOOKUP(G188,'Sheet 1 (2)'!$H$4:$M$536,6,FALSE)</f>
        <v/>
      </c>
      <c r="N188" s="24" t="str">
        <f t="shared" si="18"/>
        <v/>
      </c>
      <c r="O188" s="24"/>
      <c r="P188" s="24" t="s">
        <v>846</v>
      </c>
      <c r="Q188" s="24" t="s">
        <v>304</v>
      </c>
      <c r="R188" s="24" t="str">
        <f>VLOOKUP(G188,'Sheet 1 (2)'!$H$4:$O$536,8,FALSE)</f>
        <v/>
      </c>
      <c r="S188" s="24" t="str">
        <f>IF(Q188&lt;&gt;"",Q188,R188)</f>
        <v/>
      </c>
      <c r="T188" s="24" t="s">
        <v>651</v>
      </c>
      <c r="U188" s="24" t="s">
        <v>304</v>
      </c>
      <c r="V188" s="24" t="str">
        <f>VLOOKUP(G188,'Sheet 1 (2)'!$H$4:$Q$536,10,FALSE)</f>
        <v/>
      </c>
      <c r="W188" s="24" t="str">
        <f t="shared" si="15"/>
        <v/>
      </c>
      <c r="X188" s="24" t="s">
        <v>838</v>
      </c>
      <c r="Y188" s="24" t="s">
        <v>304</v>
      </c>
      <c r="Z188" s="24" t="str">
        <f>VLOOKUP(G188,'Sheet 1 (2)'!$H$4:$S$536,12,FALSE)</f>
        <v/>
      </c>
      <c r="AA188" s="24" t="str">
        <f t="shared" si="19"/>
        <v/>
      </c>
      <c r="AB188" s="24" t="s">
        <v>304</v>
      </c>
      <c r="AC188" s="24" t="str">
        <f>VLOOKUP(G188,'Sheet 1 (2)'!$H$4:$AF$536,25,FALSE)</f>
        <v/>
      </c>
      <c r="AD188" s="24" t="s">
        <v>429</v>
      </c>
      <c r="AE188" s="24" t="str">
        <f t="shared" si="14"/>
        <v/>
      </c>
      <c r="AF188" s="24" t="s">
        <v>304</v>
      </c>
      <c r="AG188" s="24" t="str">
        <f>VLOOKUP(G188,'Sheet 1 (2)'!$H$4:$AG$536,26,FALSE)</f>
        <v/>
      </c>
      <c r="AH188" s="24" t="s">
        <v>329</v>
      </c>
      <c r="AI188" s="24" t="s">
        <v>304</v>
      </c>
      <c r="AJ188" s="24" t="str">
        <f>VLOOKUP(G188,'Sheet 1 (2)'!$H$4:$AH$536,27,FALSE)</f>
        <v/>
      </c>
      <c r="AK188" s="24" t="str">
        <f t="shared" si="17"/>
        <v/>
      </c>
      <c r="AL188" s="27">
        <v>1</v>
      </c>
      <c r="AM188" s="27">
        <f t="shared" si="16"/>
        <v>1</v>
      </c>
    </row>
    <row r="189" spans="1:39" ht="15.75" customHeight="1">
      <c r="A189" s="24" t="s">
        <v>634</v>
      </c>
      <c r="B189" s="24" t="s">
        <v>34</v>
      </c>
      <c r="C189" s="24" t="s">
        <v>848</v>
      </c>
      <c r="D189" s="24" t="s">
        <v>57</v>
      </c>
      <c r="E189" s="24" t="s">
        <v>849</v>
      </c>
      <c r="F189" s="24" t="s">
        <v>58</v>
      </c>
      <c r="G189" s="24" t="s">
        <v>850</v>
      </c>
      <c r="H189" s="24" t="s">
        <v>851</v>
      </c>
      <c r="I189" s="24" t="s">
        <v>329</v>
      </c>
      <c r="J189" s="24" t="s">
        <v>388</v>
      </c>
      <c r="K189" s="24" t="s">
        <v>835</v>
      </c>
      <c r="L189" s="24" t="s">
        <v>304</v>
      </c>
      <c r="M189" s="24" t="str">
        <f>VLOOKUP(G189,'Sheet 1 (2)'!$H$4:$M$536,6,FALSE)</f>
        <v/>
      </c>
      <c r="N189" s="24" t="str">
        <f t="shared" si="18"/>
        <v/>
      </c>
      <c r="O189" s="24"/>
      <c r="P189" s="24" t="s">
        <v>852</v>
      </c>
      <c r="Q189" s="24" t="s">
        <v>304</v>
      </c>
      <c r="R189" s="24" t="str">
        <f>VLOOKUP(G189,'Sheet 1 (2)'!$H$4:$O$536,8,FALSE)</f>
        <v/>
      </c>
      <c r="S189" s="24" t="s">
        <v>427</v>
      </c>
      <c r="T189" s="24" t="s">
        <v>651</v>
      </c>
      <c r="U189" s="24" t="s">
        <v>304</v>
      </c>
      <c r="V189" s="24" t="str">
        <f>VLOOKUP(G189,'Sheet 1 (2)'!$H$4:$Q$536,10,FALSE)</f>
        <v/>
      </c>
      <c r="W189" s="24" t="str">
        <f t="shared" si="15"/>
        <v/>
      </c>
      <c r="X189" s="24" t="s">
        <v>838</v>
      </c>
      <c r="Y189" s="24" t="s">
        <v>304</v>
      </c>
      <c r="Z189" s="24" t="str">
        <f>VLOOKUP(G189,'Sheet 1 (2)'!$H$4:$S$536,12,FALSE)</f>
        <v/>
      </c>
      <c r="AA189" s="24" t="str">
        <f t="shared" si="19"/>
        <v/>
      </c>
      <c r="AB189" s="24" t="s">
        <v>304</v>
      </c>
      <c r="AC189" s="24" t="str">
        <f>VLOOKUP(G189,'Sheet 1 (2)'!$H$4:$AF$536,25,FALSE)</f>
        <v/>
      </c>
      <c r="AD189" s="24" t="s">
        <v>429</v>
      </c>
      <c r="AE189" s="24" t="str">
        <f t="shared" si="14"/>
        <v/>
      </c>
      <c r="AF189" s="24" t="s">
        <v>304</v>
      </c>
      <c r="AG189" s="24" t="str">
        <f>VLOOKUP(G189,'Sheet 1 (2)'!$H$4:$AG$536,26,FALSE)</f>
        <v/>
      </c>
      <c r="AH189" s="24" t="s">
        <v>329</v>
      </c>
      <c r="AI189" s="24" t="s">
        <v>304</v>
      </c>
      <c r="AJ189" s="24" t="str">
        <f>VLOOKUP(G189,'Sheet 1 (2)'!$H$4:$AH$536,27,FALSE)</f>
        <v/>
      </c>
      <c r="AK189" s="24" t="str">
        <f t="shared" si="17"/>
        <v/>
      </c>
      <c r="AL189" s="27">
        <v>1</v>
      </c>
      <c r="AM189" s="27">
        <f t="shared" si="16"/>
        <v>1</v>
      </c>
    </row>
    <row r="190" spans="1:39" ht="15.75" customHeight="1">
      <c r="A190" s="24" t="s">
        <v>634</v>
      </c>
      <c r="B190" s="24" t="s">
        <v>34</v>
      </c>
      <c r="C190" s="24" t="s">
        <v>848</v>
      </c>
      <c r="D190" s="24" t="s">
        <v>57</v>
      </c>
      <c r="E190" s="24" t="s">
        <v>849</v>
      </c>
      <c r="F190" s="24" t="s">
        <v>58</v>
      </c>
      <c r="G190" s="24" t="s">
        <v>854</v>
      </c>
      <c r="H190" s="24" t="s">
        <v>855</v>
      </c>
      <c r="I190" s="24" t="s">
        <v>329</v>
      </c>
      <c r="J190" s="24" t="s">
        <v>388</v>
      </c>
      <c r="K190" s="24" t="s">
        <v>835</v>
      </c>
      <c r="L190" s="24" t="s">
        <v>304</v>
      </c>
      <c r="M190" s="24" t="str">
        <f>VLOOKUP(G190,'Sheet 1 (2)'!$H$4:$M$536,6,FALSE)</f>
        <v/>
      </c>
      <c r="N190" s="24" t="str">
        <f t="shared" si="18"/>
        <v/>
      </c>
      <c r="O190" s="24"/>
      <c r="P190" s="24" t="s">
        <v>852</v>
      </c>
      <c r="Q190" s="24" t="s">
        <v>304</v>
      </c>
      <c r="R190" s="24" t="str">
        <f>VLOOKUP(G190,'Sheet 1 (2)'!$H$4:$O$536,8,FALSE)</f>
        <v/>
      </c>
      <c r="S190" s="24" t="s">
        <v>427</v>
      </c>
      <c r="T190" s="24" t="s">
        <v>651</v>
      </c>
      <c r="U190" s="24" t="s">
        <v>304</v>
      </c>
      <c r="V190" s="24" t="str">
        <f>VLOOKUP(G190,'Sheet 1 (2)'!$H$4:$Q$536,10,FALSE)</f>
        <v/>
      </c>
      <c r="W190" s="24" t="str">
        <f t="shared" si="15"/>
        <v/>
      </c>
      <c r="X190" s="24" t="s">
        <v>838</v>
      </c>
      <c r="Y190" s="24" t="s">
        <v>304</v>
      </c>
      <c r="Z190" s="24" t="str">
        <f>VLOOKUP(G190,'Sheet 1 (2)'!$H$4:$S$536,12,FALSE)</f>
        <v/>
      </c>
      <c r="AA190" s="24" t="str">
        <f t="shared" si="19"/>
        <v/>
      </c>
      <c r="AB190" s="24" t="s">
        <v>304</v>
      </c>
      <c r="AC190" s="24" t="str">
        <f>VLOOKUP(G190,'Sheet 1 (2)'!$H$4:$AF$536,25,FALSE)</f>
        <v/>
      </c>
      <c r="AD190" s="24" t="s">
        <v>429</v>
      </c>
      <c r="AE190" s="24" t="str">
        <f t="shared" si="14"/>
        <v/>
      </c>
      <c r="AF190" s="24" t="s">
        <v>304</v>
      </c>
      <c r="AG190" s="24" t="str">
        <f>VLOOKUP(G190,'Sheet 1 (2)'!$H$4:$AG$536,26,FALSE)</f>
        <v/>
      </c>
      <c r="AH190" s="24" t="s">
        <v>329</v>
      </c>
      <c r="AI190" s="24" t="s">
        <v>304</v>
      </c>
      <c r="AJ190" s="24" t="str">
        <f>VLOOKUP(G190,'Sheet 1 (2)'!$H$4:$AH$536,27,FALSE)</f>
        <v/>
      </c>
      <c r="AK190" s="24" t="str">
        <f t="shared" si="17"/>
        <v/>
      </c>
      <c r="AL190" s="27">
        <v>1</v>
      </c>
      <c r="AM190" s="27">
        <f t="shared" si="16"/>
        <v>1</v>
      </c>
    </row>
    <row r="191" spans="1:39" ht="15.75" customHeight="1">
      <c r="A191" s="24" t="s">
        <v>634</v>
      </c>
      <c r="B191" s="24" t="s">
        <v>34</v>
      </c>
      <c r="C191" s="24" t="s">
        <v>848</v>
      </c>
      <c r="D191" s="24" t="s">
        <v>57</v>
      </c>
      <c r="E191" s="24" t="s">
        <v>849</v>
      </c>
      <c r="F191" s="24" t="s">
        <v>58</v>
      </c>
      <c r="G191" s="24" t="s">
        <v>857</v>
      </c>
      <c r="H191" s="24" t="s">
        <v>858</v>
      </c>
      <c r="I191" s="24" t="s">
        <v>329</v>
      </c>
      <c r="J191" s="24" t="s">
        <v>388</v>
      </c>
      <c r="K191" s="24" t="s">
        <v>835</v>
      </c>
      <c r="L191" s="24" t="s">
        <v>304</v>
      </c>
      <c r="M191" s="24" t="str">
        <f>VLOOKUP(G191,'Sheet 1 (2)'!$H$4:$M$536,6,FALSE)</f>
        <v/>
      </c>
      <c r="N191" s="24" t="str">
        <f t="shared" si="18"/>
        <v/>
      </c>
      <c r="O191" s="24"/>
      <c r="P191" s="24" t="s">
        <v>852</v>
      </c>
      <c r="Q191" s="24" t="s">
        <v>304</v>
      </c>
      <c r="R191" s="24" t="str">
        <f>VLOOKUP(G191,'Sheet 1 (2)'!$H$4:$O$536,8,FALSE)</f>
        <v/>
      </c>
      <c r="S191" s="24" t="s">
        <v>427</v>
      </c>
      <c r="T191" s="24" t="s">
        <v>651</v>
      </c>
      <c r="U191" s="24" t="s">
        <v>304</v>
      </c>
      <c r="V191" s="24" t="str">
        <f>VLOOKUP(G191,'Sheet 1 (2)'!$H$4:$Q$536,10,FALSE)</f>
        <v/>
      </c>
      <c r="W191" s="24" t="str">
        <f t="shared" si="15"/>
        <v/>
      </c>
      <c r="X191" s="24" t="s">
        <v>838</v>
      </c>
      <c r="Y191" s="24" t="s">
        <v>304</v>
      </c>
      <c r="Z191" s="24" t="str">
        <f>VLOOKUP(G191,'Sheet 1 (2)'!$H$4:$S$536,12,FALSE)</f>
        <v/>
      </c>
      <c r="AA191" s="24" t="str">
        <f t="shared" si="19"/>
        <v/>
      </c>
      <c r="AB191" s="24" t="s">
        <v>304</v>
      </c>
      <c r="AC191" s="24" t="str">
        <f>VLOOKUP(G191,'Sheet 1 (2)'!$H$4:$AF$536,25,FALSE)</f>
        <v/>
      </c>
      <c r="AD191" s="24" t="s">
        <v>429</v>
      </c>
      <c r="AE191" s="24" t="str">
        <f t="shared" si="14"/>
        <v/>
      </c>
      <c r="AF191" s="24" t="s">
        <v>304</v>
      </c>
      <c r="AG191" s="24" t="str">
        <f>VLOOKUP(G191,'Sheet 1 (2)'!$H$4:$AG$536,26,FALSE)</f>
        <v/>
      </c>
      <c r="AH191" s="24" t="s">
        <v>329</v>
      </c>
      <c r="AI191" s="24" t="s">
        <v>304</v>
      </c>
      <c r="AJ191" s="24" t="str">
        <f>VLOOKUP(G191,'Sheet 1 (2)'!$H$4:$AH$536,27,FALSE)</f>
        <v/>
      </c>
      <c r="AK191" s="24" t="str">
        <f t="shared" si="17"/>
        <v/>
      </c>
      <c r="AL191" s="27">
        <v>1</v>
      </c>
      <c r="AM191" s="27">
        <f t="shared" si="16"/>
        <v>1</v>
      </c>
    </row>
    <row r="192" spans="1:39" ht="15.75" customHeight="1">
      <c r="A192" s="24" t="s">
        <v>634</v>
      </c>
      <c r="B192" s="24" t="s">
        <v>34</v>
      </c>
      <c r="C192" s="24" t="s">
        <v>848</v>
      </c>
      <c r="D192" s="24" t="s">
        <v>57</v>
      </c>
      <c r="E192" s="24" t="s">
        <v>849</v>
      </c>
      <c r="F192" s="24" t="s">
        <v>58</v>
      </c>
      <c r="G192" s="24" t="s">
        <v>860</v>
      </c>
      <c r="H192" s="24" t="s">
        <v>861</v>
      </c>
      <c r="I192" s="24" t="s">
        <v>329</v>
      </c>
      <c r="J192" s="24" t="s">
        <v>388</v>
      </c>
      <c r="K192" s="24" t="s">
        <v>835</v>
      </c>
      <c r="L192" s="24" t="s">
        <v>304</v>
      </c>
      <c r="M192" s="24" t="str">
        <f>VLOOKUP(G192,'Sheet 1 (2)'!$H$4:$M$536,6,FALSE)</f>
        <v/>
      </c>
      <c r="N192" s="24" t="str">
        <f t="shared" si="18"/>
        <v/>
      </c>
      <c r="O192" s="24"/>
      <c r="P192" s="24" t="s">
        <v>852</v>
      </c>
      <c r="Q192" s="24" t="s">
        <v>304</v>
      </c>
      <c r="R192" s="24" t="str">
        <f>VLOOKUP(G192,'Sheet 1 (2)'!$H$4:$O$536,8,FALSE)</f>
        <v/>
      </c>
      <c r="S192" s="24" t="str">
        <f>IF(Q192&lt;&gt;"",Q192,R192)</f>
        <v/>
      </c>
      <c r="T192" s="24" t="s">
        <v>651</v>
      </c>
      <c r="U192" s="24" t="s">
        <v>304</v>
      </c>
      <c r="V192" s="24" t="str">
        <f>VLOOKUP(G192,'Sheet 1 (2)'!$H$4:$Q$536,10,FALSE)</f>
        <v/>
      </c>
      <c r="W192" s="24" t="str">
        <f t="shared" si="15"/>
        <v/>
      </c>
      <c r="X192" s="24" t="s">
        <v>838</v>
      </c>
      <c r="Y192" s="24" t="s">
        <v>304</v>
      </c>
      <c r="Z192" s="24" t="str">
        <f>VLOOKUP(G192,'Sheet 1 (2)'!$H$4:$S$536,12,FALSE)</f>
        <v/>
      </c>
      <c r="AA192" s="24" t="str">
        <f t="shared" si="19"/>
        <v/>
      </c>
      <c r="AB192" s="24" t="s">
        <v>304</v>
      </c>
      <c r="AC192" s="24" t="str">
        <f>VLOOKUP(G192,'Sheet 1 (2)'!$H$4:$AF$536,25,FALSE)</f>
        <v/>
      </c>
      <c r="AD192" s="24" t="s">
        <v>863</v>
      </c>
      <c r="AE192" s="24" t="str">
        <f t="shared" si="14"/>
        <v/>
      </c>
      <c r="AF192" s="24" t="s">
        <v>304</v>
      </c>
      <c r="AG192" s="24" t="str">
        <f>VLOOKUP(G192,'Sheet 1 (2)'!$H$4:$AG$536,26,FALSE)</f>
        <v/>
      </c>
      <c r="AH192" s="24" t="s">
        <v>329</v>
      </c>
      <c r="AI192" s="24" t="s">
        <v>304</v>
      </c>
      <c r="AJ192" s="24" t="str">
        <f>VLOOKUP(G192,'Sheet 1 (2)'!$H$4:$AH$536,27,FALSE)</f>
        <v/>
      </c>
      <c r="AK192" s="24" t="str">
        <f t="shared" si="17"/>
        <v/>
      </c>
      <c r="AL192" s="27">
        <v>1</v>
      </c>
      <c r="AM192" s="27">
        <f t="shared" si="16"/>
        <v>1</v>
      </c>
    </row>
    <row r="193" spans="1:39" ht="15.75" customHeight="1">
      <c r="A193" s="24" t="s">
        <v>634</v>
      </c>
      <c r="B193" s="24" t="s">
        <v>34</v>
      </c>
      <c r="C193" s="24" t="s">
        <v>848</v>
      </c>
      <c r="D193" s="24" t="s">
        <v>57</v>
      </c>
      <c r="E193" s="24" t="s">
        <v>849</v>
      </c>
      <c r="F193" s="24" t="s">
        <v>58</v>
      </c>
      <c r="G193" s="24" t="s">
        <v>864</v>
      </c>
      <c r="H193" s="24" t="s">
        <v>865</v>
      </c>
      <c r="I193" s="24" t="s">
        <v>329</v>
      </c>
      <c r="J193" s="24" t="s">
        <v>388</v>
      </c>
      <c r="K193" s="24" t="s">
        <v>835</v>
      </c>
      <c r="L193" s="24" t="s">
        <v>304</v>
      </c>
      <c r="M193" s="24" t="str">
        <f>VLOOKUP(G193,'Sheet 1 (2)'!$H$4:$M$536,6,FALSE)</f>
        <v/>
      </c>
      <c r="N193" s="24" t="str">
        <f t="shared" si="18"/>
        <v/>
      </c>
      <c r="O193" s="24"/>
      <c r="P193" s="24" t="s">
        <v>852</v>
      </c>
      <c r="Q193" s="24" t="s">
        <v>304</v>
      </c>
      <c r="R193" s="24" t="str">
        <f>VLOOKUP(G193,'Sheet 1 (2)'!$H$4:$O$536,8,FALSE)</f>
        <v/>
      </c>
      <c r="S193" s="24" t="s">
        <v>427</v>
      </c>
      <c r="T193" s="24" t="s">
        <v>651</v>
      </c>
      <c r="U193" s="24" t="s">
        <v>304</v>
      </c>
      <c r="V193" s="24" t="str">
        <f>VLOOKUP(G193,'Sheet 1 (2)'!$H$4:$Q$536,10,FALSE)</f>
        <v/>
      </c>
      <c r="W193" s="24" t="str">
        <f t="shared" si="15"/>
        <v/>
      </c>
      <c r="X193" s="24" t="s">
        <v>838</v>
      </c>
      <c r="Y193" s="24" t="s">
        <v>304</v>
      </c>
      <c r="Z193" s="24" t="str">
        <f>VLOOKUP(G193,'Sheet 1 (2)'!$H$4:$S$536,12,FALSE)</f>
        <v/>
      </c>
      <c r="AA193" s="24" t="str">
        <f t="shared" si="19"/>
        <v/>
      </c>
      <c r="AB193" s="24" t="s">
        <v>304</v>
      </c>
      <c r="AC193" s="24" t="str">
        <f>VLOOKUP(G193,'Sheet 1 (2)'!$H$4:$AF$536,25,FALSE)</f>
        <v/>
      </c>
      <c r="AD193" s="24" t="s">
        <v>863</v>
      </c>
      <c r="AE193" s="24" t="str">
        <f t="shared" si="14"/>
        <v/>
      </c>
      <c r="AF193" s="24" t="s">
        <v>304</v>
      </c>
      <c r="AG193" s="24" t="str">
        <f>VLOOKUP(G193,'Sheet 1 (2)'!$H$4:$AG$536,26,FALSE)</f>
        <v/>
      </c>
      <c r="AH193" s="24" t="s">
        <v>329</v>
      </c>
      <c r="AI193" s="24" t="s">
        <v>304</v>
      </c>
      <c r="AJ193" s="24" t="str">
        <f>VLOOKUP(G193,'Sheet 1 (2)'!$H$4:$AH$536,27,FALSE)</f>
        <v/>
      </c>
      <c r="AK193" s="24" t="str">
        <f t="shared" si="17"/>
        <v/>
      </c>
      <c r="AL193" s="27">
        <v>1</v>
      </c>
      <c r="AM193" s="27">
        <f t="shared" si="16"/>
        <v>1</v>
      </c>
    </row>
    <row r="194" spans="1:39" ht="15.75" customHeight="1">
      <c r="A194" s="24" t="s">
        <v>634</v>
      </c>
      <c r="B194" s="24" t="s">
        <v>34</v>
      </c>
      <c r="C194" s="24" t="s">
        <v>867</v>
      </c>
      <c r="D194" s="24" t="s">
        <v>59</v>
      </c>
      <c r="E194" s="24" t="s">
        <v>868</v>
      </c>
      <c r="F194" s="24" t="s">
        <v>60</v>
      </c>
      <c r="G194" s="24" t="s">
        <v>869</v>
      </c>
      <c r="H194" s="24" t="s">
        <v>870</v>
      </c>
      <c r="I194" s="24" t="s">
        <v>329</v>
      </c>
      <c r="J194" s="24" t="s">
        <v>871</v>
      </c>
      <c r="K194" s="24" t="s">
        <v>767</v>
      </c>
      <c r="L194" s="24" t="s">
        <v>304</v>
      </c>
      <c r="M194" s="24" t="str">
        <f>VLOOKUP(G194,'Sheet 1 (2)'!$H$4:$M$536,6,FALSE)</f>
        <v/>
      </c>
      <c r="N194" s="24" t="str">
        <f t="shared" si="18"/>
        <v/>
      </c>
      <c r="O194" s="24"/>
      <c r="P194" s="24" t="s">
        <v>872</v>
      </c>
      <c r="Q194" s="24" t="s">
        <v>304</v>
      </c>
      <c r="R194" s="24" t="str">
        <f>VLOOKUP(G194,'Sheet 1 (2)'!$H$4:$O$536,8,FALSE)</f>
        <v/>
      </c>
      <c r="S194" s="24" t="str">
        <f>IF(Q194&lt;&gt;"",Q194,R194)</f>
        <v/>
      </c>
      <c r="T194" s="24" t="s">
        <v>651</v>
      </c>
      <c r="U194" s="24" t="s">
        <v>304</v>
      </c>
      <c r="V194" s="24" t="str">
        <f>VLOOKUP(G194,'Sheet 1 (2)'!$H$4:$Q$536,10,FALSE)</f>
        <v/>
      </c>
      <c r="W194" s="24" t="str">
        <f t="shared" ref="W194:W257" si="20">IF(U194&lt;&gt;"",U194,V194)</f>
        <v/>
      </c>
      <c r="X194" s="24" t="s">
        <v>838</v>
      </c>
      <c r="Y194" s="24" t="s">
        <v>304</v>
      </c>
      <c r="Z194" s="24" t="str">
        <f>VLOOKUP(G194,'Sheet 1 (2)'!$H$4:$S$536,12,FALSE)</f>
        <v/>
      </c>
      <c r="AA194" s="24" t="str">
        <f t="shared" si="19"/>
        <v/>
      </c>
      <c r="AB194" s="24" t="s">
        <v>304</v>
      </c>
      <c r="AC194" s="24" t="str">
        <f>VLOOKUP(G194,'Sheet 1 (2)'!$H$4:$AF$536,25,FALSE)</f>
        <v/>
      </c>
      <c r="AD194" s="24" t="s">
        <v>873</v>
      </c>
      <c r="AE194" s="24" t="str">
        <f t="shared" si="14"/>
        <v/>
      </c>
      <c r="AF194" s="24" t="s">
        <v>304</v>
      </c>
      <c r="AG194" s="24" t="str">
        <f>VLOOKUP(G194,'Sheet 1 (2)'!$H$4:$AG$536,26,FALSE)</f>
        <v/>
      </c>
      <c r="AH194" s="24" t="s">
        <v>301</v>
      </c>
      <c r="AI194" s="24" t="s">
        <v>304</v>
      </c>
      <c r="AJ194" s="24" t="str">
        <f>VLOOKUP(G194,'Sheet 1 (2)'!$H$4:$AH$536,27,FALSE)</f>
        <v/>
      </c>
      <c r="AK194" s="24" t="s">
        <v>3263</v>
      </c>
      <c r="AL194" s="27">
        <v>1</v>
      </c>
      <c r="AM194" s="27">
        <f t="shared" ref="AM194:AM257" si="21">+IF(AH194="SI",1,0)</f>
        <v>0</v>
      </c>
    </row>
    <row r="195" spans="1:39" ht="15.75" customHeight="1">
      <c r="A195" s="24" t="s">
        <v>634</v>
      </c>
      <c r="B195" s="24" t="s">
        <v>34</v>
      </c>
      <c r="C195" s="24" t="s">
        <v>867</v>
      </c>
      <c r="D195" s="24" t="s">
        <v>59</v>
      </c>
      <c r="E195" s="24" t="s">
        <v>868</v>
      </c>
      <c r="F195" s="24" t="s">
        <v>60</v>
      </c>
      <c r="G195" s="24" t="s">
        <v>875</v>
      </c>
      <c r="H195" s="24" t="s">
        <v>876</v>
      </c>
      <c r="I195" s="24" t="s">
        <v>329</v>
      </c>
      <c r="J195" s="24" t="s">
        <v>871</v>
      </c>
      <c r="K195" s="24" t="s">
        <v>767</v>
      </c>
      <c r="L195" s="24" t="s">
        <v>304</v>
      </c>
      <c r="M195" s="24" t="str">
        <f>VLOOKUP(G195,'Sheet 1 (2)'!$H$4:$M$536,6,FALSE)</f>
        <v/>
      </c>
      <c r="N195" s="24" t="str">
        <f t="shared" si="18"/>
        <v/>
      </c>
      <c r="O195" s="24"/>
      <c r="P195" s="24" t="s">
        <v>877</v>
      </c>
      <c r="Q195" s="24" t="s">
        <v>304</v>
      </c>
      <c r="R195" s="24" t="str">
        <f>VLOOKUP(G195,'Sheet 1 (2)'!$H$4:$O$536,8,FALSE)</f>
        <v/>
      </c>
      <c r="S195" s="24" t="str">
        <f>IF(Q195&lt;&gt;"",Q195,R195)</f>
        <v/>
      </c>
      <c r="T195" s="24" t="s">
        <v>651</v>
      </c>
      <c r="U195" s="24" t="s">
        <v>304</v>
      </c>
      <c r="V195" s="24" t="str">
        <f>VLOOKUP(G195,'Sheet 1 (2)'!$H$4:$Q$536,10,FALSE)</f>
        <v/>
      </c>
      <c r="W195" s="24" t="str">
        <f t="shared" si="20"/>
        <v/>
      </c>
      <c r="X195" s="24" t="s">
        <v>838</v>
      </c>
      <c r="Y195" s="24" t="s">
        <v>304</v>
      </c>
      <c r="Z195" s="24" t="str">
        <f>VLOOKUP(G195,'Sheet 1 (2)'!$H$4:$S$536,12,FALSE)</f>
        <v/>
      </c>
      <c r="AA195" s="24" t="str">
        <f t="shared" si="19"/>
        <v/>
      </c>
      <c r="AB195" s="24" t="s">
        <v>304</v>
      </c>
      <c r="AC195" s="24" t="str">
        <f>VLOOKUP(G195,'Sheet 1 (2)'!$H$4:$AF$536,25,FALSE)</f>
        <v/>
      </c>
      <c r="AD195" s="24" t="s">
        <v>878</v>
      </c>
      <c r="AE195" s="24" t="str">
        <f t="shared" si="14"/>
        <v/>
      </c>
      <c r="AF195" s="24" t="s">
        <v>304</v>
      </c>
      <c r="AG195" s="24" t="str">
        <f>VLOOKUP(G195,'Sheet 1 (2)'!$H$4:$AG$536,26,FALSE)</f>
        <v/>
      </c>
      <c r="AH195" s="24" t="s">
        <v>301</v>
      </c>
      <c r="AI195" s="24" t="s">
        <v>304</v>
      </c>
      <c r="AJ195" s="24" t="str">
        <f>VLOOKUP(G195,'Sheet 1 (2)'!$H$4:$AH$536,27,FALSE)</f>
        <v/>
      </c>
      <c r="AK195" s="24" t="s">
        <v>3263</v>
      </c>
      <c r="AL195" s="27">
        <v>1</v>
      </c>
      <c r="AM195" s="27">
        <f t="shared" si="21"/>
        <v>0</v>
      </c>
    </row>
    <row r="196" spans="1:39" ht="15.75" customHeight="1">
      <c r="A196" s="24" t="s">
        <v>634</v>
      </c>
      <c r="B196" s="24" t="s">
        <v>34</v>
      </c>
      <c r="C196" s="24" t="s">
        <v>867</v>
      </c>
      <c r="D196" s="24" t="s">
        <v>59</v>
      </c>
      <c r="E196" s="24" t="s">
        <v>868</v>
      </c>
      <c r="F196" s="24" t="s">
        <v>60</v>
      </c>
      <c r="G196" s="24" t="s">
        <v>879</v>
      </c>
      <c r="H196" s="24" t="s">
        <v>880</v>
      </c>
      <c r="I196" s="24" t="s">
        <v>329</v>
      </c>
      <c r="J196" s="24" t="s">
        <v>871</v>
      </c>
      <c r="K196" s="24" t="s">
        <v>767</v>
      </c>
      <c r="L196" s="24" t="s">
        <v>304</v>
      </c>
      <c r="M196" s="24" t="str">
        <f>VLOOKUP(G196,'Sheet 1 (2)'!$H$4:$M$536,6,FALSE)</f>
        <v/>
      </c>
      <c r="N196" s="24" t="str">
        <f t="shared" si="18"/>
        <v/>
      </c>
      <c r="O196" s="24"/>
      <c r="P196" s="24" t="s">
        <v>881</v>
      </c>
      <c r="Q196" s="24" t="s">
        <v>304</v>
      </c>
      <c r="R196" s="24" t="str">
        <f>VLOOKUP(G196,'Sheet 1 (2)'!$H$4:$O$536,8,FALSE)</f>
        <v/>
      </c>
      <c r="S196" s="24" t="str">
        <f>IF(Q196&lt;&gt;"",Q196,R196)</f>
        <v/>
      </c>
      <c r="T196" s="24" t="s">
        <v>651</v>
      </c>
      <c r="U196" s="24" t="s">
        <v>304</v>
      </c>
      <c r="V196" s="24" t="str">
        <f>VLOOKUP(G196,'Sheet 1 (2)'!$H$4:$Q$536,10,FALSE)</f>
        <v/>
      </c>
      <c r="W196" s="24" t="str">
        <f t="shared" si="20"/>
        <v/>
      </c>
      <c r="X196" s="24" t="s">
        <v>838</v>
      </c>
      <c r="Y196" s="24" t="s">
        <v>304</v>
      </c>
      <c r="Z196" s="24" t="str">
        <f>VLOOKUP(G196,'Sheet 1 (2)'!$H$4:$S$536,12,FALSE)</f>
        <v/>
      </c>
      <c r="AA196" s="24" t="str">
        <f t="shared" si="19"/>
        <v/>
      </c>
      <c r="AB196" s="24" t="s">
        <v>304</v>
      </c>
      <c r="AC196" s="24" t="str">
        <f>VLOOKUP(G196,'Sheet 1 (2)'!$H$4:$AF$536,25,FALSE)</f>
        <v/>
      </c>
      <c r="AD196" s="24" t="s">
        <v>882</v>
      </c>
      <c r="AE196" s="24" t="str">
        <f t="shared" si="14"/>
        <v/>
      </c>
      <c r="AF196" s="24" t="s">
        <v>304</v>
      </c>
      <c r="AG196" s="24" t="str">
        <f>VLOOKUP(G196,'Sheet 1 (2)'!$H$4:$AG$536,26,FALSE)</f>
        <v/>
      </c>
      <c r="AH196" s="24" t="s">
        <v>301</v>
      </c>
      <c r="AI196" s="24" t="s">
        <v>304</v>
      </c>
      <c r="AJ196" s="24" t="str">
        <f>VLOOKUP(G196,'Sheet 1 (2)'!$H$4:$AH$536,27,FALSE)</f>
        <v/>
      </c>
      <c r="AK196" s="24" t="s">
        <v>3263</v>
      </c>
      <c r="AL196" s="27">
        <v>1</v>
      </c>
      <c r="AM196" s="27">
        <f t="shared" si="21"/>
        <v>0</v>
      </c>
    </row>
    <row r="197" spans="1:39" ht="15.75" customHeight="1">
      <c r="A197" s="24" t="s">
        <v>634</v>
      </c>
      <c r="B197" s="24" t="s">
        <v>34</v>
      </c>
      <c r="C197" s="24" t="s">
        <v>883</v>
      </c>
      <c r="D197" s="24" t="s">
        <v>61</v>
      </c>
      <c r="E197" s="24" t="s">
        <v>884</v>
      </c>
      <c r="F197" s="24" t="s">
        <v>62</v>
      </c>
      <c r="G197" s="24" t="s">
        <v>885</v>
      </c>
      <c r="H197" s="24" t="s">
        <v>886</v>
      </c>
      <c r="I197" s="24" t="s">
        <v>329</v>
      </c>
      <c r="J197" s="24" t="s">
        <v>887</v>
      </c>
      <c r="K197" s="24" t="s">
        <v>888</v>
      </c>
      <c r="L197" s="24" t="s">
        <v>304</v>
      </c>
      <c r="M197" s="24" t="str">
        <f>VLOOKUP(G197,'Sheet 1 (2)'!$H$4:$M$536,6,FALSE)</f>
        <v/>
      </c>
      <c r="N197" s="24" t="str">
        <f t="shared" si="18"/>
        <v/>
      </c>
      <c r="O197" s="24"/>
      <c r="P197" s="24" t="s">
        <v>890</v>
      </c>
      <c r="Q197" s="24" t="s">
        <v>304</v>
      </c>
      <c r="R197" s="24" t="str">
        <f>VLOOKUP(G197,'Sheet 1 (2)'!$H$4:$O$536,8,FALSE)</f>
        <v/>
      </c>
      <c r="S197" s="24" t="str">
        <f>IF(Q197&lt;&gt;"",Q197,R197)</f>
        <v/>
      </c>
      <c r="T197" s="24" t="s">
        <v>651</v>
      </c>
      <c r="U197" s="24" t="s">
        <v>304</v>
      </c>
      <c r="V197" s="24" t="str">
        <f>VLOOKUP(G197,'Sheet 1 (2)'!$H$4:$Q$536,10,FALSE)</f>
        <v/>
      </c>
      <c r="W197" s="24" t="str">
        <f t="shared" si="20"/>
        <v/>
      </c>
      <c r="X197" s="24" t="s">
        <v>891</v>
      </c>
      <c r="Y197" s="24" t="s">
        <v>304</v>
      </c>
      <c r="Z197" s="24" t="str">
        <f>VLOOKUP(G197,'Sheet 1 (2)'!$H$4:$S$536,12,FALSE)</f>
        <v/>
      </c>
      <c r="AA197" s="24" t="str">
        <f t="shared" si="19"/>
        <v/>
      </c>
      <c r="AB197" s="24" t="s">
        <v>304</v>
      </c>
      <c r="AC197" s="24" t="str">
        <f>VLOOKUP(G197,'Sheet 1 (2)'!$H$4:$AF$536,25,FALSE)</f>
        <v/>
      </c>
      <c r="AD197" s="24" t="s">
        <v>418</v>
      </c>
      <c r="AE197" s="24" t="s">
        <v>892</v>
      </c>
      <c r="AF197" s="24" t="s">
        <v>304</v>
      </c>
      <c r="AG197" s="24" t="str">
        <f>VLOOKUP(G197,'Sheet 1 (2)'!$H$4:$AG$536,26,FALSE)</f>
        <v/>
      </c>
      <c r="AH197" s="24" t="s">
        <v>329</v>
      </c>
      <c r="AI197" s="24" t="s">
        <v>304</v>
      </c>
      <c r="AJ197" s="24" t="str">
        <f>VLOOKUP(G197,'Sheet 1 (2)'!$H$4:$AH$536,27,FALSE)</f>
        <v/>
      </c>
      <c r="AK197" s="24" t="str">
        <f t="shared" ref="AK197:AK246" si="22">IF(AI197&lt;&gt;"",AI197,AJ197)</f>
        <v/>
      </c>
      <c r="AL197" s="27">
        <v>1</v>
      </c>
      <c r="AM197" s="27">
        <f t="shared" si="21"/>
        <v>1</v>
      </c>
    </row>
    <row r="198" spans="1:39" ht="15.75" customHeight="1">
      <c r="A198" s="24" t="s">
        <v>634</v>
      </c>
      <c r="B198" s="24" t="s">
        <v>34</v>
      </c>
      <c r="C198" s="24" t="s">
        <v>883</v>
      </c>
      <c r="D198" s="24" t="s">
        <v>61</v>
      </c>
      <c r="E198" s="24" t="s">
        <v>884</v>
      </c>
      <c r="F198" s="24" t="s">
        <v>62</v>
      </c>
      <c r="G198" s="24" t="s">
        <v>893</v>
      </c>
      <c r="H198" s="24" t="s">
        <v>894</v>
      </c>
      <c r="I198" s="24" t="s">
        <v>329</v>
      </c>
      <c r="J198" s="24" t="s">
        <v>887</v>
      </c>
      <c r="K198" s="24" t="s">
        <v>895</v>
      </c>
      <c r="L198" s="24" t="s">
        <v>304</v>
      </c>
      <c r="M198" s="24" t="str">
        <f>VLOOKUP(G198,'Sheet 1 (2)'!$H$4:$M$536,6,FALSE)</f>
        <v/>
      </c>
      <c r="N198" s="24" t="s">
        <v>896</v>
      </c>
      <c r="O198" s="24"/>
      <c r="P198" s="24" t="s">
        <v>890</v>
      </c>
      <c r="Q198" s="24" t="s">
        <v>304</v>
      </c>
      <c r="R198" s="24" t="str">
        <f>VLOOKUP(G198,'Sheet 1 (2)'!$H$4:$O$536,8,FALSE)</f>
        <v/>
      </c>
      <c r="S198" s="24" t="s">
        <v>804</v>
      </c>
      <c r="T198" s="24" t="s">
        <v>651</v>
      </c>
      <c r="U198" s="24" t="s">
        <v>304</v>
      </c>
      <c r="V198" s="24" t="str">
        <f>VLOOKUP(G198,'Sheet 1 (2)'!$H$4:$Q$536,10,FALSE)</f>
        <v/>
      </c>
      <c r="W198" s="24" t="str">
        <f t="shared" si="20"/>
        <v/>
      </c>
      <c r="X198" s="24" t="s">
        <v>891</v>
      </c>
      <c r="Y198" s="24" t="s">
        <v>304</v>
      </c>
      <c r="Z198" s="24" t="str">
        <f>VLOOKUP(G198,'Sheet 1 (2)'!$H$4:$S$536,12,FALSE)</f>
        <v/>
      </c>
      <c r="AA198" s="24" t="str">
        <f t="shared" si="19"/>
        <v/>
      </c>
      <c r="AB198" s="24" t="s">
        <v>304</v>
      </c>
      <c r="AC198" s="24" t="str">
        <f>VLOOKUP(G198,'Sheet 1 (2)'!$H$4:$AF$536,25,FALSE)</f>
        <v/>
      </c>
      <c r="AD198" s="24" t="s">
        <v>897</v>
      </c>
      <c r="AE198" s="24" t="str">
        <f>IF(AB198&lt;&gt;"",AB198,AC198)</f>
        <v/>
      </c>
      <c r="AF198" s="24" t="s">
        <v>304</v>
      </c>
      <c r="AG198" s="24" t="str">
        <f>VLOOKUP(G198,'Sheet 1 (2)'!$H$4:$AG$536,26,FALSE)</f>
        <v/>
      </c>
      <c r="AH198" s="24" t="s">
        <v>329</v>
      </c>
      <c r="AI198" s="24" t="s">
        <v>304</v>
      </c>
      <c r="AJ198" s="24" t="str">
        <f>VLOOKUP(G198,'Sheet 1 (2)'!$H$4:$AH$536,27,FALSE)</f>
        <v/>
      </c>
      <c r="AK198" s="24" t="str">
        <f t="shared" si="22"/>
        <v/>
      </c>
      <c r="AL198" s="27">
        <v>1</v>
      </c>
      <c r="AM198" s="27">
        <f t="shared" si="21"/>
        <v>1</v>
      </c>
    </row>
    <row r="199" spans="1:39" ht="15.75" customHeight="1">
      <c r="A199" s="24" t="s">
        <v>634</v>
      </c>
      <c r="B199" s="24" t="s">
        <v>34</v>
      </c>
      <c r="C199" s="24" t="s">
        <v>883</v>
      </c>
      <c r="D199" s="24" t="s">
        <v>61</v>
      </c>
      <c r="E199" s="24" t="s">
        <v>884</v>
      </c>
      <c r="F199" s="24" t="s">
        <v>62</v>
      </c>
      <c r="G199" s="24" t="s">
        <v>898</v>
      </c>
      <c r="H199" s="24" t="s">
        <v>899</v>
      </c>
      <c r="I199" s="24" t="s">
        <v>329</v>
      </c>
      <c r="J199" s="24" t="s">
        <v>900</v>
      </c>
      <c r="K199" s="24" t="s">
        <v>901</v>
      </c>
      <c r="L199" s="24" t="s">
        <v>304</v>
      </c>
      <c r="M199" s="24" t="str">
        <f>VLOOKUP(G199,'Sheet 1 (2)'!$H$4:$M$536,6,FALSE)</f>
        <v/>
      </c>
      <c r="N199" s="24" t="str">
        <f t="shared" ref="N199:N207" si="23">IF(L199&lt;&gt;"",L199,M199)</f>
        <v/>
      </c>
      <c r="O199" s="24"/>
      <c r="P199" s="24" t="s">
        <v>890</v>
      </c>
      <c r="Q199" s="24" t="s">
        <v>304</v>
      </c>
      <c r="R199" s="24" t="str">
        <f>VLOOKUP(G199,'Sheet 1 (2)'!$H$4:$O$536,8,FALSE)</f>
        <v/>
      </c>
      <c r="S199" s="24" t="str">
        <f t="shared" ref="S199:S207" si="24">IF(Q199&lt;&gt;"",Q199,R199)</f>
        <v/>
      </c>
      <c r="T199" s="24" t="s">
        <v>651</v>
      </c>
      <c r="U199" s="24" t="s">
        <v>304</v>
      </c>
      <c r="V199" s="24" t="str">
        <f>VLOOKUP(G199,'Sheet 1 (2)'!$H$4:$Q$536,10,FALSE)</f>
        <v/>
      </c>
      <c r="W199" s="24" t="str">
        <f t="shared" si="20"/>
        <v/>
      </c>
      <c r="X199" s="24" t="s">
        <v>891</v>
      </c>
      <c r="Y199" s="24" t="s">
        <v>304</v>
      </c>
      <c r="Z199" s="24" t="str">
        <f>VLOOKUP(G199,'Sheet 1 (2)'!$H$4:$S$536,12,FALSE)</f>
        <v/>
      </c>
      <c r="AA199" s="24" t="str">
        <f t="shared" si="19"/>
        <v/>
      </c>
      <c r="AB199" s="24" t="s">
        <v>304</v>
      </c>
      <c r="AC199" s="24" t="str">
        <f>VLOOKUP(G199,'Sheet 1 (2)'!$H$4:$AF$536,25,FALSE)</f>
        <v/>
      </c>
      <c r="AD199" s="24" t="s">
        <v>334</v>
      </c>
      <c r="AE199" s="24" t="str">
        <f>IF(AB199&lt;&gt;"",AB199,AC199)</f>
        <v/>
      </c>
      <c r="AF199" s="24" t="s">
        <v>304</v>
      </c>
      <c r="AG199" s="24" t="str">
        <f>VLOOKUP(G199,'Sheet 1 (2)'!$H$4:$AG$536,26,FALSE)</f>
        <v/>
      </c>
      <c r="AH199" s="24" t="s">
        <v>329</v>
      </c>
      <c r="AI199" s="24" t="s">
        <v>304</v>
      </c>
      <c r="AJ199" s="24" t="str">
        <f>VLOOKUP(G199,'Sheet 1 (2)'!$H$4:$AH$536,27,FALSE)</f>
        <v/>
      </c>
      <c r="AK199" s="24" t="str">
        <f t="shared" si="22"/>
        <v/>
      </c>
      <c r="AL199" s="27">
        <v>1</v>
      </c>
      <c r="AM199" s="27">
        <f t="shared" si="21"/>
        <v>1</v>
      </c>
    </row>
    <row r="200" spans="1:39" ht="15.75" customHeight="1">
      <c r="A200" s="24" t="s">
        <v>634</v>
      </c>
      <c r="B200" s="24" t="s">
        <v>34</v>
      </c>
      <c r="C200" s="24" t="s">
        <v>883</v>
      </c>
      <c r="D200" s="24" t="s">
        <v>61</v>
      </c>
      <c r="E200" s="24" t="s">
        <v>884</v>
      </c>
      <c r="F200" s="24" t="s">
        <v>62</v>
      </c>
      <c r="G200" s="24" t="s">
        <v>902</v>
      </c>
      <c r="H200" s="24" t="s">
        <v>903</v>
      </c>
      <c r="I200" s="24" t="s">
        <v>329</v>
      </c>
      <c r="J200" s="24" t="s">
        <v>887</v>
      </c>
      <c r="K200" s="24" t="s">
        <v>904</v>
      </c>
      <c r="L200" s="24" t="s">
        <v>304</v>
      </c>
      <c r="M200" s="24" t="str">
        <f>VLOOKUP(G200,'Sheet 1 (2)'!$H$4:$M$536,6,FALSE)</f>
        <v/>
      </c>
      <c r="N200" s="24" t="str">
        <f t="shared" si="23"/>
        <v/>
      </c>
      <c r="O200" s="24"/>
      <c r="P200" s="24" t="s">
        <v>890</v>
      </c>
      <c r="Q200" s="24" t="s">
        <v>304</v>
      </c>
      <c r="R200" s="24" t="str">
        <f>VLOOKUP(G200,'Sheet 1 (2)'!$H$4:$O$536,8,FALSE)</f>
        <v/>
      </c>
      <c r="S200" s="24" t="str">
        <f t="shared" si="24"/>
        <v/>
      </c>
      <c r="T200" s="24" t="s">
        <v>651</v>
      </c>
      <c r="U200" s="24" t="s">
        <v>304</v>
      </c>
      <c r="V200" s="24" t="str">
        <f>VLOOKUP(G200,'Sheet 1 (2)'!$H$4:$Q$536,10,FALSE)</f>
        <v/>
      </c>
      <c r="W200" s="24" t="str">
        <f t="shared" si="20"/>
        <v/>
      </c>
      <c r="X200" s="24" t="s">
        <v>891</v>
      </c>
      <c r="Y200" s="24" t="s">
        <v>304</v>
      </c>
      <c r="Z200" s="24" t="str">
        <f>VLOOKUP(G200,'Sheet 1 (2)'!$H$4:$S$536,12,FALSE)</f>
        <v/>
      </c>
      <c r="AA200" s="24" t="str">
        <f t="shared" si="19"/>
        <v/>
      </c>
      <c r="AB200" s="24" t="s">
        <v>304</v>
      </c>
      <c r="AC200" s="24" t="str">
        <f>VLOOKUP(G200,'Sheet 1 (2)'!$H$4:$AF$536,25,FALSE)</f>
        <v/>
      </c>
      <c r="AD200" s="24" t="s">
        <v>905</v>
      </c>
      <c r="AE200" s="24" t="str">
        <f>IF(AB200&lt;&gt;"",AB200,AC200)</f>
        <v/>
      </c>
      <c r="AF200" s="24" t="s">
        <v>304</v>
      </c>
      <c r="AG200" s="24" t="str">
        <f>VLOOKUP(G200,'Sheet 1 (2)'!$H$4:$AG$536,26,FALSE)</f>
        <v/>
      </c>
      <c r="AH200" s="24" t="s">
        <v>329</v>
      </c>
      <c r="AI200" s="24" t="s">
        <v>304</v>
      </c>
      <c r="AJ200" s="24" t="str">
        <f>VLOOKUP(G200,'Sheet 1 (2)'!$H$4:$AH$536,27,FALSE)</f>
        <v/>
      </c>
      <c r="AK200" s="24" t="str">
        <f t="shared" si="22"/>
        <v/>
      </c>
      <c r="AL200" s="27">
        <v>1</v>
      </c>
      <c r="AM200" s="27">
        <f t="shared" si="21"/>
        <v>1</v>
      </c>
    </row>
    <row r="201" spans="1:39" ht="15.75" customHeight="1">
      <c r="A201" s="24" t="s">
        <v>634</v>
      </c>
      <c r="B201" s="24" t="s">
        <v>34</v>
      </c>
      <c r="C201" s="24" t="s">
        <v>883</v>
      </c>
      <c r="D201" s="24" t="s">
        <v>61</v>
      </c>
      <c r="E201" s="24" t="s">
        <v>884</v>
      </c>
      <c r="F201" s="24" t="s">
        <v>62</v>
      </c>
      <c r="G201" s="24" t="s">
        <v>906</v>
      </c>
      <c r="H201" s="24" t="s">
        <v>907</v>
      </c>
      <c r="I201" s="24" t="s">
        <v>329</v>
      </c>
      <c r="J201" s="24" t="s">
        <v>887</v>
      </c>
      <c r="K201" s="24" t="s">
        <v>908</v>
      </c>
      <c r="L201" s="24" t="s">
        <v>304</v>
      </c>
      <c r="M201" s="24" t="str">
        <f>VLOOKUP(G201,'Sheet 1 (2)'!$H$4:$M$536,6,FALSE)</f>
        <v/>
      </c>
      <c r="N201" s="24" t="str">
        <f t="shared" si="23"/>
        <v/>
      </c>
      <c r="O201" s="24"/>
      <c r="P201" s="24" t="s">
        <v>890</v>
      </c>
      <c r="Q201" s="24" t="s">
        <v>304</v>
      </c>
      <c r="R201" s="24" t="str">
        <f>VLOOKUP(G201,'Sheet 1 (2)'!$H$4:$O$536,8,FALSE)</f>
        <v/>
      </c>
      <c r="S201" s="24" t="str">
        <f t="shared" si="24"/>
        <v/>
      </c>
      <c r="T201" s="24" t="s">
        <v>651</v>
      </c>
      <c r="U201" s="24" t="s">
        <v>304</v>
      </c>
      <c r="V201" s="24" t="str">
        <f>VLOOKUP(G201,'Sheet 1 (2)'!$H$4:$Q$536,10,FALSE)</f>
        <v/>
      </c>
      <c r="W201" s="24" t="str">
        <f t="shared" si="20"/>
        <v/>
      </c>
      <c r="X201" s="24" t="s">
        <v>891</v>
      </c>
      <c r="Y201" s="24" t="s">
        <v>304</v>
      </c>
      <c r="Z201" s="24" t="str">
        <f>VLOOKUP(G201,'Sheet 1 (2)'!$H$4:$S$536,12,FALSE)</f>
        <v/>
      </c>
      <c r="AA201" s="24" t="str">
        <f t="shared" si="19"/>
        <v/>
      </c>
      <c r="AB201" s="24" t="s">
        <v>304</v>
      </c>
      <c r="AC201" s="24" t="str">
        <f>VLOOKUP(G201,'Sheet 1 (2)'!$H$4:$AF$536,25,FALSE)</f>
        <v/>
      </c>
      <c r="AD201" s="24" t="s">
        <v>418</v>
      </c>
      <c r="AE201" s="24" t="s">
        <v>910</v>
      </c>
      <c r="AF201" s="24" t="s">
        <v>304</v>
      </c>
      <c r="AG201" s="24" t="str">
        <f>VLOOKUP(G201,'Sheet 1 (2)'!$H$4:$AG$536,26,FALSE)</f>
        <v/>
      </c>
      <c r="AH201" s="24" t="s">
        <v>329</v>
      </c>
      <c r="AI201" s="24" t="s">
        <v>304</v>
      </c>
      <c r="AJ201" s="24" t="str">
        <f>VLOOKUP(G201,'Sheet 1 (2)'!$H$4:$AH$536,27,FALSE)</f>
        <v/>
      </c>
      <c r="AK201" s="24" t="str">
        <f t="shared" si="22"/>
        <v/>
      </c>
      <c r="AL201" s="27">
        <v>1</v>
      </c>
      <c r="AM201" s="27">
        <f t="shared" si="21"/>
        <v>1</v>
      </c>
    </row>
    <row r="202" spans="1:39" ht="15.75" customHeight="1">
      <c r="A202" s="24" t="s">
        <v>634</v>
      </c>
      <c r="B202" s="24" t="s">
        <v>34</v>
      </c>
      <c r="C202" s="24" t="s">
        <v>912</v>
      </c>
      <c r="D202" s="24" t="s">
        <v>63</v>
      </c>
      <c r="E202" s="24" t="s">
        <v>913</v>
      </c>
      <c r="F202" s="24" t="s">
        <v>64</v>
      </c>
      <c r="G202" s="24" t="s">
        <v>914</v>
      </c>
      <c r="H202" s="24" t="s">
        <v>915</v>
      </c>
      <c r="I202" s="24" t="s">
        <v>329</v>
      </c>
      <c r="J202" s="24" t="s">
        <v>388</v>
      </c>
      <c r="K202" s="24" t="s">
        <v>916</v>
      </c>
      <c r="L202" s="24" t="s">
        <v>304</v>
      </c>
      <c r="M202" s="24" t="str">
        <f>VLOOKUP(G202,'Sheet 1 (2)'!$H$4:$M$536,6,FALSE)</f>
        <v/>
      </c>
      <c r="N202" s="24" t="str">
        <f t="shared" si="23"/>
        <v/>
      </c>
      <c r="O202" s="24"/>
      <c r="P202" s="24" t="s">
        <v>917</v>
      </c>
      <c r="Q202" s="24" t="s">
        <v>304</v>
      </c>
      <c r="R202" s="24" t="str">
        <f>VLOOKUP(G202,'Sheet 1 (2)'!$H$4:$O$536,8,FALSE)</f>
        <v/>
      </c>
      <c r="S202" s="24" t="str">
        <f t="shared" si="24"/>
        <v/>
      </c>
      <c r="T202" s="24" t="s">
        <v>651</v>
      </c>
      <c r="U202" s="24" t="s">
        <v>304</v>
      </c>
      <c r="V202" s="24" t="str">
        <f>VLOOKUP(G202,'Sheet 1 (2)'!$H$4:$Q$536,10,FALSE)</f>
        <v/>
      </c>
      <c r="W202" s="24" t="str">
        <f t="shared" si="20"/>
        <v/>
      </c>
      <c r="X202" s="24" t="s">
        <v>918</v>
      </c>
      <c r="Y202" s="24" t="s">
        <v>304</v>
      </c>
      <c r="Z202" s="24" t="str">
        <f>VLOOKUP(G202,'Sheet 1 (2)'!$H$4:$S$536,12,FALSE)</f>
        <v/>
      </c>
      <c r="AA202" s="24" t="str">
        <f t="shared" si="19"/>
        <v/>
      </c>
      <c r="AB202" s="24" t="s">
        <v>304</v>
      </c>
      <c r="AC202" s="24" t="str">
        <f>VLOOKUP(G202,'Sheet 1 (2)'!$H$4:$AF$536,25,FALSE)</f>
        <v/>
      </c>
      <c r="AD202" s="24" t="s">
        <v>632</v>
      </c>
      <c r="AE202" s="24" t="str">
        <f t="shared" ref="AE202:AE390" si="25">IF(AB202&lt;&gt;"",AB202,AC202)</f>
        <v/>
      </c>
      <c r="AF202" s="24" t="s">
        <v>304</v>
      </c>
      <c r="AG202" s="24" t="str">
        <f>VLOOKUP(G202,'Sheet 1 (2)'!$H$4:$AG$536,26,FALSE)</f>
        <v/>
      </c>
      <c r="AH202" s="24" t="s">
        <v>329</v>
      </c>
      <c r="AI202" s="24" t="s">
        <v>304</v>
      </c>
      <c r="AJ202" s="24" t="str">
        <f>VLOOKUP(G202,'Sheet 1 (2)'!$H$4:$AH$536,27,FALSE)</f>
        <v/>
      </c>
      <c r="AK202" s="24" t="str">
        <f t="shared" si="22"/>
        <v/>
      </c>
      <c r="AL202" s="27">
        <v>1</v>
      </c>
      <c r="AM202" s="27">
        <f t="shared" si="21"/>
        <v>1</v>
      </c>
    </row>
    <row r="203" spans="1:39" ht="15.75" customHeight="1">
      <c r="A203" s="24" t="s">
        <v>634</v>
      </c>
      <c r="B203" s="24" t="s">
        <v>34</v>
      </c>
      <c r="C203" s="24" t="s">
        <v>912</v>
      </c>
      <c r="D203" s="24" t="s">
        <v>63</v>
      </c>
      <c r="E203" s="24" t="s">
        <v>913</v>
      </c>
      <c r="F203" s="24" t="s">
        <v>64</v>
      </c>
      <c r="G203" s="24" t="s">
        <v>920</v>
      </c>
      <c r="H203" s="24" t="s">
        <v>921</v>
      </c>
      <c r="I203" s="24" t="s">
        <v>329</v>
      </c>
      <c r="J203" s="24" t="s">
        <v>388</v>
      </c>
      <c r="K203" s="24" t="s">
        <v>922</v>
      </c>
      <c r="L203" s="24" t="s">
        <v>304</v>
      </c>
      <c r="M203" s="24" t="str">
        <f>VLOOKUP(G203,'Sheet 1 (2)'!$H$4:$M$536,6,FALSE)</f>
        <v/>
      </c>
      <c r="N203" s="24" t="str">
        <f t="shared" si="23"/>
        <v/>
      </c>
      <c r="O203" s="24"/>
      <c r="P203" s="24" t="s">
        <v>923</v>
      </c>
      <c r="Q203" s="24" t="s">
        <v>304</v>
      </c>
      <c r="R203" s="24" t="str">
        <f>VLOOKUP(G203,'Sheet 1 (2)'!$H$4:$O$536,8,FALSE)</f>
        <v/>
      </c>
      <c r="S203" s="24" t="str">
        <f t="shared" si="24"/>
        <v/>
      </c>
      <c r="T203" s="24" t="s">
        <v>651</v>
      </c>
      <c r="U203" s="24" t="s">
        <v>304</v>
      </c>
      <c r="V203" s="24" t="str">
        <f>VLOOKUP(G203,'Sheet 1 (2)'!$H$4:$Q$536,10,FALSE)</f>
        <v/>
      </c>
      <c r="W203" s="24" t="str">
        <f t="shared" si="20"/>
        <v/>
      </c>
      <c r="X203" s="24" t="s">
        <v>924</v>
      </c>
      <c r="Y203" s="24" t="s">
        <v>304</v>
      </c>
      <c r="Z203" s="24" t="str">
        <f>VLOOKUP(G203,'Sheet 1 (2)'!$H$4:$S$536,12,FALSE)</f>
        <v/>
      </c>
      <c r="AA203" s="24" t="str">
        <f t="shared" si="19"/>
        <v/>
      </c>
      <c r="AB203" s="24" t="s">
        <v>304</v>
      </c>
      <c r="AC203" s="24" t="str">
        <f>VLOOKUP(G203,'Sheet 1 (2)'!$H$4:$AF$536,25,FALSE)</f>
        <v/>
      </c>
      <c r="AD203" s="24" t="s">
        <v>632</v>
      </c>
      <c r="AE203" s="24" t="str">
        <f t="shared" si="25"/>
        <v/>
      </c>
      <c r="AF203" s="24" t="s">
        <v>304</v>
      </c>
      <c r="AG203" s="24" t="str">
        <f>VLOOKUP(G203,'Sheet 1 (2)'!$H$4:$AG$536,26,FALSE)</f>
        <v/>
      </c>
      <c r="AH203" s="24" t="s">
        <v>329</v>
      </c>
      <c r="AI203" s="24" t="s">
        <v>304</v>
      </c>
      <c r="AJ203" s="24" t="str">
        <f>VLOOKUP(G203,'Sheet 1 (2)'!$H$4:$AH$536,27,FALSE)</f>
        <v/>
      </c>
      <c r="AK203" s="24" t="str">
        <f t="shared" si="22"/>
        <v/>
      </c>
      <c r="AL203" s="27">
        <v>1</v>
      </c>
      <c r="AM203" s="27">
        <f t="shared" si="21"/>
        <v>1</v>
      </c>
    </row>
    <row r="204" spans="1:39" ht="15.75" customHeight="1">
      <c r="A204" s="24" t="s">
        <v>634</v>
      </c>
      <c r="B204" s="24" t="s">
        <v>34</v>
      </c>
      <c r="C204" s="24" t="s">
        <v>912</v>
      </c>
      <c r="D204" s="24" t="s">
        <v>63</v>
      </c>
      <c r="E204" s="24" t="s">
        <v>913</v>
      </c>
      <c r="F204" s="24" t="s">
        <v>64</v>
      </c>
      <c r="G204" s="24" t="s">
        <v>925</v>
      </c>
      <c r="H204" s="24" t="s">
        <v>926</v>
      </c>
      <c r="I204" s="24" t="s">
        <v>329</v>
      </c>
      <c r="J204" s="24" t="s">
        <v>388</v>
      </c>
      <c r="K204" s="24" t="s">
        <v>927</v>
      </c>
      <c r="L204" s="24" t="s">
        <v>304</v>
      </c>
      <c r="M204" s="24" t="str">
        <f>VLOOKUP(G204,'Sheet 1 (2)'!$H$4:$M$536,6,FALSE)</f>
        <v/>
      </c>
      <c r="N204" s="24" t="str">
        <f t="shared" si="23"/>
        <v/>
      </c>
      <c r="O204" s="24"/>
      <c r="P204" s="24" t="s">
        <v>928</v>
      </c>
      <c r="Q204" s="24" t="s">
        <v>304</v>
      </c>
      <c r="R204" s="24" t="str">
        <f>VLOOKUP(G204,'Sheet 1 (2)'!$H$4:$O$536,8,FALSE)</f>
        <v/>
      </c>
      <c r="S204" s="24" t="str">
        <f t="shared" si="24"/>
        <v/>
      </c>
      <c r="T204" s="24" t="s">
        <v>651</v>
      </c>
      <c r="U204" s="24" t="s">
        <v>304</v>
      </c>
      <c r="V204" s="24" t="str">
        <f>VLOOKUP(G204,'Sheet 1 (2)'!$H$4:$Q$536,10,FALSE)</f>
        <v/>
      </c>
      <c r="W204" s="24" t="str">
        <f t="shared" si="20"/>
        <v/>
      </c>
      <c r="X204" s="24" t="s">
        <v>929</v>
      </c>
      <c r="Y204" s="24" t="s">
        <v>304</v>
      </c>
      <c r="Z204" s="24" t="str">
        <f>VLOOKUP(G204,'Sheet 1 (2)'!$H$4:$S$536,12,FALSE)</f>
        <v/>
      </c>
      <c r="AA204" s="24" t="str">
        <f t="shared" si="19"/>
        <v/>
      </c>
      <c r="AB204" s="24" t="s">
        <v>304</v>
      </c>
      <c r="AC204" s="24" t="str">
        <f>VLOOKUP(G204,'Sheet 1 (2)'!$H$4:$AF$536,25,FALSE)</f>
        <v/>
      </c>
      <c r="AD204" s="24" t="s">
        <v>632</v>
      </c>
      <c r="AE204" s="24" t="str">
        <f t="shared" si="25"/>
        <v/>
      </c>
      <c r="AF204" s="24" t="s">
        <v>304</v>
      </c>
      <c r="AG204" s="24" t="str">
        <f>VLOOKUP(G204,'Sheet 1 (2)'!$H$4:$AG$536,26,FALSE)</f>
        <v/>
      </c>
      <c r="AH204" s="24" t="s">
        <v>329</v>
      </c>
      <c r="AI204" s="24" t="s">
        <v>304</v>
      </c>
      <c r="AJ204" s="24" t="str">
        <f>VLOOKUP(G204,'Sheet 1 (2)'!$H$4:$AH$536,27,FALSE)</f>
        <v/>
      </c>
      <c r="AK204" s="24" t="str">
        <f t="shared" si="22"/>
        <v/>
      </c>
      <c r="AL204" s="27">
        <v>1</v>
      </c>
      <c r="AM204" s="27">
        <f t="shared" si="21"/>
        <v>1</v>
      </c>
    </row>
    <row r="205" spans="1:39" ht="15.75" customHeight="1">
      <c r="A205" s="24" t="s">
        <v>634</v>
      </c>
      <c r="B205" s="24" t="s">
        <v>34</v>
      </c>
      <c r="C205" s="24" t="s">
        <v>912</v>
      </c>
      <c r="D205" s="24" t="s">
        <v>63</v>
      </c>
      <c r="E205" s="24" t="s">
        <v>913</v>
      </c>
      <c r="F205" s="24" t="s">
        <v>64</v>
      </c>
      <c r="G205" s="24" t="s">
        <v>930</v>
      </c>
      <c r="H205" s="24" t="s">
        <v>931</v>
      </c>
      <c r="I205" s="24" t="s">
        <v>329</v>
      </c>
      <c r="J205" s="24" t="s">
        <v>388</v>
      </c>
      <c r="K205" s="24" t="s">
        <v>932</v>
      </c>
      <c r="L205" s="24" t="s">
        <v>304</v>
      </c>
      <c r="M205" s="24" t="str">
        <f>VLOOKUP(G205,'Sheet 1 (2)'!$H$4:$M$536,6,FALSE)</f>
        <v/>
      </c>
      <c r="N205" s="24" t="str">
        <f t="shared" si="23"/>
        <v/>
      </c>
      <c r="O205" s="24"/>
      <c r="P205" s="24" t="s">
        <v>933</v>
      </c>
      <c r="Q205" s="24" t="s">
        <v>304</v>
      </c>
      <c r="R205" s="24" t="str">
        <f>VLOOKUP(G205,'Sheet 1 (2)'!$H$4:$O$536,8,FALSE)</f>
        <v/>
      </c>
      <c r="S205" s="24" t="str">
        <f t="shared" si="24"/>
        <v/>
      </c>
      <c r="T205" s="24" t="s">
        <v>651</v>
      </c>
      <c r="U205" s="24" t="s">
        <v>304</v>
      </c>
      <c r="V205" s="24" t="str">
        <f>VLOOKUP(G205,'Sheet 1 (2)'!$H$4:$Q$536,10,FALSE)</f>
        <v/>
      </c>
      <c r="W205" s="24" t="str">
        <f t="shared" si="20"/>
        <v/>
      </c>
      <c r="X205" s="24" t="s">
        <v>934</v>
      </c>
      <c r="Y205" s="24" t="s">
        <v>304</v>
      </c>
      <c r="Z205" s="24" t="str">
        <f>VLOOKUP(G205,'Sheet 1 (2)'!$H$4:$S$536,12,FALSE)</f>
        <v/>
      </c>
      <c r="AA205" s="24" t="str">
        <f t="shared" si="19"/>
        <v/>
      </c>
      <c r="AB205" s="24" t="s">
        <v>304</v>
      </c>
      <c r="AC205" s="24" t="str">
        <f>VLOOKUP(G205,'Sheet 1 (2)'!$H$4:$AF$536,25,FALSE)</f>
        <v/>
      </c>
      <c r="AD205" s="24" t="s">
        <v>632</v>
      </c>
      <c r="AE205" s="24" t="str">
        <f t="shared" si="25"/>
        <v/>
      </c>
      <c r="AF205" s="24" t="s">
        <v>304</v>
      </c>
      <c r="AG205" s="24" t="str">
        <f>VLOOKUP(G205,'Sheet 1 (2)'!$H$4:$AG$536,26,FALSE)</f>
        <v/>
      </c>
      <c r="AH205" s="24" t="s">
        <v>329</v>
      </c>
      <c r="AI205" s="24" t="s">
        <v>304</v>
      </c>
      <c r="AJ205" s="24" t="str">
        <f>VLOOKUP(G205,'Sheet 1 (2)'!$H$4:$AH$536,27,FALSE)</f>
        <v/>
      </c>
      <c r="AK205" s="24" t="str">
        <f t="shared" si="22"/>
        <v/>
      </c>
      <c r="AL205" s="27">
        <v>1</v>
      </c>
      <c r="AM205" s="27">
        <f t="shared" si="21"/>
        <v>1</v>
      </c>
    </row>
    <row r="206" spans="1:39" ht="15.75" customHeight="1">
      <c r="A206" s="24" t="s">
        <v>634</v>
      </c>
      <c r="B206" s="24" t="s">
        <v>34</v>
      </c>
      <c r="C206" s="24" t="s">
        <v>912</v>
      </c>
      <c r="D206" s="24" t="s">
        <v>63</v>
      </c>
      <c r="E206" s="24" t="s">
        <v>913</v>
      </c>
      <c r="F206" s="24" t="s">
        <v>64</v>
      </c>
      <c r="G206" s="24" t="s">
        <v>935</v>
      </c>
      <c r="H206" s="24" t="s">
        <v>936</v>
      </c>
      <c r="I206" s="24" t="s">
        <v>329</v>
      </c>
      <c r="J206" s="24" t="s">
        <v>388</v>
      </c>
      <c r="K206" s="24" t="s">
        <v>937</v>
      </c>
      <c r="L206" s="24" t="s">
        <v>304</v>
      </c>
      <c r="M206" s="24" t="str">
        <f>VLOOKUP(G206,'Sheet 1 (2)'!$H$4:$M$536,6,FALSE)</f>
        <v/>
      </c>
      <c r="N206" s="24" t="str">
        <f t="shared" si="23"/>
        <v/>
      </c>
      <c r="O206" s="24"/>
      <c r="P206" s="24" t="s">
        <v>933</v>
      </c>
      <c r="Q206" s="24" t="s">
        <v>304</v>
      </c>
      <c r="R206" s="24" t="str">
        <f>VLOOKUP(G206,'Sheet 1 (2)'!$H$4:$O$536,8,FALSE)</f>
        <v/>
      </c>
      <c r="S206" s="24" t="str">
        <f t="shared" si="24"/>
        <v/>
      </c>
      <c r="T206" s="24" t="s">
        <v>651</v>
      </c>
      <c r="U206" s="24" t="s">
        <v>304</v>
      </c>
      <c r="V206" s="24" t="str">
        <f>VLOOKUP(G206,'Sheet 1 (2)'!$H$4:$Q$536,10,FALSE)</f>
        <v/>
      </c>
      <c r="W206" s="24" t="str">
        <f t="shared" si="20"/>
        <v/>
      </c>
      <c r="X206" s="24" t="s">
        <v>938</v>
      </c>
      <c r="Y206" s="24" t="s">
        <v>304</v>
      </c>
      <c r="Z206" s="24" t="str">
        <f>VLOOKUP(G206,'Sheet 1 (2)'!$H$4:$S$536,12,FALSE)</f>
        <v/>
      </c>
      <c r="AA206" s="24" t="str">
        <f t="shared" si="19"/>
        <v/>
      </c>
      <c r="AB206" s="24" t="s">
        <v>304</v>
      </c>
      <c r="AC206" s="24" t="str">
        <f>VLOOKUP(G206,'Sheet 1 (2)'!$H$4:$AF$536,25,FALSE)</f>
        <v/>
      </c>
      <c r="AD206" s="24" t="s">
        <v>632</v>
      </c>
      <c r="AE206" s="24" t="str">
        <f t="shared" si="25"/>
        <v/>
      </c>
      <c r="AF206" s="24" t="s">
        <v>304</v>
      </c>
      <c r="AG206" s="24" t="str">
        <f>VLOOKUP(G206,'Sheet 1 (2)'!$H$4:$AG$536,26,FALSE)</f>
        <v/>
      </c>
      <c r="AH206" s="24" t="s">
        <v>329</v>
      </c>
      <c r="AI206" s="24" t="s">
        <v>304</v>
      </c>
      <c r="AJ206" s="24" t="str">
        <f>VLOOKUP(G206,'Sheet 1 (2)'!$H$4:$AH$536,27,FALSE)</f>
        <v/>
      </c>
      <c r="AK206" s="24" t="str">
        <f t="shared" si="22"/>
        <v/>
      </c>
      <c r="AL206" s="27">
        <v>1</v>
      </c>
      <c r="AM206" s="27">
        <f t="shared" si="21"/>
        <v>1</v>
      </c>
    </row>
    <row r="207" spans="1:39" ht="15.75" customHeight="1">
      <c r="A207" s="24" t="s">
        <v>634</v>
      </c>
      <c r="B207" s="24" t="s">
        <v>34</v>
      </c>
      <c r="C207" s="24" t="s">
        <v>912</v>
      </c>
      <c r="D207" s="24" t="s">
        <v>63</v>
      </c>
      <c r="E207" s="24" t="s">
        <v>913</v>
      </c>
      <c r="F207" s="24" t="s">
        <v>64</v>
      </c>
      <c r="G207" s="24" t="s">
        <v>939</v>
      </c>
      <c r="H207" s="24" t="s">
        <v>940</v>
      </c>
      <c r="I207" s="24" t="s">
        <v>329</v>
      </c>
      <c r="J207" s="24" t="s">
        <v>388</v>
      </c>
      <c r="K207" s="24" t="s">
        <v>941</v>
      </c>
      <c r="L207" s="24" t="s">
        <v>304</v>
      </c>
      <c r="M207" s="24" t="str">
        <f>VLOOKUP(G207,'Sheet 1 (2)'!$H$4:$M$536,6,FALSE)</f>
        <v/>
      </c>
      <c r="N207" s="24" t="str">
        <f t="shared" si="23"/>
        <v/>
      </c>
      <c r="O207" s="24"/>
      <c r="P207" s="24" t="s">
        <v>917</v>
      </c>
      <c r="Q207" s="24" t="s">
        <v>304</v>
      </c>
      <c r="R207" s="24" t="str">
        <f>VLOOKUP(G207,'Sheet 1 (2)'!$H$4:$O$536,8,FALSE)</f>
        <v/>
      </c>
      <c r="S207" s="24" t="str">
        <f t="shared" si="24"/>
        <v/>
      </c>
      <c r="T207" s="24" t="s">
        <v>651</v>
      </c>
      <c r="U207" s="24" t="s">
        <v>304</v>
      </c>
      <c r="V207" s="24" t="str">
        <f>VLOOKUP(G207,'Sheet 1 (2)'!$H$4:$Q$536,10,FALSE)</f>
        <v/>
      </c>
      <c r="W207" s="24" t="str">
        <f t="shared" si="20"/>
        <v/>
      </c>
      <c r="X207" s="24" t="s">
        <v>942</v>
      </c>
      <c r="Y207" s="24" t="s">
        <v>304</v>
      </c>
      <c r="Z207" s="24" t="str">
        <f>VLOOKUP(G207,'Sheet 1 (2)'!$H$4:$S$536,12,FALSE)</f>
        <v/>
      </c>
      <c r="AA207" s="24" t="str">
        <f t="shared" si="19"/>
        <v/>
      </c>
      <c r="AB207" s="24" t="s">
        <v>304</v>
      </c>
      <c r="AC207" s="24" t="str">
        <f>VLOOKUP(G207,'Sheet 1 (2)'!$H$4:$AF$536,25,FALSE)</f>
        <v/>
      </c>
      <c r="AD207" s="24" t="s">
        <v>632</v>
      </c>
      <c r="AE207" s="24" t="str">
        <f t="shared" si="25"/>
        <v/>
      </c>
      <c r="AF207" s="24" t="s">
        <v>304</v>
      </c>
      <c r="AG207" s="24" t="str">
        <f>VLOOKUP(G207,'Sheet 1 (2)'!$H$4:$AG$536,26,FALSE)</f>
        <v/>
      </c>
      <c r="AH207" s="24" t="s">
        <v>329</v>
      </c>
      <c r="AI207" s="24" t="s">
        <v>304</v>
      </c>
      <c r="AJ207" s="24" t="str">
        <f>VLOOKUP(G207,'Sheet 1 (2)'!$H$4:$AH$536,27,FALSE)</f>
        <v/>
      </c>
      <c r="AK207" s="24" t="str">
        <f t="shared" si="22"/>
        <v/>
      </c>
      <c r="AL207" s="27">
        <v>1</v>
      </c>
      <c r="AM207" s="27">
        <f t="shared" si="21"/>
        <v>1</v>
      </c>
    </row>
    <row r="208" spans="1:39" ht="15.75" customHeight="1">
      <c r="A208" s="24" t="s">
        <v>634</v>
      </c>
      <c r="B208" s="24" t="s">
        <v>34</v>
      </c>
      <c r="C208" s="24" t="s">
        <v>912</v>
      </c>
      <c r="D208" s="24" t="s">
        <v>63</v>
      </c>
      <c r="E208" s="24" t="s">
        <v>913</v>
      </c>
      <c r="F208" s="24" t="s">
        <v>64</v>
      </c>
      <c r="G208" s="24" t="s">
        <v>943</v>
      </c>
      <c r="H208" s="24" t="s">
        <v>944</v>
      </c>
      <c r="I208" s="24" t="s">
        <v>329</v>
      </c>
      <c r="J208" s="24" t="s">
        <v>388</v>
      </c>
      <c r="K208" s="24" t="s">
        <v>945</v>
      </c>
      <c r="L208" s="24" t="s">
        <v>304</v>
      </c>
      <c r="M208" s="24" t="str">
        <f>VLOOKUP(G208,'Sheet 1 (2)'!$H$4:$M$536,6,FALSE)</f>
        <v/>
      </c>
      <c r="N208" s="24" t="s">
        <v>946</v>
      </c>
      <c r="O208" s="24"/>
      <c r="P208" s="24" t="s">
        <v>917</v>
      </c>
      <c r="Q208" s="24" t="s">
        <v>304</v>
      </c>
      <c r="R208" s="24" t="str">
        <f>VLOOKUP(G208,'Sheet 1 (2)'!$H$4:$O$536,8,FALSE)</f>
        <v/>
      </c>
      <c r="S208" s="24" t="s">
        <v>498</v>
      </c>
      <c r="T208" s="24" t="s">
        <v>651</v>
      </c>
      <c r="U208" s="24" t="s">
        <v>304</v>
      </c>
      <c r="V208" s="24" t="str">
        <f>VLOOKUP(G208,'Sheet 1 (2)'!$H$4:$Q$536,10,FALSE)</f>
        <v/>
      </c>
      <c r="W208" s="24" t="str">
        <f t="shared" si="20"/>
        <v/>
      </c>
      <c r="X208" s="24" t="s">
        <v>947</v>
      </c>
      <c r="Y208" s="24" t="s">
        <v>304</v>
      </c>
      <c r="Z208" s="24" t="str">
        <f>VLOOKUP(G208,'Sheet 1 (2)'!$H$4:$S$536,12,FALSE)</f>
        <v/>
      </c>
      <c r="AA208" s="24" t="str">
        <f t="shared" si="19"/>
        <v/>
      </c>
      <c r="AB208" s="24" t="s">
        <v>304</v>
      </c>
      <c r="AC208" s="24" t="str">
        <f>VLOOKUP(G208,'Sheet 1 (2)'!$H$4:$AF$536,25,FALSE)</f>
        <v/>
      </c>
      <c r="AD208" s="24" t="s">
        <v>632</v>
      </c>
      <c r="AE208" s="24" t="str">
        <f t="shared" si="25"/>
        <v/>
      </c>
      <c r="AF208" s="24" t="s">
        <v>304</v>
      </c>
      <c r="AG208" s="24" t="str">
        <f>VLOOKUP(G208,'Sheet 1 (2)'!$H$4:$AG$536,26,FALSE)</f>
        <v/>
      </c>
      <c r="AH208" s="24" t="s">
        <v>329</v>
      </c>
      <c r="AI208" s="24" t="s">
        <v>304</v>
      </c>
      <c r="AJ208" s="24" t="str">
        <f>VLOOKUP(G208,'Sheet 1 (2)'!$H$4:$AH$536,27,FALSE)</f>
        <v/>
      </c>
      <c r="AK208" s="24" t="str">
        <f t="shared" si="22"/>
        <v/>
      </c>
      <c r="AL208" s="27">
        <v>1</v>
      </c>
      <c r="AM208" s="27">
        <f t="shared" si="21"/>
        <v>1</v>
      </c>
    </row>
    <row r="209" spans="1:39" ht="15.75" customHeight="1">
      <c r="A209" s="24" t="s">
        <v>634</v>
      </c>
      <c r="B209" s="24" t="s">
        <v>34</v>
      </c>
      <c r="C209" s="24" t="s">
        <v>912</v>
      </c>
      <c r="D209" s="24" t="s">
        <v>63</v>
      </c>
      <c r="E209" s="24" t="s">
        <v>913</v>
      </c>
      <c r="F209" s="24" t="s">
        <v>64</v>
      </c>
      <c r="G209" s="24" t="s">
        <v>948</v>
      </c>
      <c r="H209" s="24" t="s">
        <v>949</v>
      </c>
      <c r="I209" s="24" t="s">
        <v>329</v>
      </c>
      <c r="J209" s="24" t="s">
        <v>388</v>
      </c>
      <c r="K209" s="24" t="s">
        <v>945</v>
      </c>
      <c r="L209" s="24" t="s">
        <v>304</v>
      </c>
      <c r="M209" s="24" t="str">
        <f>VLOOKUP(G209,'Sheet 1 (2)'!$H$4:$M$536,6,FALSE)</f>
        <v/>
      </c>
      <c r="N209" s="24" t="str">
        <f t="shared" ref="N209:N390" si="26">IF(L209&lt;&gt;"",L209,M209)</f>
        <v/>
      </c>
      <c r="O209" s="24"/>
      <c r="P209" s="24" t="s">
        <v>917</v>
      </c>
      <c r="Q209" s="24" t="s">
        <v>304</v>
      </c>
      <c r="R209" s="24" t="str">
        <f>VLOOKUP(G209,'Sheet 1 (2)'!$H$4:$O$536,8,FALSE)</f>
        <v/>
      </c>
      <c r="S209" s="24" t="str">
        <f t="shared" ref="S209:S226" si="27">IF(Q209&lt;&gt;"",Q209,R209)</f>
        <v/>
      </c>
      <c r="T209" s="24" t="s">
        <v>651</v>
      </c>
      <c r="U209" s="24" t="s">
        <v>304</v>
      </c>
      <c r="V209" s="24" t="str">
        <f>VLOOKUP(G209,'Sheet 1 (2)'!$H$4:$Q$536,10,FALSE)</f>
        <v/>
      </c>
      <c r="W209" s="24" t="str">
        <f t="shared" si="20"/>
        <v/>
      </c>
      <c r="X209" s="24" t="s">
        <v>950</v>
      </c>
      <c r="Y209" s="24" t="s">
        <v>304</v>
      </c>
      <c r="Z209" s="24" t="str">
        <f>VLOOKUP(G209,'Sheet 1 (2)'!$H$4:$S$536,12,FALSE)</f>
        <v/>
      </c>
      <c r="AA209" s="24" t="str">
        <f t="shared" si="19"/>
        <v/>
      </c>
      <c r="AB209" s="24" t="s">
        <v>304</v>
      </c>
      <c r="AC209" s="24" t="str">
        <f>VLOOKUP(G209,'Sheet 1 (2)'!$H$4:$AF$536,25,FALSE)</f>
        <v/>
      </c>
      <c r="AD209" s="24" t="s">
        <v>632</v>
      </c>
      <c r="AE209" s="24" t="str">
        <f t="shared" si="25"/>
        <v/>
      </c>
      <c r="AF209" s="24" t="s">
        <v>304</v>
      </c>
      <c r="AG209" s="24" t="str">
        <f>VLOOKUP(G209,'Sheet 1 (2)'!$H$4:$AG$536,26,FALSE)</f>
        <v/>
      </c>
      <c r="AH209" s="24" t="s">
        <v>329</v>
      </c>
      <c r="AI209" s="24" t="s">
        <v>304</v>
      </c>
      <c r="AJ209" s="24" t="str">
        <f>VLOOKUP(G209,'Sheet 1 (2)'!$H$4:$AH$536,27,FALSE)</f>
        <v/>
      </c>
      <c r="AK209" s="24" t="str">
        <f t="shared" si="22"/>
        <v/>
      </c>
      <c r="AL209" s="27">
        <v>1</v>
      </c>
      <c r="AM209" s="27">
        <f t="shared" si="21"/>
        <v>1</v>
      </c>
    </row>
    <row r="210" spans="1:39" ht="15.75" customHeight="1">
      <c r="A210" s="24" t="s">
        <v>634</v>
      </c>
      <c r="B210" s="24" t="s">
        <v>34</v>
      </c>
      <c r="C210" s="24" t="s">
        <v>912</v>
      </c>
      <c r="D210" s="24" t="s">
        <v>63</v>
      </c>
      <c r="E210" s="24" t="s">
        <v>913</v>
      </c>
      <c r="F210" s="24" t="s">
        <v>64</v>
      </c>
      <c r="G210" s="24" t="s">
        <v>951</v>
      </c>
      <c r="H210" s="24" t="s">
        <v>952</v>
      </c>
      <c r="I210" s="24" t="s">
        <v>329</v>
      </c>
      <c r="J210" s="24" t="s">
        <v>388</v>
      </c>
      <c r="K210" s="24" t="s">
        <v>953</v>
      </c>
      <c r="L210" s="24" t="s">
        <v>304</v>
      </c>
      <c r="M210" s="24" t="str">
        <f>VLOOKUP(G210,'Sheet 1 (2)'!$H$4:$M$536,6,FALSE)</f>
        <v/>
      </c>
      <c r="N210" s="24" t="str">
        <f t="shared" si="26"/>
        <v/>
      </c>
      <c r="O210" s="24"/>
      <c r="P210" s="24" t="s">
        <v>954</v>
      </c>
      <c r="Q210" s="24" t="s">
        <v>304</v>
      </c>
      <c r="R210" s="24" t="str">
        <f>VLOOKUP(G210,'Sheet 1 (2)'!$H$4:$O$536,8,FALSE)</f>
        <v/>
      </c>
      <c r="S210" s="24" t="str">
        <f t="shared" si="27"/>
        <v/>
      </c>
      <c r="T210" s="24" t="s">
        <v>651</v>
      </c>
      <c r="U210" s="24" t="s">
        <v>304</v>
      </c>
      <c r="V210" s="24" t="str">
        <f>VLOOKUP(G210,'Sheet 1 (2)'!$H$4:$Q$536,10,FALSE)</f>
        <v/>
      </c>
      <c r="W210" s="24" t="str">
        <f t="shared" si="20"/>
        <v/>
      </c>
      <c r="X210" s="24" t="s">
        <v>955</v>
      </c>
      <c r="Y210" s="24" t="s">
        <v>304</v>
      </c>
      <c r="Z210" s="24" t="str">
        <f>VLOOKUP(G210,'Sheet 1 (2)'!$H$4:$S$536,12,FALSE)</f>
        <v/>
      </c>
      <c r="AA210" s="24" t="str">
        <f t="shared" si="19"/>
        <v/>
      </c>
      <c r="AB210" s="24" t="s">
        <v>304</v>
      </c>
      <c r="AC210" s="24" t="str">
        <f>VLOOKUP(G210,'Sheet 1 (2)'!$H$4:$AF$536,25,FALSE)</f>
        <v/>
      </c>
      <c r="AD210" s="24" t="s">
        <v>429</v>
      </c>
      <c r="AE210" s="24" t="str">
        <f t="shared" si="25"/>
        <v/>
      </c>
      <c r="AF210" s="24" t="s">
        <v>304</v>
      </c>
      <c r="AG210" s="24" t="str">
        <f>VLOOKUP(G210,'Sheet 1 (2)'!$H$4:$AG$536,26,FALSE)</f>
        <v/>
      </c>
      <c r="AH210" s="24" t="s">
        <v>329</v>
      </c>
      <c r="AI210" s="24" t="s">
        <v>304</v>
      </c>
      <c r="AJ210" s="24" t="str">
        <f>VLOOKUP(G210,'Sheet 1 (2)'!$H$4:$AH$536,27,FALSE)</f>
        <v/>
      </c>
      <c r="AK210" s="24" t="str">
        <f t="shared" si="22"/>
        <v/>
      </c>
      <c r="AL210" s="27">
        <v>1</v>
      </c>
      <c r="AM210" s="27">
        <f t="shared" si="21"/>
        <v>1</v>
      </c>
    </row>
    <row r="211" spans="1:39" ht="15.75" customHeight="1">
      <c r="A211" s="24" t="s">
        <v>634</v>
      </c>
      <c r="B211" s="24" t="s">
        <v>34</v>
      </c>
      <c r="C211" s="24" t="s">
        <v>912</v>
      </c>
      <c r="D211" s="24" t="s">
        <v>63</v>
      </c>
      <c r="E211" s="24" t="s">
        <v>913</v>
      </c>
      <c r="F211" s="24" t="s">
        <v>64</v>
      </c>
      <c r="G211" s="24" t="s">
        <v>956</v>
      </c>
      <c r="H211" s="24" t="s">
        <v>957</v>
      </c>
      <c r="I211" s="24" t="s">
        <v>329</v>
      </c>
      <c r="J211" s="24" t="s">
        <v>388</v>
      </c>
      <c r="K211" s="24" t="s">
        <v>958</v>
      </c>
      <c r="L211" s="24" t="s">
        <v>304</v>
      </c>
      <c r="M211" s="24" t="str">
        <f>VLOOKUP(G211,'Sheet 1 (2)'!$H$4:$M$536,6,FALSE)</f>
        <v/>
      </c>
      <c r="N211" s="24" t="str">
        <f t="shared" si="26"/>
        <v/>
      </c>
      <c r="O211" s="24"/>
      <c r="P211" s="24" t="s">
        <v>917</v>
      </c>
      <c r="Q211" s="24" t="s">
        <v>304</v>
      </c>
      <c r="R211" s="24" t="str">
        <f>VLOOKUP(G211,'Sheet 1 (2)'!$H$4:$O$536,8,FALSE)</f>
        <v/>
      </c>
      <c r="S211" s="24" t="str">
        <f t="shared" si="27"/>
        <v/>
      </c>
      <c r="T211" s="24" t="s">
        <v>651</v>
      </c>
      <c r="U211" s="24" t="s">
        <v>304</v>
      </c>
      <c r="V211" s="24" t="str">
        <f>VLOOKUP(G211,'Sheet 1 (2)'!$H$4:$Q$536,10,FALSE)</f>
        <v/>
      </c>
      <c r="W211" s="24" t="str">
        <f t="shared" si="20"/>
        <v/>
      </c>
      <c r="X211" s="24" t="s">
        <v>959</v>
      </c>
      <c r="Y211" s="24" t="s">
        <v>304</v>
      </c>
      <c r="Z211" s="24" t="str">
        <f>VLOOKUP(G211,'Sheet 1 (2)'!$H$4:$S$536,12,FALSE)</f>
        <v/>
      </c>
      <c r="AA211" s="24" t="str">
        <f t="shared" si="19"/>
        <v/>
      </c>
      <c r="AB211" s="24" t="s">
        <v>304</v>
      </c>
      <c r="AC211" s="24" t="str">
        <f>VLOOKUP(G211,'Sheet 1 (2)'!$H$4:$AF$536,25,FALSE)</f>
        <v/>
      </c>
      <c r="AD211" s="24" t="s">
        <v>429</v>
      </c>
      <c r="AE211" s="24" t="str">
        <f t="shared" si="25"/>
        <v/>
      </c>
      <c r="AF211" s="24" t="s">
        <v>304</v>
      </c>
      <c r="AG211" s="24" t="str">
        <f>VLOOKUP(G211,'Sheet 1 (2)'!$H$4:$AG$536,26,FALSE)</f>
        <v/>
      </c>
      <c r="AH211" s="24" t="s">
        <v>329</v>
      </c>
      <c r="AI211" s="24" t="s">
        <v>304</v>
      </c>
      <c r="AJ211" s="24" t="str">
        <f>VLOOKUP(G211,'Sheet 1 (2)'!$H$4:$AH$536,27,FALSE)</f>
        <v/>
      </c>
      <c r="AK211" s="24" t="str">
        <f t="shared" si="22"/>
        <v/>
      </c>
      <c r="AL211" s="27">
        <v>1</v>
      </c>
      <c r="AM211" s="27">
        <f t="shared" si="21"/>
        <v>1</v>
      </c>
    </row>
    <row r="212" spans="1:39" ht="15.75" customHeight="1">
      <c r="A212" s="24" t="s">
        <v>634</v>
      </c>
      <c r="B212" s="24" t="s">
        <v>34</v>
      </c>
      <c r="C212" s="24" t="s">
        <v>912</v>
      </c>
      <c r="D212" s="24" t="s">
        <v>63</v>
      </c>
      <c r="E212" s="24" t="s">
        <v>913</v>
      </c>
      <c r="F212" s="24" t="s">
        <v>64</v>
      </c>
      <c r="G212" s="24" t="s">
        <v>960</v>
      </c>
      <c r="H212" s="24" t="s">
        <v>961</v>
      </c>
      <c r="I212" s="24" t="s">
        <v>329</v>
      </c>
      <c r="J212" s="24" t="s">
        <v>388</v>
      </c>
      <c r="K212" s="24" t="s">
        <v>945</v>
      </c>
      <c r="L212" s="24" t="s">
        <v>304</v>
      </c>
      <c r="M212" s="24" t="str">
        <f>VLOOKUP(G212,'Sheet 1 (2)'!$H$4:$M$536,6,FALSE)</f>
        <v/>
      </c>
      <c r="N212" s="24" t="str">
        <f t="shared" si="26"/>
        <v/>
      </c>
      <c r="O212" s="24"/>
      <c r="P212" s="24" t="s">
        <v>954</v>
      </c>
      <c r="Q212" s="24" t="s">
        <v>304</v>
      </c>
      <c r="R212" s="24" t="str">
        <f>VLOOKUP(G212,'Sheet 1 (2)'!$H$4:$O$536,8,FALSE)</f>
        <v/>
      </c>
      <c r="S212" s="24" t="str">
        <f t="shared" si="27"/>
        <v/>
      </c>
      <c r="T212" s="24" t="s">
        <v>651</v>
      </c>
      <c r="U212" s="24" t="s">
        <v>304</v>
      </c>
      <c r="V212" s="24" t="str">
        <f>VLOOKUP(G212,'Sheet 1 (2)'!$H$4:$Q$536,10,FALSE)</f>
        <v/>
      </c>
      <c r="W212" s="24" t="str">
        <f t="shared" si="20"/>
        <v/>
      </c>
      <c r="X212" s="24" t="s">
        <v>962</v>
      </c>
      <c r="Y212" s="24" t="s">
        <v>304</v>
      </c>
      <c r="Z212" s="24" t="str">
        <f>VLOOKUP(G212,'Sheet 1 (2)'!$H$4:$S$536,12,FALSE)</f>
        <v/>
      </c>
      <c r="AA212" s="24" t="str">
        <f t="shared" si="19"/>
        <v/>
      </c>
      <c r="AB212" s="24" t="s">
        <v>304</v>
      </c>
      <c r="AC212" s="24" t="str">
        <f>VLOOKUP(G212,'Sheet 1 (2)'!$H$4:$AF$536,25,FALSE)</f>
        <v/>
      </c>
      <c r="AD212" s="24" t="s">
        <v>632</v>
      </c>
      <c r="AE212" s="24" t="str">
        <f t="shared" si="25"/>
        <v/>
      </c>
      <c r="AF212" s="24" t="s">
        <v>304</v>
      </c>
      <c r="AG212" s="24" t="str">
        <f>VLOOKUP(G212,'Sheet 1 (2)'!$H$4:$AG$536,26,FALSE)</f>
        <v/>
      </c>
      <c r="AH212" s="24" t="s">
        <v>329</v>
      </c>
      <c r="AI212" s="24" t="s">
        <v>304</v>
      </c>
      <c r="AJ212" s="24" t="str">
        <f>VLOOKUP(G212,'Sheet 1 (2)'!$H$4:$AH$536,27,FALSE)</f>
        <v/>
      </c>
      <c r="AK212" s="24" t="str">
        <f t="shared" si="22"/>
        <v/>
      </c>
      <c r="AL212" s="27">
        <v>1</v>
      </c>
      <c r="AM212" s="27">
        <f t="shared" si="21"/>
        <v>1</v>
      </c>
    </row>
    <row r="213" spans="1:39" ht="15.75" customHeight="1">
      <c r="A213" s="24" t="s">
        <v>634</v>
      </c>
      <c r="B213" s="24" t="s">
        <v>34</v>
      </c>
      <c r="C213" s="24" t="s">
        <v>912</v>
      </c>
      <c r="D213" s="24" t="s">
        <v>63</v>
      </c>
      <c r="E213" s="24" t="s">
        <v>913</v>
      </c>
      <c r="F213" s="24" t="s">
        <v>64</v>
      </c>
      <c r="G213" s="24" t="s">
        <v>963</v>
      </c>
      <c r="H213" s="24" t="s">
        <v>964</v>
      </c>
      <c r="I213" s="24" t="s">
        <v>329</v>
      </c>
      <c r="J213" s="24" t="s">
        <v>388</v>
      </c>
      <c r="K213" s="24" t="s">
        <v>945</v>
      </c>
      <c r="L213" s="24" t="s">
        <v>304</v>
      </c>
      <c r="M213" s="24" t="str">
        <f>VLOOKUP(G213,'Sheet 1 (2)'!$H$4:$M$536,6,FALSE)</f>
        <v/>
      </c>
      <c r="N213" s="24" t="str">
        <f t="shared" si="26"/>
        <v/>
      </c>
      <c r="O213" s="24"/>
      <c r="P213" s="24" t="s">
        <v>954</v>
      </c>
      <c r="Q213" s="24" t="s">
        <v>304</v>
      </c>
      <c r="R213" s="24" t="str">
        <f>VLOOKUP(G213,'Sheet 1 (2)'!$H$4:$O$536,8,FALSE)</f>
        <v/>
      </c>
      <c r="S213" s="24" t="str">
        <f t="shared" si="27"/>
        <v/>
      </c>
      <c r="T213" s="24" t="s">
        <v>651</v>
      </c>
      <c r="U213" s="24" t="s">
        <v>304</v>
      </c>
      <c r="V213" s="24" t="str">
        <f>VLOOKUP(G213,'Sheet 1 (2)'!$H$4:$Q$536,10,FALSE)</f>
        <v/>
      </c>
      <c r="W213" s="24" t="str">
        <f t="shared" si="20"/>
        <v/>
      </c>
      <c r="X213" s="24" t="s">
        <v>965</v>
      </c>
      <c r="Y213" s="24" t="s">
        <v>304</v>
      </c>
      <c r="Z213" s="24" t="str">
        <f>VLOOKUP(G213,'Sheet 1 (2)'!$H$4:$S$536,12,FALSE)</f>
        <v/>
      </c>
      <c r="AA213" s="24" t="str">
        <f t="shared" si="19"/>
        <v/>
      </c>
      <c r="AB213" s="24" t="s">
        <v>304</v>
      </c>
      <c r="AC213" s="24" t="str">
        <f>VLOOKUP(G213,'Sheet 1 (2)'!$H$4:$AF$536,25,FALSE)</f>
        <v/>
      </c>
      <c r="AD213" s="24" t="s">
        <v>429</v>
      </c>
      <c r="AE213" s="24" t="str">
        <f t="shared" si="25"/>
        <v/>
      </c>
      <c r="AF213" s="24" t="s">
        <v>304</v>
      </c>
      <c r="AG213" s="24" t="str">
        <f>VLOOKUP(G213,'Sheet 1 (2)'!$H$4:$AG$536,26,FALSE)</f>
        <v/>
      </c>
      <c r="AH213" s="24" t="s">
        <v>329</v>
      </c>
      <c r="AI213" s="24" t="s">
        <v>304</v>
      </c>
      <c r="AJ213" s="24" t="str">
        <f>VLOOKUP(G213,'Sheet 1 (2)'!$H$4:$AH$536,27,FALSE)</f>
        <v/>
      </c>
      <c r="AK213" s="24" t="str">
        <f t="shared" si="22"/>
        <v/>
      </c>
      <c r="AL213" s="27">
        <v>1</v>
      </c>
      <c r="AM213" s="27">
        <f t="shared" si="21"/>
        <v>1</v>
      </c>
    </row>
    <row r="214" spans="1:39" ht="15.75" customHeight="1">
      <c r="A214" s="24" t="s">
        <v>634</v>
      </c>
      <c r="B214" s="24" t="s">
        <v>34</v>
      </c>
      <c r="C214" s="24" t="s">
        <v>912</v>
      </c>
      <c r="D214" s="24" t="s">
        <v>63</v>
      </c>
      <c r="E214" s="24" t="s">
        <v>913</v>
      </c>
      <c r="F214" s="24" t="s">
        <v>64</v>
      </c>
      <c r="G214" s="24" t="s">
        <v>966</v>
      </c>
      <c r="H214" s="24" t="s">
        <v>967</v>
      </c>
      <c r="I214" s="24" t="s">
        <v>329</v>
      </c>
      <c r="J214" s="24" t="s">
        <v>388</v>
      </c>
      <c r="K214" s="24" t="s">
        <v>916</v>
      </c>
      <c r="L214" s="24" t="s">
        <v>304</v>
      </c>
      <c r="M214" s="24" t="str">
        <f>VLOOKUP(G214,'Sheet 1 (2)'!$H$4:$M$536,6,FALSE)</f>
        <v/>
      </c>
      <c r="N214" s="24" t="str">
        <f t="shared" si="26"/>
        <v/>
      </c>
      <c r="O214" s="24"/>
      <c r="P214" s="24" t="s">
        <v>917</v>
      </c>
      <c r="Q214" s="24" t="s">
        <v>304</v>
      </c>
      <c r="R214" s="24" t="str">
        <f>VLOOKUP(G214,'Sheet 1 (2)'!$H$4:$O$536,8,FALSE)</f>
        <v/>
      </c>
      <c r="S214" s="24" t="str">
        <f t="shared" si="27"/>
        <v/>
      </c>
      <c r="T214" s="24" t="s">
        <v>651</v>
      </c>
      <c r="U214" s="24" t="s">
        <v>304</v>
      </c>
      <c r="V214" s="24" t="str">
        <f>VLOOKUP(G214,'Sheet 1 (2)'!$H$4:$Q$536,10,FALSE)</f>
        <v/>
      </c>
      <c r="W214" s="24" t="str">
        <f t="shared" si="20"/>
        <v/>
      </c>
      <c r="X214" s="24" t="s">
        <v>968</v>
      </c>
      <c r="Y214" s="24" t="s">
        <v>304</v>
      </c>
      <c r="Z214" s="24" t="str">
        <f>VLOOKUP(G214,'Sheet 1 (2)'!$H$4:$S$536,12,FALSE)</f>
        <v/>
      </c>
      <c r="AA214" s="24" t="str">
        <f t="shared" si="19"/>
        <v/>
      </c>
      <c r="AB214" s="24" t="s">
        <v>304</v>
      </c>
      <c r="AC214" s="24" t="str">
        <f>VLOOKUP(G214,'Sheet 1 (2)'!$H$4:$AF$536,25,FALSE)</f>
        <v/>
      </c>
      <c r="AD214" s="24" t="s">
        <v>429</v>
      </c>
      <c r="AE214" s="24" t="str">
        <f t="shared" si="25"/>
        <v/>
      </c>
      <c r="AF214" s="24" t="s">
        <v>304</v>
      </c>
      <c r="AG214" s="24" t="str">
        <f>VLOOKUP(G214,'Sheet 1 (2)'!$H$4:$AG$536,26,FALSE)</f>
        <v/>
      </c>
      <c r="AH214" s="24" t="s">
        <v>329</v>
      </c>
      <c r="AI214" s="24" t="s">
        <v>304</v>
      </c>
      <c r="AJ214" s="24" t="str">
        <f>VLOOKUP(G214,'Sheet 1 (2)'!$H$4:$AH$536,27,FALSE)</f>
        <v/>
      </c>
      <c r="AK214" s="24" t="str">
        <f t="shared" si="22"/>
        <v/>
      </c>
      <c r="AL214" s="27">
        <v>1</v>
      </c>
      <c r="AM214" s="27">
        <f t="shared" si="21"/>
        <v>1</v>
      </c>
    </row>
    <row r="215" spans="1:39" ht="15.75" customHeight="1">
      <c r="A215" s="24" t="s">
        <v>634</v>
      </c>
      <c r="B215" s="24" t="s">
        <v>34</v>
      </c>
      <c r="C215" s="24" t="s">
        <v>912</v>
      </c>
      <c r="D215" s="24" t="s">
        <v>63</v>
      </c>
      <c r="E215" s="24" t="s">
        <v>913</v>
      </c>
      <c r="F215" s="24" t="s">
        <v>64</v>
      </c>
      <c r="G215" s="24" t="s">
        <v>969</v>
      </c>
      <c r="H215" s="24" t="s">
        <v>970</v>
      </c>
      <c r="I215" s="24" t="s">
        <v>329</v>
      </c>
      <c r="J215" s="24" t="s">
        <v>388</v>
      </c>
      <c r="K215" s="24" t="s">
        <v>945</v>
      </c>
      <c r="L215" s="24" t="s">
        <v>304</v>
      </c>
      <c r="M215" s="24" t="str">
        <f>VLOOKUP(G215,'Sheet 1 (2)'!$H$4:$M$536,6,FALSE)</f>
        <v/>
      </c>
      <c r="N215" s="24" t="str">
        <f t="shared" si="26"/>
        <v/>
      </c>
      <c r="O215" s="24"/>
      <c r="P215" s="24" t="s">
        <v>917</v>
      </c>
      <c r="Q215" s="24" t="s">
        <v>304</v>
      </c>
      <c r="R215" s="24" t="str">
        <f>VLOOKUP(G215,'Sheet 1 (2)'!$H$4:$O$536,8,FALSE)</f>
        <v/>
      </c>
      <c r="S215" s="24" t="str">
        <f t="shared" si="27"/>
        <v/>
      </c>
      <c r="T215" s="24" t="s">
        <v>651</v>
      </c>
      <c r="U215" s="24" t="s">
        <v>304</v>
      </c>
      <c r="V215" s="24" t="str">
        <f>VLOOKUP(G215,'Sheet 1 (2)'!$H$4:$Q$536,10,FALSE)</f>
        <v/>
      </c>
      <c r="W215" s="24" t="str">
        <f t="shared" si="20"/>
        <v/>
      </c>
      <c r="X215" s="24" t="s">
        <v>971</v>
      </c>
      <c r="Y215" s="24" t="s">
        <v>304</v>
      </c>
      <c r="Z215" s="24" t="str">
        <f>VLOOKUP(G215,'Sheet 1 (2)'!$H$4:$S$536,12,FALSE)</f>
        <v/>
      </c>
      <c r="AA215" s="24" t="str">
        <f t="shared" si="19"/>
        <v/>
      </c>
      <c r="AB215" s="24" t="s">
        <v>304</v>
      </c>
      <c r="AC215" s="24" t="str">
        <f>VLOOKUP(G215,'Sheet 1 (2)'!$H$4:$AF$536,25,FALSE)</f>
        <v/>
      </c>
      <c r="AD215" s="24" t="s">
        <v>632</v>
      </c>
      <c r="AE215" s="24" t="str">
        <f t="shared" si="25"/>
        <v/>
      </c>
      <c r="AF215" s="24" t="s">
        <v>304</v>
      </c>
      <c r="AG215" s="24" t="str">
        <f>VLOOKUP(G215,'Sheet 1 (2)'!$H$4:$AG$536,26,FALSE)</f>
        <v/>
      </c>
      <c r="AH215" s="24" t="s">
        <v>329</v>
      </c>
      <c r="AI215" s="24" t="s">
        <v>304</v>
      </c>
      <c r="AJ215" s="24" t="str">
        <f>VLOOKUP(G215,'Sheet 1 (2)'!$H$4:$AH$536,27,FALSE)</f>
        <v/>
      </c>
      <c r="AK215" s="24" t="str">
        <f t="shared" si="22"/>
        <v/>
      </c>
      <c r="AL215" s="27">
        <v>1</v>
      </c>
      <c r="AM215" s="27">
        <f t="shared" si="21"/>
        <v>1</v>
      </c>
    </row>
    <row r="216" spans="1:39" ht="15.75" customHeight="1">
      <c r="A216" s="24" t="s">
        <v>634</v>
      </c>
      <c r="B216" s="24" t="s">
        <v>34</v>
      </c>
      <c r="C216" s="24" t="s">
        <v>912</v>
      </c>
      <c r="D216" s="24" t="s">
        <v>63</v>
      </c>
      <c r="E216" s="24" t="s">
        <v>913</v>
      </c>
      <c r="F216" s="24" t="s">
        <v>64</v>
      </c>
      <c r="G216" s="24" t="s">
        <v>972</v>
      </c>
      <c r="H216" s="24" t="s">
        <v>973</v>
      </c>
      <c r="I216" s="24" t="s">
        <v>329</v>
      </c>
      <c r="J216" s="24" t="s">
        <v>388</v>
      </c>
      <c r="K216" s="24" t="s">
        <v>916</v>
      </c>
      <c r="L216" s="24" t="s">
        <v>304</v>
      </c>
      <c r="M216" s="24" t="str">
        <f>VLOOKUP(G216,'Sheet 1 (2)'!$H$4:$M$536,6,FALSE)</f>
        <v/>
      </c>
      <c r="N216" s="24" t="str">
        <f t="shared" si="26"/>
        <v/>
      </c>
      <c r="O216" s="24"/>
      <c r="P216" s="24" t="s">
        <v>917</v>
      </c>
      <c r="Q216" s="24" t="s">
        <v>304</v>
      </c>
      <c r="R216" s="24" t="str">
        <f>VLOOKUP(G216,'Sheet 1 (2)'!$H$4:$O$536,8,FALSE)</f>
        <v/>
      </c>
      <c r="S216" s="24" t="str">
        <f t="shared" si="27"/>
        <v/>
      </c>
      <c r="T216" s="24" t="s">
        <v>651</v>
      </c>
      <c r="U216" s="24" t="s">
        <v>304</v>
      </c>
      <c r="V216" s="24" t="str">
        <f>VLOOKUP(G216,'Sheet 1 (2)'!$H$4:$Q$536,10,FALSE)</f>
        <v/>
      </c>
      <c r="W216" s="24" t="str">
        <f t="shared" si="20"/>
        <v/>
      </c>
      <c r="X216" s="24" t="s">
        <v>974</v>
      </c>
      <c r="Y216" s="24" t="s">
        <v>304</v>
      </c>
      <c r="Z216" s="24" t="str">
        <f>VLOOKUP(G216,'Sheet 1 (2)'!$H$4:$S$536,12,FALSE)</f>
        <v/>
      </c>
      <c r="AA216" s="24" t="str">
        <f t="shared" si="19"/>
        <v/>
      </c>
      <c r="AB216" s="24" t="s">
        <v>304</v>
      </c>
      <c r="AC216" s="24" t="str">
        <f>VLOOKUP(G216,'Sheet 1 (2)'!$H$4:$AF$536,25,FALSE)</f>
        <v/>
      </c>
      <c r="AD216" s="24" t="s">
        <v>429</v>
      </c>
      <c r="AE216" s="24" t="str">
        <f t="shared" si="25"/>
        <v/>
      </c>
      <c r="AF216" s="24" t="s">
        <v>304</v>
      </c>
      <c r="AG216" s="24" t="str">
        <f>VLOOKUP(G216,'Sheet 1 (2)'!$H$4:$AG$536,26,FALSE)</f>
        <v/>
      </c>
      <c r="AH216" s="24" t="s">
        <v>329</v>
      </c>
      <c r="AI216" s="24" t="s">
        <v>304</v>
      </c>
      <c r="AJ216" s="24" t="str">
        <f>VLOOKUP(G216,'Sheet 1 (2)'!$H$4:$AH$536,27,FALSE)</f>
        <v/>
      </c>
      <c r="AK216" s="24" t="str">
        <f t="shared" si="22"/>
        <v/>
      </c>
      <c r="AL216" s="27">
        <v>1</v>
      </c>
      <c r="AM216" s="27">
        <f t="shared" si="21"/>
        <v>1</v>
      </c>
    </row>
    <row r="217" spans="1:39" ht="15.75" customHeight="1">
      <c r="A217" s="24" t="s">
        <v>634</v>
      </c>
      <c r="B217" s="24" t="s">
        <v>34</v>
      </c>
      <c r="C217" s="24" t="s">
        <v>912</v>
      </c>
      <c r="D217" s="24" t="s">
        <v>63</v>
      </c>
      <c r="E217" s="24" t="s">
        <v>913</v>
      </c>
      <c r="F217" s="24" t="s">
        <v>64</v>
      </c>
      <c r="G217" s="24" t="s">
        <v>975</v>
      </c>
      <c r="H217" s="24" t="s">
        <v>976</v>
      </c>
      <c r="I217" s="24" t="s">
        <v>329</v>
      </c>
      <c r="J217" s="24" t="s">
        <v>388</v>
      </c>
      <c r="K217" s="24" t="s">
        <v>916</v>
      </c>
      <c r="L217" s="24" t="s">
        <v>304</v>
      </c>
      <c r="M217" s="24" t="str">
        <f>VLOOKUP(G217,'Sheet 1 (2)'!$H$4:$M$536,6,FALSE)</f>
        <v/>
      </c>
      <c r="N217" s="24" t="str">
        <f t="shared" si="26"/>
        <v/>
      </c>
      <c r="O217" s="24"/>
      <c r="P217" s="24" t="s">
        <v>917</v>
      </c>
      <c r="Q217" s="24" t="s">
        <v>304</v>
      </c>
      <c r="R217" s="24" t="str">
        <f>VLOOKUP(G217,'Sheet 1 (2)'!$H$4:$O$536,8,FALSE)</f>
        <v/>
      </c>
      <c r="S217" s="24" t="str">
        <f t="shared" si="27"/>
        <v/>
      </c>
      <c r="T217" s="24" t="s">
        <v>651</v>
      </c>
      <c r="U217" s="24" t="s">
        <v>304</v>
      </c>
      <c r="V217" s="24" t="str">
        <f>VLOOKUP(G217,'Sheet 1 (2)'!$H$4:$Q$536,10,FALSE)</f>
        <v/>
      </c>
      <c r="W217" s="24" t="str">
        <f t="shared" si="20"/>
        <v/>
      </c>
      <c r="X217" s="24" t="s">
        <v>977</v>
      </c>
      <c r="Y217" s="24" t="s">
        <v>304</v>
      </c>
      <c r="Z217" s="24" t="str">
        <f>VLOOKUP(G217,'Sheet 1 (2)'!$H$4:$S$536,12,FALSE)</f>
        <v/>
      </c>
      <c r="AA217" s="24" t="str">
        <f t="shared" si="19"/>
        <v/>
      </c>
      <c r="AB217" s="24" t="s">
        <v>304</v>
      </c>
      <c r="AC217" s="24" t="str">
        <f>VLOOKUP(G217,'Sheet 1 (2)'!$H$4:$AF$536,25,FALSE)</f>
        <v/>
      </c>
      <c r="AD217" s="24" t="s">
        <v>429</v>
      </c>
      <c r="AE217" s="24" t="str">
        <f t="shared" si="25"/>
        <v/>
      </c>
      <c r="AF217" s="24" t="s">
        <v>304</v>
      </c>
      <c r="AG217" s="24" t="str">
        <f>VLOOKUP(G217,'Sheet 1 (2)'!$H$4:$AG$536,26,FALSE)</f>
        <v/>
      </c>
      <c r="AH217" s="24" t="s">
        <v>329</v>
      </c>
      <c r="AI217" s="24" t="s">
        <v>304</v>
      </c>
      <c r="AJ217" s="24" t="str">
        <f>VLOOKUP(G217,'Sheet 1 (2)'!$H$4:$AH$536,27,FALSE)</f>
        <v/>
      </c>
      <c r="AK217" s="24" t="str">
        <f t="shared" si="22"/>
        <v/>
      </c>
      <c r="AL217" s="27">
        <v>1</v>
      </c>
      <c r="AM217" s="27">
        <f t="shared" si="21"/>
        <v>1</v>
      </c>
    </row>
    <row r="218" spans="1:39" ht="15.75" customHeight="1">
      <c r="A218" s="24" t="s">
        <v>634</v>
      </c>
      <c r="B218" s="24" t="s">
        <v>34</v>
      </c>
      <c r="C218" s="24" t="s">
        <v>912</v>
      </c>
      <c r="D218" s="24" t="s">
        <v>63</v>
      </c>
      <c r="E218" s="24" t="s">
        <v>913</v>
      </c>
      <c r="F218" s="24" t="s">
        <v>64</v>
      </c>
      <c r="G218" s="24" t="s">
        <v>978</v>
      </c>
      <c r="H218" s="24" t="s">
        <v>979</v>
      </c>
      <c r="I218" s="24" t="s">
        <v>329</v>
      </c>
      <c r="J218" s="24" t="s">
        <v>388</v>
      </c>
      <c r="K218" s="24" t="s">
        <v>980</v>
      </c>
      <c r="L218" s="24" t="s">
        <v>304</v>
      </c>
      <c r="M218" s="24" t="str">
        <f>VLOOKUP(G218,'Sheet 1 (2)'!$H$4:$M$536,6,FALSE)</f>
        <v/>
      </c>
      <c r="N218" s="24" t="str">
        <f t="shared" si="26"/>
        <v/>
      </c>
      <c r="O218" s="24"/>
      <c r="P218" s="24" t="s">
        <v>917</v>
      </c>
      <c r="Q218" s="24" t="s">
        <v>304</v>
      </c>
      <c r="R218" s="24" t="str">
        <f>VLOOKUP(G218,'Sheet 1 (2)'!$H$4:$O$536,8,FALSE)</f>
        <v/>
      </c>
      <c r="S218" s="24" t="str">
        <f t="shared" si="27"/>
        <v/>
      </c>
      <c r="T218" s="24" t="s">
        <v>651</v>
      </c>
      <c r="U218" s="24" t="s">
        <v>304</v>
      </c>
      <c r="V218" s="24" t="str">
        <f>VLOOKUP(G218,'Sheet 1 (2)'!$H$4:$Q$536,10,FALSE)</f>
        <v/>
      </c>
      <c r="W218" s="24" t="str">
        <f t="shared" si="20"/>
        <v/>
      </c>
      <c r="X218" s="24" t="s">
        <v>981</v>
      </c>
      <c r="Y218" s="24" t="s">
        <v>304</v>
      </c>
      <c r="Z218" s="24" t="str">
        <f>VLOOKUP(G218,'Sheet 1 (2)'!$H$4:$S$536,12,FALSE)</f>
        <v/>
      </c>
      <c r="AA218" s="24" t="str">
        <f t="shared" si="19"/>
        <v/>
      </c>
      <c r="AB218" s="24" t="s">
        <v>304</v>
      </c>
      <c r="AC218" s="24" t="str">
        <f>VLOOKUP(G218,'Sheet 1 (2)'!$H$4:$AF$536,25,FALSE)</f>
        <v/>
      </c>
      <c r="AD218" s="24" t="s">
        <v>429</v>
      </c>
      <c r="AE218" s="24" t="str">
        <f t="shared" si="25"/>
        <v/>
      </c>
      <c r="AF218" s="24" t="s">
        <v>304</v>
      </c>
      <c r="AG218" s="24" t="str">
        <f>VLOOKUP(G218,'Sheet 1 (2)'!$H$4:$AG$536,26,FALSE)</f>
        <v/>
      </c>
      <c r="AH218" s="24" t="s">
        <v>329</v>
      </c>
      <c r="AI218" s="24" t="s">
        <v>304</v>
      </c>
      <c r="AJ218" s="24" t="str">
        <f>VLOOKUP(G218,'Sheet 1 (2)'!$H$4:$AH$536,27,FALSE)</f>
        <v/>
      </c>
      <c r="AK218" s="24" t="str">
        <f t="shared" si="22"/>
        <v/>
      </c>
      <c r="AL218" s="27">
        <v>1</v>
      </c>
      <c r="AM218" s="27">
        <f t="shared" si="21"/>
        <v>1</v>
      </c>
    </row>
    <row r="219" spans="1:39" ht="15.75" customHeight="1">
      <c r="A219" s="24" t="s">
        <v>634</v>
      </c>
      <c r="B219" s="24" t="s">
        <v>34</v>
      </c>
      <c r="C219" s="24" t="s">
        <v>912</v>
      </c>
      <c r="D219" s="24" t="s">
        <v>63</v>
      </c>
      <c r="E219" s="24" t="s">
        <v>913</v>
      </c>
      <c r="F219" s="24" t="s">
        <v>64</v>
      </c>
      <c r="G219" s="24" t="s">
        <v>982</v>
      </c>
      <c r="H219" s="24" t="s">
        <v>983</v>
      </c>
      <c r="I219" s="24" t="s">
        <v>329</v>
      </c>
      <c r="J219" s="24" t="s">
        <v>887</v>
      </c>
      <c r="K219" s="24" t="s">
        <v>984</v>
      </c>
      <c r="L219" s="24" t="s">
        <v>304</v>
      </c>
      <c r="M219" s="24" t="str">
        <f>VLOOKUP(G219,'Sheet 1 (2)'!$H$4:$M$536,6,FALSE)</f>
        <v/>
      </c>
      <c r="N219" s="24" t="str">
        <f t="shared" si="26"/>
        <v/>
      </c>
      <c r="O219" s="24"/>
      <c r="P219" s="24" t="s">
        <v>985</v>
      </c>
      <c r="Q219" s="24" t="s">
        <v>304</v>
      </c>
      <c r="R219" s="24" t="str">
        <f>VLOOKUP(G219,'Sheet 1 (2)'!$H$4:$O$536,8,FALSE)</f>
        <v/>
      </c>
      <c r="S219" s="24" t="str">
        <f t="shared" si="27"/>
        <v/>
      </c>
      <c r="T219" s="24" t="s">
        <v>651</v>
      </c>
      <c r="U219" s="24" t="s">
        <v>304</v>
      </c>
      <c r="V219" s="24" t="str">
        <f>VLOOKUP(G219,'Sheet 1 (2)'!$H$4:$Q$536,10,FALSE)</f>
        <v/>
      </c>
      <c r="W219" s="24" t="str">
        <f t="shared" si="20"/>
        <v/>
      </c>
      <c r="X219" s="24" t="s">
        <v>918</v>
      </c>
      <c r="Y219" s="24" t="s">
        <v>304</v>
      </c>
      <c r="Z219" s="24" t="str">
        <f>VLOOKUP(G219,'Sheet 1 (2)'!$H$4:$S$536,12,FALSE)</f>
        <v/>
      </c>
      <c r="AA219" s="24" t="str">
        <f t="shared" si="19"/>
        <v/>
      </c>
      <c r="AB219" s="24" t="s">
        <v>304</v>
      </c>
      <c r="AC219" s="24" t="str">
        <f>VLOOKUP(G219,'Sheet 1 (2)'!$H$4:$AF$536,25,FALSE)</f>
        <v/>
      </c>
      <c r="AD219" s="24" t="s">
        <v>863</v>
      </c>
      <c r="AE219" s="24" t="str">
        <f t="shared" si="25"/>
        <v/>
      </c>
      <c r="AF219" s="24" t="s">
        <v>304</v>
      </c>
      <c r="AG219" s="24" t="str">
        <f>VLOOKUP(G219,'Sheet 1 (2)'!$H$4:$AG$536,26,FALSE)</f>
        <v/>
      </c>
      <c r="AH219" s="24" t="s">
        <v>329</v>
      </c>
      <c r="AI219" s="24" t="s">
        <v>304</v>
      </c>
      <c r="AJ219" s="24" t="str">
        <f>VLOOKUP(G219,'Sheet 1 (2)'!$H$4:$AH$536,27,FALSE)</f>
        <v/>
      </c>
      <c r="AK219" s="24" t="str">
        <f t="shared" si="22"/>
        <v/>
      </c>
      <c r="AL219" s="27">
        <v>1</v>
      </c>
      <c r="AM219" s="27">
        <f t="shared" si="21"/>
        <v>1</v>
      </c>
    </row>
    <row r="220" spans="1:39" ht="15.75" customHeight="1">
      <c r="A220" s="24" t="s">
        <v>634</v>
      </c>
      <c r="B220" s="24" t="s">
        <v>34</v>
      </c>
      <c r="C220" s="24" t="s">
        <v>986</v>
      </c>
      <c r="D220" s="24" t="s">
        <v>65</v>
      </c>
      <c r="E220" s="24" t="s">
        <v>987</v>
      </c>
      <c r="F220" s="24" t="s">
        <v>66</v>
      </c>
      <c r="G220" s="24" t="s">
        <v>988</v>
      </c>
      <c r="H220" s="24" t="s">
        <v>989</v>
      </c>
      <c r="I220" s="24" t="s">
        <v>329</v>
      </c>
      <c r="J220" s="24" t="s">
        <v>388</v>
      </c>
      <c r="K220" s="24" t="s">
        <v>990</v>
      </c>
      <c r="L220" s="24" t="s">
        <v>304</v>
      </c>
      <c r="M220" s="24" t="str">
        <f>VLOOKUP(G220,'Sheet 1 (2)'!$H$4:$M$536,6,FALSE)</f>
        <v/>
      </c>
      <c r="N220" s="24" t="str">
        <f t="shared" si="26"/>
        <v/>
      </c>
      <c r="O220" s="24"/>
      <c r="P220" s="24" t="s">
        <v>991</v>
      </c>
      <c r="Q220" s="24" t="s">
        <v>304</v>
      </c>
      <c r="R220" s="24" t="str">
        <f>VLOOKUP(G220,'Sheet 1 (2)'!$H$4:$O$536,8,FALSE)</f>
        <v/>
      </c>
      <c r="S220" s="24" t="str">
        <f t="shared" si="27"/>
        <v/>
      </c>
      <c r="T220" s="24" t="s">
        <v>651</v>
      </c>
      <c r="U220" s="24" t="s">
        <v>304</v>
      </c>
      <c r="V220" s="24" t="str">
        <f>VLOOKUP(G220,'Sheet 1 (2)'!$H$4:$Q$536,10,FALSE)</f>
        <v/>
      </c>
      <c r="W220" s="24" t="str">
        <f t="shared" si="20"/>
        <v/>
      </c>
      <c r="X220" s="24" t="s">
        <v>918</v>
      </c>
      <c r="Y220" s="24" t="s">
        <v>304</v>
      </c>
      <c r="Z220" s="24" t="str">
        <f>VLOOKUP(G220,'Sheet 1 (2)'!$H$4:$S$536,12,FALSE)</f>
        <v/>
      </c>
      <c r="AA220" s="24" t="str">
        <f t="shared" si="19"/>
        <v/>
      </c>
      <c r="AB220" s="24" t="s">
        <v>304</v>
      </c>
      <c r="AC220" s="24" t="str">
        <f>VLOOKUP(G220,'Sheet 1 (2)'!$H$4:$AF$536,25,FALSE)</f>
        <v/>
      </c>
      <c r="AD220" s="24" t="s">
        <v>863</v>
      </c>
      <c r="AE220" s="24" t="str">
        <f t="shared" si="25"/>
        <v/>
      </c>
      <c r="AF220" s="24" t="s">
        <v>304</v>
      </c>
      <c r="AG220" s="24" t="str">
        <f>VLOOKUP(G220,'Sheet 1 (2)'!$H$4:$AG$536,26,FALSE)</f>
        <v/>
      </c>
      <c r="AH220" s="24" t="s">
        <v>329</v>
      </c>
      <c r="AI220" s="24" t="s">
        <v>304</v>
      </c>
      <c r="AJ220" s="24" t="str">
        <f>VLOOKUP(G220,'Sheet 1 (2)'!$H$4:$AH$536,27,FALSE)</f>
        <v/>
      </c>
      <c r="AK220" s="24" t="str">
        <f t="shared" si="22"/>
        <v/>
      </c>
      <c r="AL220" s="27">
        <v>1</v>
      </c>
      <c r="AM220" s="27">
        <f t="shared" si="21"/>
        <v>1</v>
      </c>
    </row>
    <row r="221" spans="1:39" ht="15.75" customHeight="1">
      <c r="A221" s="24" t="s">
        <v>634</v>
      </c>
      <c r="B221" s="24" t="s">
        <v>34</v>
      </c>
      <c r="C221" s="24" t="s">
        <v>986</v>
      </c>
      <c r="D221" s="24" t="s">
        <v>65</v>
      </c>
      <c r="E221" s="24" t="s">
        <v>987</v>
      </c>
      <c r="F221" s="24" t="s">
        <v>66</v>
      </c>
      <c r="G221" s="24" t="s">
        <v>994</v>
      </c>
      <c r="H221" s="24" t="s">
        <v>995</v>
      </c>
      <c r="I221" s="24" t="s">
        <v>329</v>
      </c>
      <c r="J221" s="24" t="s">
        <v>388</v>
      </c>
      <c r="K221" s="24" t="s">
        <v>996</v>
      </c>
      <c r="L221" s="24" t="s">
        <v>304</v>
      </c>
      <c r="M221" s="24" t="str">
        <f>VLOOKUP(G221,'Sheet 1 (2)'!$H$4:$M$536,6,FALSE)</f>
        <v/>
      </c>
      <c r="N221" s="24" t="str">
        <f t="shared" si="26"/>
        <v/>
      </c>
      <c r="O221" s="24"/>
      <c r="P221" s="24" t="s">
        <v>991</v>
      </c>
      <c r="Q221" s="24" t="s">
        <v>304</v>
      </c>
      <c r="R221" s="24" t="str">
        <f>VLOOKUP(G221,'Sheet 1 (2)'!$H$4:$O$536,8,FALSE)</f>
        <v/>
      </c>
      <c r="S221" s="24" t="str">
        <f t="shared" si="27"/>
        <v/>
      </c>
      <c r="T221" s="24" t="s">
        <v>651</v>
      </c>
      <c r="U221" s="24" t="s">
        <v>304</v>
      </c>
      <c r="V221" s="24" t="str">
        <f>VLOOKUP(G221,'Sheet 1 (2)'!$H$4:$Q$536,10,FALSE)</f>
        <v/>
      </c>
      <c r="W221" s="24" t="str">
        <f t="shared" si="20"/>
        <v/>
      </c>
      <c r="X221" s="24" t="s">
        <v>997</v>
      </c>
      <c r="Y221" s="24" t="s">
        <v>304</v>
      </c>
      <c r="Z221" s="24" t="str">
        <f>VLOOKUP(G221,'Sheet 1 (2)'!$H$4:$S$536,12,FALSE)</f>
        <v/>
      </c>
      <c r="AA221" s="24" t="str">
        <f t="shared" si="19"/>
        <v/>
      </c>
      <c r="AB221" s="24" t="s">
        <v>304</v>
      </c>
      <c r="AC221" s="24" t="str">
        <f>VLOOKUP(G221,'Sheet 1 (2)'!$H$4:$AF$536,25,FALSE)</f>
        <v/>
      </c>
      <c r="AD221" s="24" t="s">
        <v>863</v>
      </c>
      <c r="AE221" s="24" t="str">
        <f t="shared" si="25"/>
        <v/>
      </c>
      <c r="AF221" s="24" t="s">
        <v>304</v>
      </c>
      <c r="AG221" s="24" t="str">
        <f>VLOOKUP(G221,'Sheet 1 (2)'!$H$4:$AG$536,26,FALSE)</f>
        <v/>
      </c>
      <c r="AH221" s="24" t="s">
        <v>329</v>
      </c>
      <c r="AI221" s="24" t="s">
        <v>304</v>
      </c>
      <c r="AJ221" s="24" t="str">
        <f>VLOOKUP(G221,'Sheet 1 (2)'!$H$4:$AH$536,27,FALSE)</f>
        <v/>
      </c>
      <c r="AK221" s="24" t="str">
        <f t="shared" si="22"/>
        <v/>
      </c>
      <c r="AL221" s="27">
        <v>1</v>
      </c>
      <c r="AM221" s="27">
        <f t="shared" si="21"/>
        <v>1</v>
      </c>
    </row>
    <row r="222" spans="1:39" ht="15.75" customHeight="1">
      <c r="A222" s="24" t="s">
        <v>634</v>
      </c>
      <c r="B222" s="24" t="s">
        <v>34</v>
      </c>
      <c r="C222" s="24" t="s">
        <v>986</v>
      </c>
      <c r="D222" s="24" t="s">
        <v>65</v>
      </c>
      <c r="E222" s="24" t="s">
        <v>987</v>
      </c>
      <c r="F222" s="24" t="s">
        <v>66</v>
      </c>
      <c r="G222" s="24" t="s">
        <v>998</v>
      </c>
      <c r="H222" s="24" t="s">
        <v>999</v>
      </c>
      <c r="I222" s="24" t="s">
        <v>329</v>
      </c>
      <c r="J222" s="24" t="s">
        <v>388</v>
      </c>
      <c r="K222" s="24" t="s">
        <v>990</v>
      </c>
      <c r="L222" s="24" t="s">
        <v>304</v>
      </c>
      <c r="M222" s="24" t="str">
        <f>VLOOKUP(G222,'Sheet 1 (2)'!$H$4:$M$536,6,FALSE)</f>
        <v/>
      </c>
      <c r="N222" s="24" t="str">
        <f t="shared" si="26"/>
        <v/>
      </c>
      <c r="O222" s="24"/>
      <c r="P222" s="24" t="s">
        <v>991</v>
      </c>
      <c r="Q222" s="24" t="s">
        <v>304</v>
      </c>
      <c r="R222" s="24" t="str">
        <f>VLOOKUP(G222,'Sheet 1 (2)'!$H$4:$O$536,8,FALSE)</f>
        <v/>
      </c>
      <c r="S222" s="24" t="str">
        <f t="shared" si="27"/>
        <v/>
      </c>
      <c r="T222" s="24" t="s">
        <v>651</v>
      </c>
      <c r="U222" s="24" t="s">
        <v>304</v>
      </c>
      <c r="V222" s="24" t="str">
        <f>VLOOKUP(G222,'Sheet 1 (2)'!$H$4:$Q$536,10,FALSE)</f>
        <v/>
      </c>
      <c r="W222" s="24" t="str">
        <f t="shared" si="20"/>
        <v/>
      </c>
      <c r="X222" s="24" t="s">
        <v>1000</v>
      </c>
      <c r="Y222" s="24" t="s">
        <v>304</v>
      </c>
      <c r="Z222" s="24" t="str">
        <f>VLOOKUP(G222,'Sheet 1 (2)'!$H$4:$S$536,12,FALSE)</f>
        <v/>
      </c>
      <c r="AA222" s="24" t="str">
        <f t="shared" si="19"/>
        <v/>
      </c>
      <c r="AB222" s="24" t="s">
        <v>304</v>
      </c>
      <c r="AC222" s="24" t="str">
        <f>VLOOKUP(G222,'Sheet 1 (2)'!$H$4:$AF$536,25,FALSE)</f>
        <v/>
      </c>
      <c r="AD222" s="24" t="s">
        <v>863</v>
      </c>
      <c r="AE222" s="24" t="str">
        <f t="shared" si="25"/>
        <v/>
      </c>
      <c r="AF222" s="24" t="s">
        <v>304</v>
      </c>
      <c r="AG222" s="24" t="str">
        <f>VLOOKUP(G222,'Sheet 1 (2)'!$H$4:$AG$536,26,FALSE)</f>
        <v/>
      </c>
      <c r="AH222" s="24" t="s">
        <v>329</v>
      </c>
      <c r="AI222" s="24" t="s">
        <v>304</v>
      </c>
      <c r="AJ222" s="24" t="str">
        <f>VLOOKUP(G222,'Sheet 1 (2)'!$H$4:$AH$536,27,FALSE)</f>
        <v/>
      </c>
      <c r="AK222" s="24" t="str">
        <f t="shared" si="22"/>
        <v/>
      </c>
      <c r="AL222" s="27">
        <v>1</v>
      </c>
      <c r="AM222" s="27">
        <f t="shared" si="21"/>
        <v>1</v>
      </c>
    </row>
    <row r="223" spans="1:39" ht="15.75" customHeight="1">
      <c r="A223" s="24" t="s">
        <v>634</v>
      </c>
      <c r="B223" s="24" t="s">
        <v>34</v>
      </c>
      <c r="C223" s="24" t="s">
        <v>986</v>
      </c>
      <c r="D223" s="24" t="s">
        <v>65</v>
      </c>
      <c r="E223" s="24" t="s">
        <v>987</v>
      </c>
      <c r="F223" s="24" t="s">
        <v>66</v>
      </c>
      <c r="G223" s="24" t="s">
        <v>1001</v>
      </c>
      <c r="H223" s="24" t="s">
        <v>1002</v>
      </c>
      <c r="I223" s="24" t="s">
        <v>329</v>
      </c>
      <c r="J223" s="24" t="s">
        <v>388</v>
      </c>
      <c r="K223" s="24" t="s">
        <v>990</v>
      </c>
      <c r="L223" s="24" t="s">
        <v>304</v>
      </c>
      <c r="M223" s="24" t="str">
        <f>VLOOKUP(G223,'Sheet 1 (2)'!$H$4:$M$536,6,FALSE)</f>
        <v/>
      </c>
      <c r="N223" s="24" t="str">
        <f t="shared" si="26"/>
        <v/>
      </c>
      <c r="O223" s="24"/>
      <c r="P223" s="24" t="s">
        <v>991</v>
      </c>
      <c r="Q223" s="24" t="s">
        <v>304</v>
      </c>
      <c r="R223" s="24" t="str">
        <f>VLOOKUP(G223,'Sheet 1 (2)'!$H$4:$O$536,8,FALSE)</f>
        <v/>
      </c>
      <c r="S223" s="24" t="str">
        <f t="shared" si="27"/>
        <v/>
      </c>
      <c r="T223" s="24" t="s">
        <v>651</v>
      </c>
      <c r="U223" s="24" t="s">
        <v>304</v>
      </c>
      <c r="V223" s="24" t="str">
        <f>VLOOKUP(G223,'Sheet 1 (2)'!$H$4:$Q$536,10,FALSE)</f>
        <v/>
      </c>
      <c r="W223" s="24" t="str">
        <f t="shared" si="20"/>
        <v/>
      </c>
      <c r="X223" s="24" t="s">
        <v>1003</v>
      </c>
      <c r="Y223" s="24" t="s">
        <v>304</v>
      </c>
      <c r="Z223" s="24" t="str">
        <f>VLOOKUP(G223,'Sheet 1 (2)'!$H$4:$S$536,12,FALSE)</f>
        <v/>
      </c>
      <c r="AA223" s="24" t="str">
        <f t="shared" si="19"/>
        <v/>
      </c>
      <c r="AB223" s="24" t="s">
        <v>304</v>
      </c>
      <c r="AC223" s="24" t="str">
        <f>VLOOKUP(G223,'Sheet 1 (2)'!$H$4:$AF$536,25,FALSE)</f>
        <v/>
      </c>
      <c r="AD223" s="24" t="s">
        <v>863</v>
      </c>
      <c r="AE223" s="24" t="str">
        <f t="shared" si="25"/>
        <v/>
      </c>
      <c r="AF223" s="24" t="s">
        <v>304</v>
      </c>
      <c r="AG223" s="24" t="str">
        <f>VLOOKUP(G223,'Sheet 1 (2)'!$H$4:$AG$536,26,FALSE)</f>
        <v/>
      </c>
      <c r="AH223" s="24" t="s">
        <v>329</v>
      </c>
      <c r="AI223" s="24" t="s">
        <v>304</v>
      </c>
      <c r="AJ223" s="24" t="str">
        <f>VLOOKUP(G223,'Sheet 1 (2)'!$H$4:$AH$536,27,FALSE)</f>
        <v/>
      </c>
      <c r="AK223" s="24" t="str">
        <f t="shared" si="22"/>
        <v/>
      </c>
      <c r="AL223" s="27">
        <v>1</v>
      </c>
      <c r="AM223" s="27">
        <f t="shared" si="21"/>
        <v>1</v>
      </c>
    </row>
    <row r="224" spans="1:39" ht="15.75" customHeight="1">
      <c r="A224" s="24" t="s">
        <v>634</v>
      </c>
      <c r="B224" s="24" t="s">
        <v>34</v>
      </c>
      <c r="C224" s="24" t="s">
        <v>986</v>
      </c>
      <c r="D224" s="24" t="s">
        <v>65</v>
      </c>
      <c r="E224" s="24" t="s">
        <v>987</v>
      </c>
      <c r="F224" s="24" t="s">
        <v>66</v>
      </c>
      <c r="G224" s="24" t="s">
        <v>1004</v>
      </c>
      <c r="H224" s="24" t="s">
        <v>1005</v>
      </c>
      <c r="I224" s="24" t="s">
        <v>329</v>
      </c>
      <c r="J224" s="24" t="s">
        <v>388</v>
      </c>
      <c r="K224" s="24" t="s">
        <v>990</v>
      </c>
      <c r="L224" s="24" t="s">
        <v>304</v>
      </c>
      <c r="M224" s="24" t="str">
        <f>VLOOKUP(G224,'Sheet 1 (2)'!$H$4:$M$536,6,FALSE)</f>
        <v/>
      </c>
      <c r="N224" s="24" t="str">
        <f t="shared" si="26"/>
        <v/>
      </c>
      <c r="O224" s="24"/>
      <c r="P224" s="24" t="s">
        <v>991</v>
      </c>
      <c r="Q224" s="24" t="s">
        <v>304</v>
      </c>
      <c r="R224" s="24" t="str">
        <f>VLOOKUP(G224,'Sheet 1 (2)'!$H$4:$O$536,8,FALSE)</f>
        <v/>
      </c>
      <c r="S224" s="24" t="str">
        <f t="shared" si="27"/>
        <v/>
      </c>
      <c r="T224" s="24" t="s">
        <v>651</v>
      </c>
      <c r="U224" s="24" t="s">
        <v>304</v>
      </c>
      <c r="V224" s="24" t="str">
        <f>VLOOKUP(G224,'Sheet 1 (2)'!$H$4:$Q$536,10,FALSE)</f>
        <v/>
      </c>
      <c r="W224" s="24" t="str">
        <f t="shared" si="20"/>
        <v/>
      </c>
      <c r="X224" s="24" t="s">
        <v>1006</v>
      </c>
      <c r="Y224" s="24" t="s">
        <v>304</v>
      </c>
      <c r="Z224" s="24" t="str">
        <f>VLOOKUP(G224,'Sheet 1 (2)'!$H$4:$S$536,12,FALSE)</f>
        <v/>
      </c>
      <c r="AA224" s="24" t="str">
        <f t="shared" si="19"/>
        <v/>
      </c>
      <c r="AB224" s="24" t="s">
        <v>304</v>
      </c>
      <c r="AC224" s="24" t="str">
        <f>VLOOKUP(G224,'Sheet 1 (2)'!$H$4:$AF$536,25,FALSE)</f>
        <v/>
      </c>
      <c r="AD224" s="24" t="s">
        <v>863</v>
      </c>
      <c r="AE224" s="24" t="str">
        <f t="shared" si="25"/>
        <v/>
      </c>
      <c r="AF224" s="24" t="s">
        <v>304</v>
      </c>
      <c r="AG224" s="24" t="str">
        <f>VLOOKUP(G224,'Sheet 1 (2)'!$H$4:$AG$536,26,FALSE)</f>
        <v/>
      </c>
      <c r="AH224" s="24" t="s">
        <v>329</v>
      </c>
      <c r="AI224" s="24" t="s">
        <v>304</v>
      </c>
      <c r="AJ224" s="24" t="str">
        <f>VLOOKUP(G224,'Sheet 1 (2)'!$H$4:$AH$536,27,FALSE)</f>
        <v/>
      </c>
      <c r="AK224" s="24" t="str">
        <f t="shared" si="22"/>
        <v/>
      </c>
      <c r="AL224" s="27">
        <v>1</v>
      </c>
      <c r="AM224" s="27">
        <f t="shared" si="21"/>
        <v>1</v>
      </c>
    </row>
    <row r="225" spans="1:39" ht="15.75" customHeight="1">
      <c r="A225" s="24" t="s">
        <v>634</v>
      </c>
      <c r="B225" s="24" t="s">
        <v>34</v>
      </c>
      <c r="C225" s="24" t="s">
        <v>986</v>
      </c>
      <c r="D225" s="24" t="s">
        <v>65</v>
      </c>
      <c r="E225" s="24" t="s">
        <v>987</v>
      </c>
      <c r="F225" s="24" t="s">
        <v>66</v>
      </c>
      <c r="G225" s="24" t="s">
        <v>1007</v>
      </c>
      <c r="H225" s="24" t="s">
        <v>1008</v>
      </c>
      <c r="I225" s="24" t="s">
        <v>329</v>
      </c>
      <c r="J225" s="24" t="s">
        <v>388</v>
      </c>
      <c r="K225" s="24" t="s">
        <v>990</v>
      </c>
      <c r="L225" s="24" t="s">
        <v>304</v>
      </c>
      <c r="M225" s="24" t="str">
        <f>VLOOKUP(G225,'Sheet 1 (2)'!$H$4:$M$536,6,FALSE)</f>
        <v/>
      </c>
      <c r="N225" s="24" t="str">
        <f t="shared" si="26"/>
        <v/>
      </c>
      <c r="O225" s="24"/>
      <c r="P225" s="24" t="s">
        <v>991</v>
      </c>
      <c r="Q225" s="24" t="s">
        <v>304</v>
      </c>
      <c r="R225" s="24" t="str">
        <f>VLOOKUP(G225,'Sheet 1 (2)'!$H$4:$O$536,8,FALSE)</f>
        <v/>
      </c>
      <c r="S225" s="24" t="str">
        <f t="shared" si="27"/>
        <v/>
      </c>
      <c r="T225" s="24" t="s">
        <v>651</v>
      </c>
      <c r="U225" s="24" t="s">
        <v>304</v>
      </c>
      <c r="V225" s="24" t="str">
        <f>VLOOKUP(G225,'Sheet 1 (2)'!$H$4:$Q$536,10,FALSE)</f>
        <v/>
      </c>
      <c r="W225" s="24" t="str">
        <f t="shared" si="20"/>
        <v/>
      </c>
      <c r="X225" s="24" t="s">
        <v>1009</v>
      </c>
      <c r="Y225" s="24" t="s">
        <v>304</v>
      </c>
      <c r="Z225" s="24" t="str">
        <f>VLOOKUP(G225,'Sheet 1 (2)'!$H$4:$S$536,12,FALSE)</f>
        <v/>
      </c>
      <c r="AA225" s="24" t="str">
        <f t="shared" si="19"/>
        <v/>
      </c>
      <c r="AB225" s="24" t="s">
        <v>304</v>
      </c>
      <c r="AC225" s="24" t="str">
        <f>VLOOKUP(G225,'Sheet 1 (2)'!$H$4:$AF$536,25,FALSE)</f>
        <v/>
      </c>
      <c r="AD225" s="24" t="s">
        <v>863</v>
      </c>
      <c r="AE225" s="24" t="str">
        <f t="shared" si="25"/>
        <v/>
      </c>
      <c r="AF225" s="24" t="s">
        <v>304</v>
      </c>
      <c r="AG225" s="24" t="str">
        <f>VLOOKUP(G225,'Sheet 1 (2)'!$H$4:$AG$536,26,FALSE)</f>
        <v/>
      </c>
      <c r="AH225" s="24" t="s">
        <v>329</v>
      </c>
      <c r="AI225" s="24" t="s">
        <v>304</v>
      </c>
      <c r="AJ225" s="24" t="str">
        <f>VLOOKUP(G225,'Sheet 1 (2)'!$H$4:$AH$536,27,FALSE)</f>
        <v/>
      </c>
      <c r="AK225" s="24" t="str">
        <f t="shared" si="22"/>
        <v/>
      </c>
      <c r="AL225" s="27">
        <v>1</v>
      </c>
      <c r="AM225" s="27">
        <f t="shared" si="21"/>
        <v>1</v>
      </c>
    </row>
    <row r="226" spans="1:39" ht="15.75" customHeight="1">
      <c r="A226" s="24" t="s">
        <v>634</v>
      </c>
      <c r="B226" s="24" t="s">
        <v>34</v>
      </c>
      <c r="C226" s="24" t="s">
        <v>986</v>
      </c>
      <c r="D226" s="24" t="s">
        <v>65</v>
      </c>
      <c r="E226" s="24" t="s">
        <v>987</v>
      </c>
      <c r="F226" s="24" t="s">
        <v>66</v>
      </c>
      <c r="G226" s="24" t="s">
        <v>1010</v>
      </c>
      <c r="H226" s="24" t="s">
        <v>1011</v>
      </c>
      <c r="I226" s="24" t="s">
        <v>329</v>
      </c>
      <c r="J226" s="24" t="s">
        <v>388</v>
      </c>
      <c r="K226" s="24" t="s">
        <v>1012</v>
      </c>
      <c r="L226" s="24" t="s">
        <v>304</v>
      </c>
      <c r="M226" s="24" t="str">
        <f>VLOOKUP(G226,'Sheet 1 (2)'!$H$4:$M$536,6,FALSE)</f>
        <v/>
      </c>
      <c r="N226" s="24" t="str">
        <f t="shared" si="26"/>
        <v/>
      </c>
      <c r="O226" s="24"/>
      <c r="P226" s="24" t="s">
        <v>991</v>
      </c>
      <c r="Q226" s="24" t="s">
        <v>304</v>
      </c>
      <c r="R226" s="24" t="str">
        <f>VLOOKUP(G226,'Sheet 1 (2)'!$H$4:$O$536,8,FALSE)</f>
        <v/>
      </c>
      <c r="S226" s="24" t="str">
        <f t="shared" si="27"/>
        <v/>
      </c>
      <c r="T226" s="24" t="s">
        <v>651</v>
      </c>
      <c r="U226" s="24" t="s">
        <v>304</v>
      </c>
      <c r="V226" s="24" t="str">
        <f>VLOOKUP(G226,'Sheet 1 (2)'!$H$4:$Q$536,10,FALSE)</f>
        <v/>
      </c>
      <c r="W226" s="24" t="str">
        <f t="shared" si="20"/>
        <v/>
      </c>
      <c r="X226" s="24" t="s">
        <v>1013</v>
      </c>
      <c r="Y226" s="24" t="s">
        <v>304</v>
      </c>
      <c r="Z226" s="24" t="str">
        <f>VLOOKUP(G226,'Sheet 1 (2)'!$H$4:$S$536,12,FALSE)</f>
        <v/>
      </c>
      <c r="AA226" s="24" t="str">
        <f t="shared" si="19"/>
        <v/>
      </c>
      <c r="AB226" s="24" t="s">
        <v>304</v>
      </c>
      <c r="AC226" s="24" t="str">
        <f>VLOOKUP(G226,'Sheet 1 (2)'!$H$4:$AF$536,25,FALSE)</f>
        <v/>
      </c>
      <c r="AD226" s="24" t="s">
        <v>1014</v>
      </c>
      <c r="AE226" s="24" t="str">
        <f t="shared" si="25"/>
        <v/>
      </c>
      <c r="AF226" s="24" t="s">
        <v>304</v>
      </c>
      <c r="AG226" s="24" t="str">
        <f>VLOOKUP(G226,'Sheet 1 (2)'!$H$4:$AG$536,26,FALSE)</f>
        <v/>
      </c>
      <c r="AH226" s="24" t="s">
        <v>329</v>
      </c>
      <c r="AI226" s="24" t="s">
        <v>304</v>
      </c>
      <c r="AJ226" s="24" t="str">
        <f>VLOOKUP(G226,'Sheet 1 (2)'!$H$4:$AH$536,27,FALSE)</f>
        <v/>
      </c>
      <c r="AK226" s="24" t="str">
        <f t="shared" si="22"/>
        <v/>
      </c>
      <c r="AL226" s="27">
        <v>1</v>
      </c>
      <c r="AM226" s="27">
        <f t="shared" si="21"/>
        <v>1</v>
      </c>
    </row>
    <row r="227" spans="1:39" ht="15.75" customHeight="1">
      <c r="A227" s="24" t="s">
        <v>634</v>
      </c>
      <c r="B227" s="24" t="s">
        <v>34</v>
      </c>
      <c r="C227" s="24" t="s">
        <v>986</v>
      </c>
      <c r="D227" s="24" t="s">
        <v>65</v>
      </c>
      <c r="E227" s="24" t="s">
        <v>987</v>
      </c>
      <c r="F227" s="24" t="s">
        <v>66</v>
      </c>
      <c r="G227" s="24" t="s">
        <v>1015</v>
      </c>
      <c r="H227" s="24" t="s">
        <v>1016</v>
      </c>
      <c r="I227" s="24" t="s">
        <v>329</v>
      </c>
      <c r="J227" s="24" t="s">
        <v>388</v>
      </c>
      <c r="K227" s="24" t="s">
        <v>1017</v>
      </c>
      <c r="L227" s="24" t="s">
        <v>304</v>
      </c>
      <c r="M227" s="24" t="str">
        <f>VLOOKUP(G227,'Sheet 1 (2)'!$H$4:$M$536,6,FALSE)</f>
        <v/>
      </c>
      <c r="N227" s="24" t="str">
        <f t="shared" si="26"/>
        <v/>
      </c>
      <c r="O227" s="24"/>
      <c r="P227" s="24" t="s">
        <v>991</v>
      </c>
      <c r="Q227" s="24" t="s">
        <v>304</v>
      </c>
      <c r="R227" s="24" t="str">
        <f>VLOOKUP(G227,'Sheet 1 (2)'!$H$4:$O$536,8,FALSE)</f>
        <v/>
      </c>
      <c r="S227" s="24" t="s">
        <v>3264</v>
      </c>
      <c r="T227" s="24" t="s">
        <v>651</v>
      </c>
      <c r="U227" s="24" t="s">
        <v>304</v>
      </c>
      <c r="V227" s="24" t="str">
        <f>VLOOKUP(G227,'Sheet 1 (2)'!$H$4:$Q$536,10,FALSE)</f>
        <v/>
      </c>
      <c r="W227" s="24" t="str">
        <f t="shared" si="20"/>
        <v/>
      </c>
      <c r="X227" s="24" t="s">
        <v>1018</v>
      </c>
      <c r="Y227" s="24" t="s">
        <v>304</v>
      </c>
      <c r="Z227" s="24" t="str">
        <f>VLOOKUP(G227,'Sheet 1 (2)'!$H$4:$S$536,12,FALSE)</f>
        <v/>
      </c>
      <c r="AA227" s="24" t="str">
        <f t="shared" si="19"/>
        <v/>
      </c>
      <c r="AB227" s="24" t="s">
        <v>304</v>
      </c>
      <c r="AC227" s="24" t="str">
        <f>VLOOKUP(G227,'Sheet 1 (2)'!$H$4:$AF$536,25,FALSE)</f>
        <v/>
      </c>
      <c r="AD227" s="24" t="s">
        <v>863</v>
      </c>
      <c r="AE227" s="24" t="str">
        <f t="shared" si="25"/>
        <v/>
      </c>
      <c r="AF227" s="24" t="s">
        <v>304</v>
      </c>
      <c r="AG227" s="24" t="str">
        <f>VLOOKUP(G227,'Sheet 1 (2)'!$H$4:$AG$536,26,FALSE)</f>
        <v/>
      </c>
      <c r="AH227" s="24" t="s">
        <v>329</v>
      </c>
      <c r="AI227" s="24" t="s">
        <v>304</v>
      </c>
      <c r="AJ227" s="24" t="str">
        <f>VLOOKUP(G227,'Sheet 1 (2)'!$H$4:$AH$536,27,FALSE)</f>
        <v/>
      </c>
      <c r="AK227" s="24" t="str">
        <f t="shared" si="22"/>
        <v/>
      </c>
      <c r="AL227" s="27">
        <v>1</v>
      </c>
      <c r="AM227" s="27">
        <f t="shared" si="21"/>
        <v>1</v>
      </c>
    </row>
    <row r="228" spans="1:39" ht="15.75" customHeight="1">
      <c r="A228" s="24" t="s">
        <v>634</v>
      </c>
      <c r="B228" s="24" t="s">
        <v>34</v>
      </c>
      <c r="C228" s="24" t="s">
        <v>986</v>
      </c>
      <c r="D228" s="24" t="s">
        <v>65</v>
      </c>
      <c r="E228" s="24" t="s">
        <v>987</v>
      </c>
      <c r="F228" s="24" t="s">
        <v>66</v>
      </c>
      <c r="G228" s="24" t="s">
        <v>1019</v>
      </c>
      <c r="H228" s="24" t="s">
        <v>1020</v>
      </c>
      <c r="I228" s="24" t="s">
        <v>329</v>
      </c>
      <c r="J228" s="24" t="s">
        <v>388</v>
      </c>
      <c r="K228" s="24" t="s">
        <v>990</v>
      </c>
      <c r="L228" s="24" t="s">
        <v>304</v>
      </c>
      <c r="M228" s="24" t="str">
        <f>VLOOKUP(G228,'Sheet 1 (2)'!$H$4:$M$536,6,FALSE)</f>
        <v/>
      </c>
      <c r="N228" s="24" t="str">
        <f t="shared" si="26"/>
        <v/>
      </c>
      <c r="O228" s="24"/>
      <c r="P228" s="24" t="s">
        <v>991</v>
      </c>
      <c r="Q228" s="24" t="s">
        <v>304</v>
      </c>
      <c r="R228" s="24" t="str">
        <f>VLOOKUP(G228,'Sheet 1 (2)'!$H$4:$O$536,8,FALSE)</f>
        <v/>
      </c>
      <c r="S228" s="24" t="s">
        <v>3264</v>
      </c>
      <c r="T228" s="24" t="s">
        <v>651</v>
      </c>
      <c r="U228" s="24" t="s">
        <v>304</v>
      </c>
      <c r="V228" s="24" t="str">
        <f>VLOOKUP(G228,'Sheet 1 (2)'!$H$4:$Q$536,10,FALSE)</f>
        <v/>
      </c>
      <c r="W228" s="24" t="str">
        <f t="shared" si="20"/>
        <v/>
      </c>
      <c r="X228" s="24" t="s">
        <v>1021</v>
      </c>
      <c r="Y228" s="24" t="s">
        <v>304</v>
      </c>
      <c r="Z228" s="24" t="str">
        <f>VLOOKUP(G228,'Sheet 1 (2)'!$H$4:$S$536,12,FALSE)</f>
        <v/>
      </c>
      <c r="AA228" s="24" t="str">
        <f t="shared" si="19"/>
        <v/>
      </c>
      <c r="AB228" s="24" t="s">
        <v>304</v>
      </c>
      <c r="AC228" s="24" t="str">
        <f>VLOOKUP(G228,'Sheet 1 (2)'!$H$4:$AF$536,25,FALSE)</f>
        <v/>
      </c>
      <c r="AD228" s="24" t="s">
        <v>863</v>
      </c>
      <c r="AE228" s="24" t="str">
        <f t="shared" si="25"/>
        <v/>
      </c>
      <c r="AF228" s="24" t="s">
        <v>304</v>
      </c>
      <c r="AG228" s="24" t="str">
        <f>VLOOKUP(G228,'Sheet 1 (2)'!$H$4:$AG$536,26,FALSE)</f>
        <v/>
      </c>
      <c r="AH228" s="24" t="s">
        <v>329</v>
      </c>
      <c r="AI228" s="24" t="s">
        <v>304</v>
      </c>
      <c r="AJ228" s="24" t="str">
        <f>VLOOKUP(G228,'Sheet 1 (2)'!$H$4:$AH$536,27,FALSE)</f>
        <v/>
      </c>
      <c r="AK228" s="24" t="str">
        <f t="shared" si="22"/>
        <v/>
      </c>
      <c r="AL228" s="27">
        <v>1</v>
      </c>
      <c r="AM228" s="27">
        <f t="shared" si="21"/>
        <v>1</v>
      </c>
    </row>
    <row r="229" spans="1:39" ht="15.75" customHeight="1">
      <c r="A229" s="24" t="s">
        <v>634</v>
      </c>
      <c r="B229" s="24" t="s">
        <v>34</v>
      </c>
      <c r="C229" s="24" t="s">
        <v>986</v>
      </c>
      <c r="D229" s="24" t="s">
        <v>65</v>
      </c>
      <c r="E229" s="24" t="s">
        <v>987</v>
      </c>
      <c r="F229" s="24" t="s">
        <v>66</v>
      </c>
      <c r="G229" s="24" t="s">
        <v>1022</v>
      </c>
      <c r="H229" s="24" t="s">
        <v>1023</v>
      </c>
      <c r="I229" s="24" t="s">
        <v>329</v>
      </c>
      <c r="J229" s="24" t="s">
        <v>388</v>
      </c>
      <c r="K229" s="24" t="s">
        <v>990</v>
      </c>
      <c r="L229" s="24" t="s">
        <v>304</v>
      </c>
      <c r="M229" s="24" t="str">
        <f>VLOOKUP(G229,'Sheet 1 (2)'!$H$4:$M$536,6,FALSE)</f>
        <v/>
      </c>
      <c r="N229" s="24" t="str">
        <f t="shared" si="26"/>
        <v/>
      </c>
      <c r="O229" s="24"/>
      <c r="P229" s="24" t="s">
        <v>991</v>
      </c>
      <c r="Q229" s="24" t="s">
        <v>304</v>
      </c>
      <c r="R229" s="24" t="str">
        <f>VLOOKUP(G229,'Sheet 1 (2)'!$H$4:$O$536,8,FALSE)</f>
        <v/>
      </c>
      <c r="S229" s="24" t="s">
        <v>3264</v>
      </c>
      <c r="T229" s="24" t="s">
        <v>651</v>
      </c>
      <c r="U229" s="24" t="s">
        <v>304</v>
      </c>
      <c r="V229" s="24" t="str">
        <f>VLOOKUP(G229,'Sheet 1 (2)'!$H$4:$Q$536,10,FALSE)</f>
        <v/>
      </c>
      <c r="W229" s="24" t="str">
        <f t="shared" si="20"/>
        <v/>
      </c>
      <c r="X229" s="24" t="s">
        <v>1024</v>
      </c>
      <c r="Y229" s="24" t="s">
        <v>304</v>
      </c>
      <c r="Z229" s="24" t="str">
        <f>VLOOKUP(G229,'Sheet 1 (2)'!$H$4:$S$536,12,FALSE)</f>
        <v/>
      </c>
      <c r="AA229" s="24" t="str">
        <f t="shared" si="19"/>
        <v/>
      </c>
      <c r="AB229" s="24" t="s">
        <v>304</v>
      </c>
      <c r="AC229" s="24" t="str">
        <f>VLOOKUP(G229,'Sheet 1 (2)'!$H$4:$AF$536,25,FALSE)</f>
        <v/>
      </c>
      <c r="AD229" s="24" t="s">
        <v>863</v>
      </c>
      <c r="AE229" s="24" t="str">
        <f t="shared" si="25"/>
        <v/>
      </c>
      <c r="AF229" s="24" t="s">
        <v>304</v>
      </c>
      <c r="AG229" s="24" t="str">
        <f>VLOOKUP(G229,'Sheet 1 (2)'!$H$4:$AG$536,26,FALSE)</f>
        <v/>
      </c>
      <c r="AH229" s="24" t="s">
        <v>329</v>
      </c>
      <c r="AI229" s="24" t="s">
        <v>304</v>
      </c>
      <c r="AJ229" s="24" t="str">
        <f>VLOOKUP(G229,'Sheet 1 (2)'!$H$4:$AH$536,27,FALSE)</f>
        <v/>
      </c>
      <c r="AK229" s="24" t="str">
        <f t="shared" si="22"/>
        <v/>
      </c>
      <c r="AL229" s="27">
        <v>1</v>
      </c>
      <c r="AM229" s="27">
        <f t="shared" si="21"/>
        <v>1</v>
      </c>
    </row>
    <row r="230" spans="1:39" ht="15.75" customHeight="1">
      <c r="A230" s="24" t="s">
        <v>296</v>
      </c>
      <c r="B230" s="24" t="s">
        <v>3</v>
      </c>
      <c r="C230" s="24" t="s">
        <v>493</v>
      </c>
      <c r="D230" s="24" t="s">
        <v>20</v>
      </c>
      <c r="E230" s="24" t="s">
        <v>494</v>
      </c>
      <c r="F230" s="24" t="s">
        <v>21</v>
      </c>
      <c r="G230" s="24" t="s">
        <v>495</v>
      </c>
      <c r="H230" s="24" t="s">
        <v>496</v>
      </c>
      <c r="I230" s="24" t="s">
        <v>329</v>
      </c>
      <c r="J230" s="24" t="s">
        <v>388</v>
      </c>
      <c r="K230" s="24" t="s">
        <v>497</v>
      </c>
      <c r="L230" s="24" t="s">
        <v>304</v>
      </c>
      <c r="M230" s="24" t="str">
        <f>VLOOKUP(G230,'Sheet 1 (2)'!$H$4:$M$536,6,FALSE)</f>
        <v/>
      </c>
      <c r="N230" s="24" t="str">
        <f t="shared" si="26"/>
        <v/>
      </c>
      <c r="O230" s="24"/>
      <c r="P230" s="24" t="s">
        <v>498</v>
      </c>
      <c r="Q230" s="24" t="s">
        <v>304</v>
      </c>
      <c r="R230" s="24" t="str">
        <f>VLOOKUP(G230,'Sheet 1 (2)'!$H$4:$O$536,8,FALSE)</f>
        <v/>
      </c>
      <c r="S230" s="24" t="str">
        <f t="shared" ref="S230:S390" si="28">IF(Q230&lt;&gt;"",Q230,R230)</f>
        <v/>
      </c>
      <c r="T230" s="24"/>
      <c r="U230" s="24" t="s">
        <v>304</v>
      </c>
      <c r="V230" s="24" t="str">
        <f>VLOOKUP(G230,'Sheet 1 (2)'!$H$4:$Q$536,10,FALSE)</f>
        <v/>
      </c>
      <c r="W230" s="24" t="str">
        <f t="shared" si="20"/>
        <v/>
      </c>
      <c r="X230" s="24" t="s">
        <v>499</v>
      </c>
      <c r="Y230" s="24" t="s">
        <v>304</v>
      </c>
      <c r="Z230" s="24" t="str">
        <f>VLOOKUP(G230,'Sheet 1 (2)'!$H$4:$S$536,12,FALSE)</f>
        <v/>
      </c>
      <c r="AA230" s="24" t="str">
        <f t="shared" si="19"/>
        <v/>
      </c>
      <c r="AB230" s="24" t="s">
        <v>304</v>
      </c>
      <c r="AC230" s="24" t="str">
        <f>VLOOKUP(G230,'Sheet 1 (2)'!$H$4:$AF$536,25,FALSE)</f>
        <v/>
      </c>
      <c r="AD230" s="24" t="s">
        <v>364</v>
      </c>
      <c r="AE230" s="24" t="str">
        <f t="shared" si="25"/>
        <v/>
      </c>
      <c r="AF230" s="24" t="s">
        <v>304</v>
      </c>
      <c r="AG230" s="24" t="str">
        <f>VLOOKUP(G230,'Sheet 1 (2)'!$H$4:$AG$536,26,FALSE)</f>
        <v>SI</v>
      </c>
      <c r="AH230" s="24" t="s">
        <v>329</v>
      </c>
      <c r="AI230" s="24" t="s">
        <v>304</v>
      </c>
      <c r="AJ230" s="24" t="str">
        <f>VLOOKUP(G230,'Sheet 1 (2)'!$H$4:$AH$536,27,FALSE)</f>
        <v/>
      </c>
      <c r="AK230" s="24" t="str">
        <f t="shared" si="22"/>
        <v/>
      </c>
      <c r="AL230" s="27">
        <v>1</v>
      </c>
      <c r="AM230" s="27">
        <f t="shared" si="21"/>
        <v>1</v>
      </c>
    </row>
    <row r="231" spans="1:39" ht="15.75" customHeight="1">
      <c r="A231" s="24" t="s">
        <v>296</v>
      </c>
      <c r="B231" s="24" t="s">
        <v>3</v>
      </c>
      <c r="C231" s="24" t="s">
        <v>493</v>
      </c>
      <c r="D231" s="24" t="s">
        <v>20</v>
      </c>
      <c r="E231" s="24" t="s">
        <v>494</v>
      </c>
      <c r="F231" s="24" t="s">
        <v>21</v>
      </c>
      <c r="G231" s="24" t="s">
        <v>500</v>
      </c>
      <c r="H231" s="24" t="s">
        <v>501</v>
      </c>
      <c r="I231" s="24" t="s">
        <v>329</v>
      </c>
      <c r="J231" s="24" t="s">
        <v>388</v>
      </c>
      <c r="K231" s="24" t="s">
        <v>502</v>
      </c>
      <c r="L231" s="24" t="s">
        <v>304</v>
      </c>
      <c r="M231" s="24"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24" t="str">
        <f t="shared" si="26"/>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24"/>
      <c r="P231" s="24" t="s">
        <v>498</v>
      </c>
      <c r="Q231" s="24" t="s">
        <v>304</v>
      </c>
      <c r="R231" s="24" t="str">
        <f>VLOOKUP(G231,'Sheet 1 (2)'!$H$4:$O$536,8,FALSE)</f>
        <v/>
      </c>
      <c r="S231" s="24" t="str">
        <f t="shared" si="28"/>
        <v/>
      </c>
      <c r="T231" s="24"/>
      <c r="U231" s="24" t="s">
        <v>304</v>
      </c>
      <c r="V231" s="24" t="str">
        <f>VLOOKUP(G231,'Sheet 1 (2)'!$H$4:$Q$536,10,FALSE)</f>
        <v/>
      </c>
      <c r="W231" s="24" t="str">
        <f t="shared" si="20"/>
        <v/>
      </c>
      <c r="X231" s="24" t="s">
        <v>503</v>
      </c>
      <c r="Y231" s="24" t="s">
        <v>304</v>
      </c>
      <c r="Z231" s="24" t="str">
        <f>VLOOKUP(G231,'Sheet 1 (2)'!$H$4:$S$536,12,FALSE)</f>
        <v/>
      </c>
      <c r="AA231" s="24" t="str">
        <f t="shared" si="19"/>
        <v/>
      </c>
      <c r="AB231" s="24" t="s">
        <v>304</v>
      </c>
      <c r="AC231" s="24" t="str">
        <f>VLOOKUP(G231,'Sheet 1 (2)'!$H$4:$AF$536,25,FALSE)</f>
        <v/>
      </c>
      <c r="AD231" s="24" t="s">
        <v>504</v>
      </c>
      <c r="AE231" s="24" t="str">
        <f t="shared" si="25"/>
        <v/>
      </c>
      <c r="AF231" s="24" t="s">
        <v>304</v>
      </c>
      <c r="AG231" s="24" t="str">
        <f>VLOOKUP(G231,'Sheet 1 (2)'!$H$4:$AG$536,26,FALSE)</f>
        <v>SI</v>
      </c>
      <c r="AH231" s="24" t="s">
        <v>329</v>
      </c>
      <c r="AI231" s="24" t="s">
        <v>304</v>
      </c>
      <c r="AJ231" s="24" t="str">
        <f>VLOOKUP(G231,'Sheet 1 (2)'!$H$4:$AH$536,27,FALSE)</f>
        <v/>
      </c>
      <c r="AK231" s="24" t="str">
        <f t="shared" si="22"/>
        <v/>
      </c>
      <c r="AL231" s="27">
        <v>1</v>
      </c>
      <c r="AM231" s="27">
        <f t="shared" si="21"/>
        <v>1</v>
      </c>
    </row>
    <row r="232" spans="1:39" ht="15.75" customHeight="1">
      <c r="A232" s="24" t="s">
        <v>296</v>
      </c>
      <c r="B232" s="24" t="s">
        <v>3</v>
      </c>
      <c r="C232" s="24" t="s">
        <v>493</v>
      </c>
      <c r="D232" s="24" t="s">
        <v>20</v>
      </c>
      <c r="E232" s="24" t="s">
        <v>494</v>
      </c>
      <c r="F232" s="24" t="s">
        <v>21</v>
      </c>
      <c r="G232" s="24" t="s">
        <v>506</v>
      </c>
      <c r="H232" s="24" t="s">
        <v>507</v>
      </c>
      <c r="I232" s="24" t="s">
        <v>329</v>
      </c>
      <c r="J232" s="24" t="s">
        <v>388</v>
      </c>
      <c r="K232" s="24" t="s">
        <v>508</v>
      </c>
      <c r="L232" s="24" t="s">
        <v>304</v>
      </c>
      <c r="M232" s="24"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24" t="str">
        <f t="shared" si="26"/>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24"/>
      <c r="P232" s="24" t="s">
        <v>498</v>
      </c>
      <c r="Q232" s="24" t="s">
        <v>304</v>
      </c>
      <c r="R232" s="24" t="str">
        <f>VLOOKUP(G232,'Sheet 1 (2)'!$H$4:$O$536,8,FALSE)</f>
        <v/>
      </c>
      <c r="S232" s="24" t="str">
        <f t="shared" si="28"/>
        <v/>
      </c>
      <c r="T232" s="24"/>
      <c r="U232" s="24" t="s">
        <v>304</v>
      </c>
      <c r="V232" s="24" t="str">
        <f>VLOOKUP(G232,'Sheet 1 (2)'!$H$4:$Q$536,10,FALSE)</f>
        <v/>
      </c>
      <c r="W232" s="24" t="str">
        <f t="shared" si="20"/>
        <v/>
      </c>
      <c r="X232" s="24" t="s">
        <v>509</v>
      </c>
      <c r="Y232" s="24" t="s">
        <v>304</v>
      </c>
      <c r="Z232" s="24" t="str">
        <f>VLOOKUP(G232,'Sheet 1 (2)'!$H$4:$S$536,12,FALSE)</f>
        <v/>
      </c>
      <c r="AA232" s="24" t="str">
        <f t="shared" si="19"/>
        <v/>
      </c>
      <c r="AB232" s="24" t="s">
        <v>304</v>
      </c>
      <c r="AC232" s="24" t="str">
        <f>VLOOKUP(G232,'Sheet 1 (2)'!$H$4:$AF$536,25,FALSE)</f>
        <v/>
      </c>
      <c r="AD232" s="24" t="s">
        <v>504</v>
      </c>
      <c r="AE232" s="24" t="str">
        <f t="shared" si="25"/>
        <v/>
      </c>
      <c r="AF232" s="24" t="s">
        <v>304</v>
      </c>
      <c r="AG232" s="24" t="str">
        <f>VLOOKUP(G232,'Sheet 1 (2)'!$H$4:$AG$536,26,FALSE)</f>
        <v>SI</v>
      </c>
      <c r="AH232" s="24" t="s">
        <v>329</v>
      </c>
      <c r="AI232" s="24" t="s">
        <v>304</v>
      </c>
      <c r="AJ232" s="24" t="str">
        <f>VLOOKUP(G232,'Sheet 1 (2)'!$H$4:$AH$536,27,FALSE)</f>
        <v/>
      </c>
      <c r="AK232" s="24" t="str">
        <f t="shared" si="22"/>
        <v/>
      </c>
      <c r="AL232" s="27">
        <v>1</v>
      </c>
      <c r="AM232" s="27">
        <f t="shared" si="21"/>
        <v>1</v>
      </c>
    </row>
    <row r="233" spans="1:39" ht="15.75" customHeight="1">
      <c r="A233" s="24" t="s">
        <v>296</v>
      </c>
      <c r="B233" s="24" t="s">
        <v>3</v>
      </c>
      <c r="C233" s="24" t="s">
        <v>493</v>
      </c>
      <c r="D233" s="24" t="s">
        <v>20</v>
      </c>
      <c r="E233" s="24" t="s">
        <v>494</v>
      </c>
      <c r="F233" s="24" t="s">
        <v>21</v>
      </c>
      <c r="G233" s="24" t="s">
        <v>510</v>
      </c>
      <c r="H233" s="24" t="s">
        <v>511</v>
      </c>
      <c r="I233" s="24" t="s">
        <v>329</v>
      </c>
      <c r="J233" s="24" t="s">
        <v>388</v>
      </c>
      <c r="K233" s="24" t="s">
        <v>512</v>
      </c>
      <c r="L233" s="24" t="s">
        <v>304</v>
      </c>
      <c r="M233" s="24"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24" t="str">
        <f t="shared" si="26"/>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24"/>
      <c r="P233" s="24" t="s">
        <v>498</v>
      </c>
      <c r="Q233" s="24" t="s">
        <v>304</v>
      </c>
      <c r="R233" s="24" t="str">
        <f>VLOOKUP(G233,'Sheet 1 (2)'!$H$4:$O$536,8,FALSE)</f>
        <v/>
      </c>
      <c r="S233" s="24" t="str">
        <f t="shared" si="28"/>
        <v/>
      </c>
      <c r="T233" s="24"/>
      <c r="U233" s="24" t="s">
        <v>304</v>
      </c>
      <c r="V233" s="24" t="str">
        <f>VLOOKUP(G233,'Sheet 1 (2)'!$H$4:$Q$536,10,FALSE)</f>
        <v/>
      </c>
      <c r="W233" s="24" t="str">
        <f t="shared" si="20"/>
        <v/>
      </c>
      <c r="X233" s="24" t="s">
        <v>513</v>
      </c>
      <c r="Y233" s="24" t="s">
        <v>304</v>
      </c>
      <c r="Z233" s="24" t="str">
        <f>VLOOKUP(G233,'Sheet 1 (2)'!$H$4:$S$536,12,FALSE)</f>
        <v/>
      </c>
      <c r="AA233" s="24" t="str">
        <f t="shared" si="19"/>
        <v/>
      </c>
      <c r="AB233" s="24" t="s">
        <v>304</v>
      </c>
      <c r="AC233" s="24" t="str">
        <f>VLOOKUP(G233,'Sheet 1 (2)'!$H$4:$AF$536,25,FALSE)</f>
        <v/>
      </c>
      <c r="AD233" s="24" t="s">
        <v>364</v>
      </c>
      <c r="AE233" s="24" t="str">
        <f t="shared" si="25"/>
        <v/>
      </c>
      <c r="AF233" s="24" t="s">
        <v>304</v>
      </c>
      <c r="AG233" s="24" t="str">
        <f>VLOOKUP(G233,'Sheet 1 (2)'!$H$4:$AG$536,26,FALSE)</f>
        <v>SI</v>
      </c>
      <c r="AH233" s="24" t="s">
        <v>329</v>
      </c>
      <c r="AI233" s="24" t="s">
        <v>304</v>
      </c>
      <c r="AJ233" s="24" t="str">
        <f>VLOOKUP(G233,'Sheet 1 (2)'!$H$4:$AH$536,27,FALSE)</f>
        <v/>
      </c>
      <c r="AK233" s="24" t="str">
        <f t="shared" si="22"/>
        <v/>
      </c>
      <c r="AL233" s="27">
        <v>1</v>
      </c>
      <c r="AM233" s="27">
        <f t="shared" si="21"/>
        <v>1</v>
      </c>
    </row>
    <row r="234" spans="1:39" ht="15.75" customHeight="1">
      <c r="A234" s="24" t="s">
        <v>296</v>
      </c>
      <c r="B234" s="24" t="s">
        <v>3</v>
      </c>
      <c r="C234" s="24" t="s">
        <v>493</v>
      </c>
      <c r="D234" s="24" t="s">
        <v>20</v>
      </c>
      <c r="E234" s="24" t="s">
        <v>494</v>
      </c>
      <c r="F234" s="24" t="s">
        <v>21</v>
      </c>
      <c r="G234" s="24" t="s">
        <v>514</v>
      </c>
      <c r="H234" s="24" t="s">
        <v>515</v>
      </c>
      <c r="I234" s="24" t="s">
        <v>329</v>
      </c>
      <c r="J234" s="24" t="s">
        <v>388</v>
      </c>
      <c r="K234" s="24" t="s">
        <v>516</v>
      </c>
      <c r="L234" s="24" t="s">
        <v>304</v>
      </c>
      <c r="M234" s="24"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24" t="str">
        <f t="shared" si="26"/>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24"/>
      <c r="P234" s="24" t="s">
        <v>498</v>
      </c>
      <c r="Q234" s="24" t="s">
        <v>304</v>
      </c>
      <c r="R234" s="24" t="str">
        <f>VLOOKUP(G234,'Sheet 1 (2)'!$H$4:$O$536,8,FALSE)</f>
        <v/>
      </c>
      <c r="S234" s="24" t="str">
        <f t="shared" si="28"/>
        <v/>
      </c>
      <c r="T234" s="24"/>
      <c r="U234" s="24" t="s">
        <v>304</v>
      </c>
      <c r="V234" s="24" t="str">
        <f>VLOOKUP(G234,'Sheet 1 (2)'!$H$4:$Q$536,10,FALSE)</f>
        <v/>
      </c>
      <c r="W234" s="24" t="str">
        <f t="shared" si="20"/>
        <v/>
      </c>
      <c r="X234" s="24" t="s">
        <v>517</v>
      </c>
      <c r="Y234" s="24" t="s">
        <v>304</v>
      </c>
      <c r="Z234" s="24" t="str">
        <f>VLOOKUP(G234,'Sheet 1 (2)'!$H$4:$S$536,12,FALSE)</f>
        <v/>
      </c>
      <c r="AA234" s="24" t="str">
        <f t="shared" si="19"/>
        <v/>
      </c>
      <c r="AB234" s="24" t="s">
        <v>304</v>
      </c>
      <c r="AC234" s="24" t="str">
        <f>VLOOKUP(G234,'Sheet 1 (2)'!$H$4:$AF$536,25,FALSE)</f>
        <v/>
      </c>
      <c r="AD234" s="24" t="s">
        <v>364</v>
      </c>
      <c r="AE234" s="24" t="str">
        <f t="shared" si="25"/>
        <v/>
      </c>
      <c r="AF234" s="24" t="s">
        <v>304</v>
      </c>
      <c r="AG234" s="24" t="str">
        <f>VLOOKUP(G234,'Sheet 1 (2)'!$H$4:$AG$536,26,FALSE)</f>
        <v>SI</v>
      </c>
      <c r="AH234" s="24" t="s">
        <v>329</v>
      </c>
      <c r="AI234" s="24" t="s">
        <v>304</v>
      </c>
      <c r="AJ234" s="24" t="str">
        <f>VLOOKUP(G234,'Sheet 1 (2)'!$H$4:$AH$536,27,FALSE)</f>
        <v/>
      </c>
      <c r="AK234" s="24" t="str">
        <f t="shared" si="22"/>
        <v/>
      </c>
      <c r="AL234" s="27">
        <v>1</v>
      </c>
      <c r="AM234" s="27">
        <f t="shared" si="21"/>
        <v>1</v>
      </c>
    </row>
    <row r="235" spans="1:39" ht="15.75" customHeight="1">
      <c r="A235" s="24" t="s">
        <v>296</v>
      </c>
      <c r="B235" s="24" t="s">
        <v>3</v>
      </c>
      <c r="C235" s="24" t="s">
        <v>518</v>
      </c>
      <c r="D235" s="24" t="s">
        <v>22</v>
      </c>
      <c r="E235" s="24" t="s">
        <v>519</v>
      </c>
      <c r="F235" s="24" t="s">
        <v>23</v>
      </c>
      <c r="G235" s="24" t="s">
        <v>520</v>
      </c>
      <c r="H235" s="24" t="s">
        <v>521</v>
      </c>
      <c r="I235" s="24" t="s">
        <v>329</v>
      </c>
      <c r="J235" s="24" t="s">
        <v>388</v>
      </c>
      <c r="K235" s="24" t="s">
        <v>522</v>
      </c>
      <c r="L235" s="24" t="s">
        <v>304</v>
      </c>
      <c r="M235" s="24" t="str">
        <f>VLOOKUP(G235,'Sheet 1 (2)'!$H$4:$M$536,6,FALSE)</f>
        <v/>
      </c>
      <c r="N235" s="24" t="str">
        <f t="shared" si="26"/>
        <v/>
      </c>
      <c r="O235" s="24"/>
      <c r="P235" s="24" t="s">
        <v>498</v>
      </c>
      <c r="Q235" s="24" t="s">
        <v>304</v>
      </c>
      <c r="R235" s="24" t="str">
        <f>VLOOKUP(G235,'Sheet 1 (2)'!$H$4:$O$536,8,FALSE)</f>
        <v/>
      </c>
      <c r="S235" s="24" t="str">
        <f t="shared" si="28"/>
        <v/>
      </c>
      <c r="T235" s="24"/>
      <c r="U235" s="24" t="s">
        <v>304</v>
      </c>
      <c r="V235" s="24" t="str">
        <f>VLOOKUP(G235,'Sheet 1 (2)'!$H$4:$Q$536,10,FALSE)</f>
        <v/>
      </c>
      <c r="W235" s="24" t="str">
        <f t="shared" si="20"/>
        <v/>
      </c>
      <c r="X235" s="24" t="s">
        <v>523</v>
      </c>
      <c r="Y235" s="24" t="s">
        <v>304</v>
      </c>
      <c r="Z235" s="24" t="str">
        <f>VLOOKUP(G235,'Sheet 1 (2)'!$H$4:$S$536,12,FALSE)</f>
        <v/>
      </c>
      <c r="AA235" s="24" t="str">
        <f t="shared" ref="AA235:AA298" si="29">IF(Y235&lt;&gt;"",Y235,Z235)</f>
        <v/>
      </c>
      <c r="AB235" s="24" t="s">
        <v>304</v>
      </c>
      <c r="AC235" s="24" t="str">
        <f>VLOOKUP(G235,'Sheet 1 (2)'!$H$4:$AF$536,25,FALSE)</f>
        <v/>
      </c>
      <c r="AD235" s="24" t="s">
        <v>364</v>
      </c>
      <c r="AE235" s="24" t="str">
        <f t="shared" si="25"/>
        <v/>
      </c>
      <c r="AF235" s="24" t="s">
        <v>304</v>
      </c>
      <c r="AG235" s="24" t="str">
        <f>VLOOKUP(G235,'Sheet 1 (2)'!$H$4:$AG$536,26,FALSE)</f>
        <v>SI</v>
      </c>
      <c r="AH235" s="24" t="s">
        <v>329</v>
      </c>
      <c r="AI235" s="24" t="s">
        <v>304</v>
      </c>
      <c r="AJ235" s="24" t="str">
        <f>VLOOKUP(G235,'Sheet 1 (2)'!$H$4:$AH$536,27,FALSE)</f>
        <v/>
      </c>
      <c r="AK235" s="24" t="str">
        <f t="shared" si="22"/>
        <v/>
      </c>
      <c r="AL235" s="27">
        <v>1</v>
      </c>
      <c r="AM235" s="27">
        <f t="shared" si="21"/>
        <v>1</v>
      </c>
    </row>
    <row r="236" spans="1:39" ht="15.75" customHeight="1">
      <c r="A236" s="24" t="s">
        <v>296</v>
      </c>
      <c r="B236" s="24" t="s">
        <v>3</v>
      </c>
      <c r="C236" s="24" t="s">
        <v>518</v>
      </c>
      <c r="D236" s="24" t="s">
        <v>22</v>
      </c>
      <c r="E236" s="24" t="s">
        <v>519</v>
      </c>
      <c r="F236" s="24" t="s">
        <v>23</v>
      </c>
      <c r="G236" s="24" t="s">
        <v>524</v>
      </c>
      <c r="H236" s="24" t="s">
        <v>525</v>
      </c>
      <c r="I236" s="24" t="s">
        <v>329</v>
      </c>
      <c r="J236" s="24" t="s">
        <v>388</v>
      </c>
      <c r="K236" s="24" t="s">
        <v>526</v>
      </c>
      <c r="L236" s="24" t="s">
        <v>304</v>
      </c>
      <c r="M236" s="24"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24" t="str">
        <f t="shared" si="26"/>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24"/>
      <c r="P236" s="24" t="s">
        <v>498</v>
      </c>
      <c r="Q236" s="24" t="s">
        <v>304</v>
      </c>
      <c r="R236" s="24" t="str">
        <f>VLOOKUP(G236,'Sheet 1 (2)'!$H$4:$O$536,8,FALSE)</f>
        <v/>
      </c>
      <c r="S236" s="24" t="str">
        <f t="shared" si="28"/>
        <v/>
      </c>
      <c r="T236" s="24"/>
      <c r="U236" s="24" t="s">
        <v>304</v>
      </c>
      <c r="V236" s="24" t="str">
        <f>VLOOKUP(G236,'Sheet 1 (2)'!$H$4:$Q$536,10,FALSE)</f>
        <v/>
      </c>
      <c r="W236" s="24" t="str">
        <f t="shared" si="20"/>
        <v/>
      </c>
      <c r="X236" s="24" t="s">
        <v>527</v>
      </c>
      <c r="Y236" s="24" t="s">
        <v>304</v>
      </c>
      <c r="Z236" s="24" t="str">
        <f>VLOOKUP(G236,'Sheet 1 (2)'!$H$4:$S$536,12,FALSE)</f>
        <v/>
      </c>
      <c r="AA236" s="24" t="str">
        <f t="shared" si="29"/>
        <v/>
      </c>
      <c r="AB236" s="24" t="s">
        <v>304</v>
      </c>
      <c r="AC236" s="24" t="str">
        <f>VLOOKUP(G236,'Sheet 1 (2)'!$H$4:$AF$536,25,FALSE)</f>
        <v/>
      </c>
      <c r="AD236" s="24" t="s">
        <v>504</v>
      </c>
      <c r="AE236" s="24" t="str">
        <f t="shared" si="25"/>
        <v/>
      </c>
      <c r="AF236" s="24" t="s">
        <v>304</v>
      </c>
      <c r="AG236" s="24" t="str">
        <f>VLOOKUP(G236,'Sheet 1 (2)'!$H$4:$AG$536,26,FALSE)</f>
        <v>SI</v>
      </c>
      <c r="AH236" s="24" t="s">
        <v>329</v>
      </c>
      <c r="AI236" s="24" t="s">
        <v>304</v>
      </c>
      <c r="AJ236" s="24" t="str">
        <f>VLOOKUP(G236,'Sheet 1 (2)'!$H$4:$AH$536,27,FALSE)</f>
        <v/>
      </c>
      <c r="AK236" s="24" t="str">
        <f t="shared" si="22"/>
        <v/>
      </c>
      <c r="AL236" s="27">
        <v>1</v>
      </c>
      <c r="AM236" s="27">
        <f t="shared" si="21"/>
        <v>1</v>
      </c>
    </row>
    <row r="237" spans="1:39" ht="15.75" customHeight="1">
      <c r="A237" s="24" t="s">
        <v>296</v>
      </c>
      <c r="B237" s="24" t="s">
        <v>3</v>
      </c>
      <c r="C237" s="24" t="s">
        <v>518</v>
      </c>
      <c r="D237" s="24" t="s">
        <v>22</v>
      </c>
      <c r="E237" s="24" t="s">
        <v>519</v>
      </c>
      <c r="F237" s="24" t="s">
        <v>23</v>
      </c>
      <c r="G237" s="24" t="s">
        <v>528</v>
      </c>
      <c r="H237" s="24" t="s">
        <v>529</v>
      </c>
      <c r="I237" s="24" t="s">
        <v>329</v>
      </c>
      <c r="J237" s="24" t="s">
        <v>388</v>
      </c>
      <c r="K237" s="24" t="s">
        <v>530</v>
      </c>
      <c r="L237" s="24" t="s">
        <v>304</v>
      </c>
      <c r="M237" s="24"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24" t="str">
        <f t="shared" si="26"/>
        <v>Programar como mínimo los casos de EDA persistente en menores de 5 años, registrado con el siguiente diagnóstico: A09.X,  correspondientes a las atenciones ambulatorias,  en los últimos 3 años (considerando el año con mayor número de atenciones).</v>
      </c>
      <c r="O237" s="24"/>
      <c r="P237" s="24" t="s">
        <v>498</v>
      </c>
      <c r="Q237" s="24" t="s">
        <v>304</v>
      </c>
      <c r="R237" s="24" t="str">
        <f>VLOOKUP(G237,'Sheet 1 (2)'!$H$4:$O$536,8,FALSE)</f>
        <v/>
      </c>
      <c r="S237" s="24" t="str">
        <f t="shared" si="28"/>
        <v/>
      </c>
      <c r="T237" s="24"/>
      <c r="U237" s="24" t="s">
        <v>304</v>
      </c>
      <c r="V237" s="24" t="str">
        <f>VLOOKUP(G237,'Sheet 1 (2)'!$H$4:$Q$536,10,FALSE)</f>
        <v/>
      </c>
      <c r="W237" s="24" t="str">
        <f t="shared" si="20"/>
        <v/>
      </c>
      <c r="X237" s="24" t="s">
        <v>531</v>
      </c>
      <c r="Y237" s="24" t="s">
        <v>304</v>
      </c>
      <c r="Z237" s="24" t="str">
        <f>VLOOKUP(G237,'Sheet 1 (2)'!$H$4:$S$536,12,FALSE)</f>
        <v/>
      </c>
      <c r="AA237" s="24" t="str">
        <f t="shared" si="29"/>
        <v/>
      </c>
      <c r="AB237" s="24" t="s">
        <v>304</v>
      </c>
      <c r="AC237" s="24" t="str">
        <f>VLOOKUP(G237,'Sheet 1 (2)'!$H$4:$AF$536,25,FALSE)</f>
        <v/>
      </c>
      <c r="AD237" s="24" t="s">
        <v>504</v>
      </c>
      <c r="AE237" s="24" t="str">
        <f t="shared" si="25"/>
        <v/>
      </c>
      <c r="AF237" s="24" t="s">
        <v>304</v>
      </c>
      <c r="AG237" s="24" t="str">
        <f>VLOOKUP(G237,'Sheet 1 (2)'!$H$4:$AG$536,26,FALSE)</f>
        <v>SI</v>
      </c>
      <c r="AH237" s="24" t="s">
        <v>329</v>
      </c>
      <c r="AI237" s="24" t="s">
        <v>304</v>
      </c>
      <c r="AJ237" s="24" t="str">
        <f>VLOOKUP(G237,'Sheet 1 (2)'!$H$4:$AH$536,27,FALSE)</f>
        <v/>
      </c>
      <c r="AK237" s="24" t="str">
        <f t="shared" si="22"/>
        <v/>
      </c>
      <c r="AL237" s="27">
        <v>1</v>
      </c>
      <c r="AM237" s="27">
        <f t="shared" si="21"/>
        <v>1</v>
      </c>
    </row>
    <row r="238" spans="1:39" ht="15.75" customHeight="1">
      <c r="A238" s="24" t="s">
        <v>296</v>
      </c>
      <c r="B238" s="24" t="s">
        <v>3</v>
      </c>
      <c r="C238" s="24" t="s">
        <v>532</v>
      </c>
      <c r="D238" s="24" t="s">
        <v>24</v>
      </c>
      <c r="E238" s="24" t="s">
        <v>533</v>
      </c>
      <c r="F238" s="24" t="s">
        <v>25</v>
      </c>
      <c r="G238" s="24" t="s">
        <v>534</v>
      </c>
      <c r="H238" s="24" t="s">
        <v>535</v>
      </c>
      <c r="I238" s="24" t="s">
        <v>329</v>
      </c>
      <c r="J238" s="24" t="s">
        <v>388</v>
      </c>
      <c r="K238" s="24" t="s">
        <v>536</v>
      </c>
      <c r="L238" s="24" t="s">
        <v>304</v>
      </c>
      <c r="M238" s="24" t="str">
        <f>VLOOKUP(G238,'Sheet 1 (2)'!$H$4:$M$536,6,FALSE)</f>
        <v/>
      </c>
      <c r="N238" s="24" t="str">
        <f t="shared" si="26"/>
        <v/>
      </c>
      <c r="O238" s="24"/>
      <c r="P238" s="24" t="s">
        <v>498</v>
      </c>
      <c r="Q238" s="24" t="s">
        <v>304</v>
      </c>
      <c r="R238" s="24" t="str">
        <f>VLOOKUP(G238,'Sheet 1 (2)'!$H$4:$O$536,8,FALSE)</f>
        <v/>
      </c>
      <c r="S238" s="24" t="str">
        <f t="shared" si="28"/>
        <v/>
      </c>
      <c r="T238" s="24" t="s">
        <v>427</v>
      </c>
      <c r="U238" s="24" t="s">
        <v>304</v>
      </c>
      <c r="V238" s="24" t="str">
        <f>VLOOKUP(G238,'Sheet 1 (2)'!$H$4:$Q$536,10,FALSE)</f>
        <v/>
      </c>
      <c r="W238" s="24" t="str">
        <f t="shared" si="20"/>
        <v/>
      </c>
      <c r="X238" s="24" t="s">
        <v>537</v>
      </c>
      <c r="Y238" s="24" t="s">
        <v>304</v>
      </c>
      <c r="Z238" s="24" t="str">
        <f>VLOOKUP(G238,'Sheet 1 (2)'!$H$4:$S$536,12,FALSE)</f>
        <v/>
      </c>
      <c r="AA238" s="24" t="str">
        <f t="shared" si="29"/>
        <v/>
      </c>
      <c r="AB238" s="24" t="s">
        <v>304</v>
      </c>
      <c r="AC238" s="24" t="str">
        <f>VLOOKUP(G238,'Sheet 1 (2)'!$H$4:$AF$536,25,FALSE)</f>
        <v/>
      </c>
      <c r="AD238" s="24" t="s">
        <v>429</v>
      </c>
      <c r="AE238" s="24" t="str">
        <f t="shared" si="25"/>
        <v/>
      </c>
      <c r="AF238" s="24" t="s">
        <v>304</v>
      </c>
      <c r="AG238" s="24" t="str">
        <f>VLOOKUP(G238,'Sheet 1 (2)'!$H$4:$AG$536,26,FALSE)</f>
        <v>SI</v>
      </c>
      <c r="AH238" s="24" t="s">
        <v>329</v>
      </c>
      <c r="AI238" s="24" t="s">
        <v>304</v>
      </c>
      <c r="AJ238" s="24" t="str">
        <f>VLOOKUP(G238,'Sheet 1 (2)'!$H$4:$AH$536,27,FALSE)</f>
        <v/>
      </c>
      <c r="AK238" s="24" t="str">
        <f t="shared" si="22"/>
        <v/>
      </c>
      <c r="AL238" s="27">
        <v>1</v>
      </c>
      <c r="AM238" s="27">
        <f t="shared" si="21"/>
        <v>1</v>
      </c>
    </row>
    <row r="239" spans="1:39" ht="15.75" customHeight="1">
      <c r="A239" s="24" t="s">
        <v>296</v>
      </c>
      <c r="B239" s="24" t="s">
        <v>3</v>
      </c>
      <c r="C239" s="24" t="s">
        <v>532</v>
      </c>
      <c r="D239" s="24" t="s">
        <v>24</v>
      </c>
      <c r="E239" s="24" t="s">
        <v>533</v>
      </c>
      <c r="F239" s="24" t="s">
        <v>25</v>
      </c>
      <c r="G239" s="24" t="s">
        <v>538</v>
      </c>
      <c r="H239" s="24" t="s">
        <v>539</v>
      </c>
      <c r="I239" s="24" t="s">
        <v>329</v>
      </c>
      <c r="J239" s="24" t="s">
        <v>388</v>
      </c>
      <c r="K239" s="24" t="s">
        <v>540</v>
      </c>
      <c r="L239" s="24" t="s">
        <v>304</v>
      </c>
      <c r="M239" s="24"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24" t="str">
        <f t="shared" si="26"/>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24"/>
      <c r="P239" s="24" t="s">
        <v>498</v>
      </c>
      <c r="Q239" s="24" t="s">
        <v>304</v>
      </c>
      <c r="R239" s="24" t="str">
        <f>VLOOKUP(G239,'Sheet 1 (2)'!$H$4:$O$536,8,FALSE)</f>
        <v/>
      </c>
      <c r="S239" s="24" t="str">
        <f t="shared" si="28"/>
        <v/>
      </c>
      <c r="T239" s="24" t="s">
        <v>427</v>
      </c>
      <c r="U239" s="24" t="s">
        <v>304</v>
      </c>
      <c r="V239" s="24" t="str">
        <f>VLOOKUP(G239,'Sheet 1 (2)'!$H$4:$Q$536,10,FALSE)</f>
        <v/>
      </c>
      <c r="W239" s="24" t="str">
        <f t="shared" si="20"/>
        <v/>
      </c>
      <c r="X239" s="24" t="s">
        <v>541</v>
      </c>
      <c r="Y239" s="24" t="s">
        <v>304</v>
      </c>
      <c r="Z239" s="24" t="str">
        <f>VLOOKUP(G239,'Sheet 1 (2)'!$H$4:$S$536,12,FALSE)</f>
        <v/>
      </c>
      <c r="AA239" s="24" t="str">
        <f t="shared" si="29"/>
        <v/>
      </c>
      <c r="AB239" s="24" t="s">
        <v>304</v>
      </c>
      <c r="AC239" s="24" t="str">
        <f>VLOOKUP(G239,'Sheet 1 (2)'!$H$4:$AF$536,25,FALSE)</f>
        <v/>
      </c>
      <c r="AD239" s="24" t="s">
        <v>429</v>
      </c>
      <c r="AE239" s="24" t="str">
        <f t="shared" si="25"/>
        <v/>
      </c>
      <c r="AF239" s="24" t="s">
        <v>304</v>
      </c>
      <c r="AG239" s="24" t="str">
        <f>VLOOKUP(G239,'Sheet 1 (2)'!$H$4:$AG$536,26,FALSE)</f>
        <v>SI</v>
      </c>
      <c r="AH239" s="24" t="s">
        <v>329</v>
      </c>
      <c r="AI239" s="24" t="s">
        <v>304</v>
      </c>
      <c r="AJ239" s="24" t="str">
        <f>VLOOKUP(G239,'Sheet 1 (2)'!$H$4:$AH$536,27,FALSE)</f>
        <v/>
      </c>
      <c r="AK239" s="24" t="str">
        <f t="shared" si="22"/>
        <v/>
      </c>
      <c r="AL239" s="27">
        <v>1</v>
      </c>
      <c r="AM239" s="27">
        <f t="shared" si="21"/>
        <v>1</v>
      </c>
    </row>
    <row r="240" spans="1:39" ht="15.75" customHeight="1">
      <c r="A240" s="24" t="s">
        <v>296</v>
      </c>
      <c r="B240" s="24" t="s">
        <v>3</v>
      </c>
      <c r="C240" s="24" t="s">
        <v>532</v>
      </c>
      <c r="D240" s="24" t="s">
        <v>24</v>
      </c>
      <c r="E240" s="24" t="s">
        <v>533</v>
      </c>
      <c r="F240" s="24" t="s">
        <v>25</v>
      </c>
      <c r="G240" s="24" t="s">
        <v>542</v>
      </c>
      <c r="H240" s="24" t="s">
        <v>543</v>
      </c>
      <c r="I240" s="24" t="s">
        <v>329</v>
      </c>
      <c r="J240" s="24" t="s">
        <v>388</v>
      </c>
      <c r="K240" s="24" t="s">
        <v>544</v>
      </c>
      <c r="L240" s="24" t="s">
        <v>304</v>
      </c>
      <c r="M240" s="24"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24" t="str">
        <f t="shared" si="26"/>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24"/>
      <c r="P240" s="24" t="s">
        <v>498</v>
      </c>
      <c r="Q240" s="24" t="s">
        <v>304</v>
      </c>
      <c r="R240" s="24" t="str">
        <f>VLOOKUP(G240,'Sheet 1 (2)'!$H$4:$O$536,8,FALSE)</f>
        <v/>
      </c>
      <c r="S240" s="24" t="str">
        <f t="shared" si="28"/>
        <v/>
      </c>
      <c r="T240" s="24" t="s">
        <v>427</v>
      </c>
      <c r="U240" s="24" t="s">
        <v>304</v>
      </c>
      <c r="V240" s="24" t="str">
        <f>VLOOKUP(G240,'Sheet 1 (2)'!$H$4:$Q$536,10,FALSE)</f>
        <v/>
      </c>
      <c r="W240" s="24" t="str">
        <f t="shared" si="20"/>
        <v/>
      </c>
      <c r="X240" s="24" t="s">
        <v>541</v>
      </c>
      <c r="Y240" s="24" t="s">
        <v>304</v>
      </c>
      <c r="Z240" s="24" t="str">
        <f>VLOOKUP(G240,'Sheet 1 (2)'!$H$4:$S$536,12,FALSE)</f>
        <v/>
      </c>
      <c r="AA240" s="24" t="str">
        <f t="shared" si="29"/>
        <v/>
      </c>
      <c r="AB240" s="24" t="s">
        <v>304</v>
      </c>
      <c r="AC240" s="24" t="str">
        <f>VLOOKUP(G240,'Sheet 1 (2)'!$H$4:$AF$536,25,FALSE)</f>
        <v/>
      </c>
      <c r="AD240" s="24" t="s">
        <v>429</v>
      </c>
      <c r="AE240" s="24" t="str">
        <f t="shared" si="25"/>
        <v/>
      </c>
      <c r="AF240" s="24" t="s">
        <v>304</v>
      </c>
      <c r="AG240" s="24" t="str">
        <f>VLOOKUP(G240,'Sheet 1 (2)'!$H$4:$AG$536,26,FALSE)</f>
        <v>SI</v>
      </c>
      <c r="AH240" s="24" t="s">
        <v>329</v>
      </c>
      <c r="AI240" s="24" t="s">
        <v>304</v>
      </c>
      <c r="AJ240" s="24" t="str">
        <f>VLOOKUP(G240,'Sheet 1 (2)'!$H$4:$AH$536,27,FALSE)</f>
        <v/>
      </c>
      <c r="AK240" s="24" t="str">
        <f t="shared" si="22"/>
        <v/>
      </c>
      <c r="AL240" s="27">
        <v>1</v>
      </c>
      <c r="AM240" s="27">
        <f t="shared" si="21"/>
        <v>1</v>
      </c>
    </row>
    <row r="241" spans="1:39" ht="15.75" customHeight="1">
      <c r="A241" s="24" t="s">
        <v>296</v>
      </c>
      <c r="B241" s="24" t="s">
        <v>3</v>
      </c>
      <c r="C241" s="24" t="s">
        <v>545</v>
      </c>
      <c r="D241" s="24" t="s">
        <v>26</v>
      </c>
      <c r="E241" s="24" t="s">
        <v>546</v>
      </c>
      <c r="F241" s="24" t="s">
        <v>27</v>
      </c>
      <c r="G241" s="24" t="s">
        <v>547</v>
      </c>
      <c r="H241" s="24" t="s">
        <v>548</v>
      </c>
      <c r="I241" s="24" t="s">
        <v>329</v>
      </c>
      <c r="J241" s="24" t="s">
        <v>388</v>
      </c>
      <c r="K241" s="24" t="s">
        <v>549</v>
      </c>
      <c r="L241" s="24" t="s">
        <v>304</v>
      </c>
      <c r="M241" s="24" t="str">
        <f>VLOOKUP(G241,'Sheet 1 (2)'!$H$4:$M$536,6,FALSE)</f>
        <v/>
      </c>
      <c r="N241" s="24" t="str">
        <f t="shared" si="26"/>
        <v/>
      </c>
      <c r="O241" s="24"/>
      <c r="P241" s="24" t="s">
        <v>498</v>
      </c>
      <c r="Q241" s="24" t="s">
        <v>304</v>
      </c>
      <c r="R241" s="24" t="str">
        <f>VLOOKUP(G241,'Sheet 1 (2)'!$H$4:$O$536,8,FALSE)</f>
        <v/>
      </c>
      <c r="S241" s="24" t="str">
        <f t="shared" si="28"/>
        <v/>
      </c>
      <c r="T241" s="24" t="s">
        <v>427</v>
      </c>
      <c r="U241" s="24" t="s">
        <v>304</v>
      </c>
      <c r="V241" s="24" t="str">
        <f>VLOOKUP(G241,'Sheet 1 (2)'!$H$4:$Q$536,10,FALSE)</f>
        <v/>
      </c>
      <c r="W241" s="24" t="str">
        <f t="shared" si="20"/>
        <v/>
      </c>
      <c r="X241" s="24" t="s">
        <v>550</v>
      </c>
      <c r="Y241" s="24" t="s">
        <v>304</v>
      </c>
      <c r="Z241" s="24" t="str">
        <f>VLOOKUP(G241,'Sheet 1 (2)'!$H$4:$S$536,12,FALSE)</f>
        <v/>
      </c>
      <c r="AA241" s="24" t="str">
        <f t="shared" si="29"/>
        <v/>
      </c>
      <c r="AB241" s="24" t="s">
        <v>304</v>
      </c>
      <c r="AC241" s="24" t="str">
        <f>VLOOKUP(G241,'Sheet 1 (2)'!$H$4:$AF$536,25,FALSE)</f>
        <v/>
      </c>
      <c r="AD241" s="24" t="s">
        <v>391</v>
      </c>
      <c r="AE241" s="24" t="str">
        <f t="shared" si="25"/>
        <v/>
      </c>
      <c r="AF241" s="24" t="s">
        <v>304</v>
      </c>
      <c r="AG241" s="24" t="str">
        <f>VLOOKUP(G241,'Sheet 1 (2)'!$H$4:$AG$536,26,FALSE)</f>
        <v>SI</v>
      </c>
      <c r="AH241" s="24" t="s">
        <v>329</v>
      </c>
      <c r="AI241" s="24" t="s">
        <v>304</v>
      </c>
      <c r="AJ241" s="24" t="str">
        <f>VLOOKUP(G241,'Sheet 1 (2)'!$H$4:$AH$536,27,FALSE)</f>
        <v/>
      </c>
      <c r="AK241" s="24" t="str">
        <f t="shared" si="22"/>
        <v/>
      </c>
      <c r="AL241" s="27">
        <v>1</v>
      </c>
      <c r="AM241" s="27">
        <f t="shared" si="21"/>
        <v>1</v>
      </c>
    </row>
    <row r="242" spans="1:39" ht="15.75" customHeight="1">
      <c r="A242" s="24" t="s">
        <v>296</v>
      </c>
      <c r="B242" s="24" t="s">
        <v>3</v>
      </c>
      <c r="C242" s="24" t="s">
        <v>545</v>
      </c>
      <c r="D242" s="24" t="s">
        <v>26</v>
      </c>
      <c r="E242" s="24" t="s">
        <v>546</v>
      </c>
      <c r="F242" s="24" t="s">
        <v>27</v>
      </c>
      <c r="G242" s="24" t="s">
        <v>551</v>
      </c>
      <c r="H242" s="24" t="s">
        <v>552</v>
      </c>
      <c r="I242" s="24" t="s">
        <v>329</v>
      </c>
      <c r="J242" s="24" t="s">
        <v>388</v>
      </c>
      <c r="K242" s="24" t="s">
        <v>553</v>
      </c>
      <c r="L242" s="24" t="s">
        <v>304</v>
      </c>
      <c r="M242" s="24" t="str">
        <f>VLOOKUP(G242,'Sheet 1 (2)'!$H$4:$M$536,6,FALSE)</f>
        <v/>
      </c>
      <c r="N242" s="24" t="str">
        <f t="shared" si="26"/>
        <v/>
      </c>
      <c r="O242" s="24"/>
      <c r="P242" s="24" t="s">
        <v>498</v>
      </c>
      <c r="Q242" s="24" t="s">
        <v>304</v>
      </c>
      <c r="R242" s="24" t="str">
        <f>VLOOKUP(G242,'Sheet 1 (2)'!$H$4:$O$536,8,FALSE)</f>
        <v/>
      </c>
      <c r="S242" s="24" t="str">
        <f t="shared" si="28"/>
        <v/>
      </c>
      <c r="T242" s="24" t="s">
        <v>427</v>
      </c>
      <c r="U242" s="24" t="s">
        <v>304</v>
      </c>
      <c r="V242" s="24" t="str">
        <f>VLOOKUP(G242,'Sheet 1 (2)'!$H$4:$Q$536,10,FALSE)</f>
        <v/>
      </c>
      <c r="W242" s="24" t="str">
        <f t="shared" si="20"/>
        <v/>
      </c>
      <c r="X242" s="24" t="s">
        <v>554</v>
      </c>
      <c r="Y242" s="24" t="s">
        <v>304</v>
      </c>
      <c r="Z242" s="24" t="str">
        <f>VLOOKUP(G242,'Sheet 1 (2)'!$H$4:$S$536,12,FALSE)</f>
        <v/>
      </c>
      <c r="AA242" s="24" t="str">
        <f t="shared" si="29"/>
        <v/>
      </c>
      <c r="AB242" s="24" t="s">
        <v>304</v>
      </c>
      <c r="AC242" s="24" t="str">
        <f>VLOOKUP(G242,'Sheet 1 (2)'!$H$4:$AF$536,25,FALSE)</f>
        <v/>
      </c>
      <c r="AD242" s="24" t="s">
        <v>555</v>
      </c>
      <c r="AE242" s="24" t="str">
        <f t="shared" si="25"/>
        <v/>
      </c>
      <c r="AF242" s="24" t="s">
        <v>304</v>
      </c>
      <c r="AG242" s="24" t="str">
        <f>VLOOKUP(G242,'Sheet 1 (2)'!$H$4:$AG$536,26,FALSE)</f>
        <v>SI</v>
      </c>
      <c r="AH242" s="24" t="s">
        <v>329</v>
      </c>
      <c r="AI242" s="24" t="s">
        <v>304</v>
      </c>
      <c r="AJ242" s="24" t="str">
        <f>VLOOKUP(G242,'Sheet 1 (2)'!$H$4:$AH$536,27,FALSE)</f>
        <v/>
      </c>
      <c r="AK242" s="24" t="str">
        <f t="shared" si="22"/>
        <v/>
      </c>
      <c r="AL242" s="27">
        <v>1</v>
      </c>
      <c r="AM242" s="27">
        <f t="shared" si="21"/>
        <v>1</v>
      </c>
    </row>
    <row r="243" spans="1:39" ht="357.75" customHeight="1">
      <c r="A243" s="24" t="s">
        <v>296</v>
      </c>
      <c r="B243" s="24" t="s">
        <v>3</v>
      </c>
      <c r="C243" s="24" t="s">
        <v>556</v>
      </c>
      <c r="D243" s="24" t="s">
        <v>28</v>
      </c>
      <c r="E243" s="24" t="s">
        <v>557</v>
      </c>
      <c r="F243" s="24" t="s">
        <v>29</v>
      </c>
      <c r="G243" s="24" t="s">
        <v>558</v>
      </c>
      <c r="H243" s="24" t="s">
        <v>559</v>
      </c>
      <c r="I243" s="24" t="s">
        <v>329</v>
      </c>
      <c r="J243" s="24" t="s">
        <v>388</v>
      </c>
      <c r="K243" s="26" t="s">
        <v>560</v>
      </c>
      <c r="L243" s="24" t="s">
        <v>304</v>
      </c>
      <c r="M243" s="24" t="str">
        <f>VLOOKUP(G243,'Sheet 1 (2)'!$H$4:$M$536,6,FALSE)</f>
        <v/>
      </c>
      <c r="N243" s="24" t="str">
        <f t="shared" si="26"/>
        <v/>
      </c>
      <c r="O243" s="24"/>
      <c r="P243" s="24" t="s">
        <v>340</v>
      </c>
      <c r="Q243" s="24" t="s">
        <v>304</v>
      </c>
      <c r="R243" s="24" t="str">
        <f>VLOOKUP(G243,'Sheet 1 (2)'!$H$4:$O$536,8,FALSE)</f>
        <v/>
      </c>
      <c r="S243" s="24" t="str">
        <f t="shared" si="28"/>
        <v/>
      </c>
      <c r="T243" s="24" t="s">
        <v>498</v>
      </c>
      <c r="U243" s="24" t="s">
        <v>304</v>
      </c>
      <c r="V243" s="24" t="str">
        <f>VLOOKUP(G243,'Sheet 1 (2)'!$H$4:$Q$536,10,FALSE)</f>
        <v/>
      </c>
      <c r="W243" s="24" t="str">
        <f t="shared" si="20"/>
        <v/>
      </c>
      <c r="X243" s="24" t="s">
        <v>561</v>
      </c>
      <c r="Y243" s="24" t="s">
        <v>304</v>
      </c>
      <c r="Z243" s="24" t="str">
        <f>VLOOKUP(G243,'Sheet 1 (2)'!$H$4:$S$536,12,FALSE)</f>
        <v/>
      </c>
      <c r="AA243" s="24" t="str">
        <f t="shared" si="29"/>
        <v/>
      </c>
      <c r="AB243" s="24" t="s">
        <v>304</v>
      </c>
      <c r="AC243" s="24" t="str">
        <f>VLOOKUP(G243,'Sheet 1 (2)'!$H$4:$AF$536,25,FALSE)</f>
        <v/>
      </c>
      <c r="AD243" s="24" t="s">
        <v>364</v>
      </c>
      <c r="AE243" s="24" t="str">
        <f t="shared" si="25"/>
        <v/>
      </c>
      <c r="AF243" s="24" t="s">
        <v>304</v>
      </c>
      <c r="AG243" s="96" t="str">
        <f>VLOOKUP(G243,'Sheet 1 (2)'!$H$4:$AG$536,26,FALSE)</f>
        <v>/</v>
      </c>
      <c r="AH243" s="24" t="s">
        <v>301</v>
      </c>
      <c r="AI243" s="24" t="s">
        <v>304</v>
      </c>
      <c r="AJ243" s="24" t="str">
        <f>VLOOKUP(G243,'Sheet 1 (2)'!$H$4:$AH$536,27,FALSE)</f>
        <v/>
      </c>
      <c r="AK243" s="24" t="str">
        <f t="shared" si="22"/>
        <v/>
      </c>
      <c r="AL243" s="27">
        <v>1</v>
      </c>
      <c r="AM243" s="27">
        <f t="shared" si="21"/>
        <v>0</v>
      </c>
    </row>
    <row r="244" spans="1:39" ht="15.75" customHeight="1">
      <c r="A244" s="24" t="s">
        <v>296</v>
      </c>
      <c r="B244" s="24" t="s">
        <v>3</v>
      </c>
      <c r="C244" s="24" t="s">
        <v>556</v>
      </c>
      <c r="D244" s="24" t="s">
        <v>28</v>
      </c>
      <c r="E244" s="24" t="s">
        <v>557</v>
      </c>
      <c r="F244" s="24" t="s">
        <v>29</v>
      </c>
      <c r="G244" s="24" t="s">
        <v>562</v>
      </c>
      <c r="H244" s="24" t="s">
        <v>563</v>
      </c>
      <c r="I244" s="24" t="s">
        <v>329</v>
      </c>
      <c r="J244" s="24" t="s">
        <v>388</v>
      </c>
      <c r="K244" s="24" t="s">
        <v>564</v>
      </c>
      <c r="L244" s="24" t="s">
        <v>304</v>
      </c>
      <c r="M244" s="24" t="str">
        <f>VLOOKUP(G244,'Sheet 1 (2)'!$H$4:$M$536,6,FALSE)</f>
        <v/>
      </c>
      <c r="N244" s="24" t="str">
        <f t="shared" si="26"/>
        <v/>
      </c>
      <c r="O244" s="24"/>
      <c r="P244" s="24" t="s">
        <v>498</v>
      </c>
      <c r="Q244" s="24" t="s">
        <v>304</v>
      </c>
      <c r="R244" s="24" t="str">
        <f>VLOOKUP(G244,'Sheet 1 (2)'!$H$4:$O$536,8,FALSE)</f>
        <v/>
      </c>
      <c r="S244" s="24" t="str">
        <f t="shared" si="28"/>
        <v/>
      </c>
      <c r="T244" s="24" t="s">
        <v>427</v>
      </c>
      <c r="U244" s="24" t="s">
        <v>304</v>
      </c>
      <c r="V244" s="24" t="str">
        <f>VLOOKUP(G244,'Sheet 1 (2)'!$H$4:$Q$536,10,FALSE)</f>
        <v/>
      </c>
      <c r="W244" s="24" t="str">
        <f t="shared" si="20"/>
        <v/>
      </c>
      <c r="X244" s="24" t="s">
        <v>565</v>
      </c>
      <c r="Y244" s="24" t="s">
        <v>304</v>
      </c>
      <c r="Z244" s="24" t="str">
        <f>VLOOKUP(G244,'Sheet 1 (2)'!$H$4:$S$536,12,FALSE)</f>
        <v/>
      </c>
      <c r="AA244" s="24" t="str">
        <f t="shared" si="29"/>
        <v/>
      </c>
      <c r="AB244" s="24" t="s">
        <v>304</v>
      </c>
      <c r="AC244" s="24" t="str">
        <f>VLOOKUP(G244,'Sheet 1 (2)'!$H$4:$AF$536,25,FALSE)</f>
        <v/>
      </c>
      <c r="AD244" s="24" t="s">
        <v>364</v>
      </c>
      <c r="AE244" s="24" t="str">
        <f t="shared" si="25"/>
        <v/>
      </c>
      <c r="AF244" s="24" t="s">
        <v>304</v>
      </c>
      <c r="AG244" s="24" t="str">
        <f>VLOOKUP(G244,'Sheet 1 (2)'!$H$4:$AG$536,26,FALSE)</f>
        <v>SI</v>
      </c>
      <c r="AH244" s="24" t="s">
        <v>329</v>
      </c>
      <c r="AI244" s="24" t="s">
        <v>304</v>
      </c>
      <c r="AJ244" s="24" t="str">
        <f>VLOOKUP(G244,'Sheet 1 (2)'!$H$4:$AH$536,27,FALSE)</f>
        <v/>
      </c>
      <c r="AK244" s="24" t="str">
        <f t="shared" si="22"/>
        <v/>
      </c>
      <c r="AL244" s="27">
        <v>1</v>
      </c>
      <c r="AM244" s="27">
        <f t="shared" si="21"/>
        <v>1</v>
      </c>
    </row>
    <row r="245" spans="1:39" ht="15.75" customHeight="1">
      <c r="A245" s="24" t="s">
        <v>296</v>
      </c>
      <c r="B245" s="24" t="s">
        <v>3</v>
      </c>
      <c r="C245" s="24" t="s">
        <v>556</v>
      </c>
      <c r="D245" s="24" t="s">
        <v>28</v>
      </c>
      <c r="E245" s="24" t="s">
        <v>557</v>
      </c>
      <c r="F245" s="24" t="s">
        <v>29</v>
      </c>
      <c r="G245" s="24" t="s">
        <v>566</v>
      </c>
      <c r="H245" s="24" t="s">
        <v>567</v>
      </c>
      <c r="I245" s="24" t="s">
        <v>329</v>
      </c>
      <c r="J245" s="24" t="s">
        <v>464</v>
      </c>
      <c r="K245" s="24" t="s">
        <v>568</v>
      </c>
      <c r="L245" s="24" t="s">
        <v>304</v>
      </c>
      <c r="M245" s="24" t="str">
        <f>VLOOKUP(G245,'Sheet 1 (2)'!$H$4:$M$536,6,FALSE)</f>
        <v/>
      </c>
      <c r="N245" s="24" t="str">
        <f t="shared" si="26"/>
        <v/>
      </c>
      <c r="O245" s="24"/>
      <c r="P245" s="24" t="s">
        <v>340</v>
      </c>
      <c r="Q245" s="24" t="s">
        <v>304</v>
      </c>
      <c r="R245" s="24" t="str">
        <f>VLOOKUP(G245,'Sheet 1 (2)'!$H$4:$O$536,8,FALSE)</f>
        <v/>
      </c>
      <c r="S245" s="24" t="str">
        <f t="shared" si="28"/>
        <v/>
      </c>
      <c r="T245" s="24" t="s">
        <v>498</v>
      </c>
      <c r="U245" s="24" t="s">
        <v>304</v>
      </c>
      <c r="V245" s="24" t="str">
        <f>VLOOKUP(G245,'Sheet 1 (2)'!$H$4:$Q$536,10,FALSE)</f>
        <v/>
      </c>
      <c r="W245" s="24" t="str">
        <f t="shared" si="20"/>
        <v/>
      </c>
      <c r="X245" s="24" t="s">
        <v>561</v>
      </c>
      <c r="Y245" s="24" t="s">
        <v>304</v>
      </c>
      <c r="Z245" s="24" t="str">
        <f>VLOOKUP(G245,'Sheet 1 (2)'!$H$4:$S$536,12,FALSE)</f>
        <v/>
      </c>
      <c r="AA245" s="24" t="str">
        <f t="shared" si="29"/>
        <v/>
      </c>
      <c r="AB245" s="24" t="s">
        <v>304</v>
      </c>
      <c r="AC245" s="24" t="str">
        <f>VLOOKUP(G245,'Sheet 1 (2)'!$H$4:$AF$536,25,FALSE)</f>
        <v/>
      </c>
      <c r="AD245" s="24" t="s">
        <v>364</v>
      </c>
      <c r="AE245" s="24" t="str">
        <f t="shared" si="25"/>
        <v/>
      </c>
      <c r="AF245" s="24" t="s">
        <v>304</v>
      </c>
      <c r="AG245" s="24" t="str">
        <f>VLOOKUP(G245,'Sheet 1 (2)'!$H$4:$AG$536,26,FALSE)</f>
        <v>NO</v>
      </c>
      <c r="AH245" s="24" t="s">
        <v>301</v>
      </c>
      <c r="AI245" s="24" t="s">
        <v>304</v>
      </c>
      <c r="AJ245" s="24" t="str">
        <f>VLOOKUP(G245,'Sheet 1 (2)'!$H$4:$AH$536,27,FALSE)</f>
        <v>Establecimientos de Salud con Población asignada</v>
      </c>
      <c r="AK245" s="24" t="str">
        <f t="shared" si="22"/>
        <v>Establecimientos de Salud con Población asignada</v>
      </c>
      <c r="AL245" s="27">
        <v>1</v>
      </c>
      <c r="AM245" s="27">
        <f t="shared" si="21"/>
        <v>0</v>
      </c>
    </row>
    <row r="246" spans="1:39" ht="15.75" customHeight="1">
      <c r="A246" s="24" t="s">
        <v>296</v>
      </c>
      <c r="B246" s="24" t="s">
        <v>3</v>
      </c>
      <c r="C246" s="24" t="s">
        <v>569</v>
      </c>
      <c r="D246" s="24" t="s">
        <v>30</v>
      </c>
      <c r="E246" s="24" t="s">
        <v>570</v>
      </c>
      <c r="F246" s="24" t="s">
        <v>31</v>
      </c>
      <c r="G246" s="24" t="s">
        <v>571</v>
      </c>
      <c r="H246" s="24" t="s">
        <v>572</v>
      </c>
      <c r="I246" s="24" t="s">
        <v>329</v>
      </c>
      <c r="J246" s="24" t="s">
        <v>573</v>
      </c>
      <c r="K246" s="24" t="s">
        <v>574</v>
      </c>
      <c r="L246" s="24" t="s">
        <v>304</v>
      </c>
      <c r="M246" s="24" t="str">
        <f>VLOOKUP(G246,'Sheet 1 (2)'!$H$4:$M$536,6,FALSE)</f>
        <v>Igual meta de atención prenatal reenfocada del PP002</v>
      </c>
      <c r="N246" s="24" t="str">
        <f t="shared" si="26"/>
        <v>Igual meta de atención prenatal reenfocada del PP002</v>
      </c>
      <c r="O246" s="24"/>
      <c r="P246" s="24" t="s">
        <v>575</v>
      </c>
      <c r="Q246" s="24" t="s">
        <v>304</v>
      </c>
      <c r="R246" s="24" t="str">
        <f>VLOOKUP(G246,'Sheet 1 (2)'!$H$4:$O$536,8,FALSE)</f>
        <v/>
      </c>
      <c r="S246" s="24" t="str">
        <f t="shared" si="28"/>
        <v/>
      </c>
      <c r="T246" s="24"/>
      <c r="U246" s="24" t="s">
        <v>304</v>
      </c>
      <c r="V246" s="24" t="str">
        <f>VLOOKUP(G246,'Sheet 1 (2)'!$H$4:$Q$536,10,FALSE)</f>
        <v/>
      </c>
      <c r="W246" s="24" t="str">
        <f t="shared" si="20"/>
        <v/>
      </c>
      <c r="X246" s="24"/>
      <c r="Y246" s="24" t="s">
        <v>304</v>
      </c>
      <c r="Z246" s="24" t="str">
        <f>VLOOKUP(G246,'Sheet 1 (2)'!$H$4:$S$536,12,FALSE)</f>
        <v/>
      </c>
      <c r="AA246" s="24" t="str">
        <f t="shared" si="29"/>
        <v/>
      </c>
      <c r="AB246" s="24" t="s">
        <v>304</v>
      </c>
      <c r="AC246" s="24" t="str">
        <f>VLOOKUP(G246,'Sheet 1 (2)'!$H$4:$AF$536,25,FALSE)</f>
        <v/>
      </c>
      <c r="AD246" s="24" t="s">
        <v>364</v>
      </c>
      <c r="AE246" s="24" t="str">
        <f t="shared" si="25"/>
        <v/>
      </c>
      <c r="AF246" s="24" t="s">
        <v>304</v>
      </c>
      <c r="AG246" s="24" t="str">
        <f>VLOOKUP(G246,'Sheet 1 (2)'!$H$4:$AG$536,26,FALSE)</f>
        <v>SI</v>
      </c>
      <c r="AH246" s="24" t="s">
        <v>329</v>
      </c>
      <c r="AI246" s="24" t="s">
        <v>304</v>
      </c>
      <c r="AJ246" s="24" t="str">
        <f>VLOOKUP(G246,'Sheet 1 (2)'!$H$4:$AH$536,27,FALSE)</f>
        <v/>
      </c>
      <c r="AK246" s="24" t="str">
        <f t="shared" si="22"/>
        <v/>
      </c>
      <c r="AL246" s="27">
        <v>1</v>
      </c>
      <c r="AM246" s="27">
        <f t="shared" si="21"/>
        <v>1</v>
      </c>
    </row>
    <row r="247" spans="1:39" ht="15.75" customHeight="1">
      <c r="A247" s="24" t="s">
        <v>634</v>
      </c>
      <c r="B247" s="24" t="s">
        <v>34</v>
      </c>
      <c r="C247" s="24" t="s">
        <v>1025</v>
      </c>
      <c r="D247" s="24" t="s">
        <v>67</v>
      </c>
      <c r="E247" s="24" t="s">
        <v>1026</v>
      </c>
      <c r="F247" s="24" t="s">
        <v>68</v>
      </c>
      <c r="G247" s="24" t="s">
        <v>1027</v>
      </c>
      <c r="H247" s="24" t="s">
        <v>1028</v>
      </c>
      <c r="I247" s="24" t="s">
        <v>301</v>
      </c>
      <c r="J247" s="24" t="s">
        <v>330</v>
      </c>
      <c r="K247" s="24" t="s">
        <v>1029</v>
      </c>
      <c r="L247" s="24" t="s">
        <v>304</v>
      </c>
      <c r="M247" s="24" t="str">
        <f>VLOOKUP(G247,'Sheet 1 (2)'!$H$4:$M$536,6,FALSE)</f>
        <v/>
      </c>
      <c r="N247" s="24" t="str">
        <f t="shared" si="26"/>
        <v/>
      </c>
      <c r="O247" s="24"/>
      <c r="P247" s="24" t="s">
        <v>1030</v>
      </c>
      <c r="Q247" s="24" t="s">
        <v>304</v>
      </c>
      <c r="R247" s="24" t="str">
        <f>VLOOKUP(G247,'Sheet 1 (2)'!$H$4:$O$536,8,FALSE)</f>
        <v/>
      </c>
      <c r="S247" s="24" t="str">
        <f t="shared" si="28"/>
        <v/>
      </c>
      <c r="T247" s="24"/>
      <c r="U247" s="24" t="s">
        <v>304</v>
      </c>
      <c r="V247" s="24" t="str">
        <f>VLOOKUP(G247,'Sheet 1 (2)'!$H$4:$Q$536,10,FALSE)</f>
        <v/>
      </c>
      <c r="W247" s="24" t="str">
        <f t="shared" si="20"/>
        <v/>
      </c>
      <c r="X247" s="24" t="s">
        <v>1031</v>
      </c>
      <c r="Y247" s="24" t="s">
        <v>304</v>
      </c>
      <c r="Z247" s="24" t="str">
        <f>VLOOKUP(G247,'Sheet 1 (2)'!$H$4:$S$536,12,FALSE)</f>
        <v/>
      </c>
      <c r="AA247" s="24" t="str">
        <f t="shared" si="29"/>
        <v/>
      </c>
      <c r="AB247" s="24" t="s">
        <v>304</v>
      </c>
      <c r="AC247" s="24" t="str">
        <f>VLOOKUP(G247,'Sheet 1 (2)'!$H$4:$AF$536,25,FALSE)</f>
        <v/>
      </c>
      <c r="AD247" s="24" t="s">
        <v>334</v>
      </c>
      <c r="AE247" s="24" t="str">
        <f t="shared" si="25"/>
        <v/>
      </c>
      <c r="AF247" s="24" t="s">
        <v>304</v>
      </c>
      <c r="AG247" s="24" t="str">
        <f>VLOOKUP(G247,'Sheet 1 (2)'!$H$4:$AG$536,26,FALSE)</f>
        <v/>
      </c>
      <c r="AH247" s="24" t="s">
        <v>301</v>
      </c>
      <c r="AI247" s="24" t="s">
        <v>304</v>
      </c>
      <c r="AJ247" s="24" t="str">
        <f>VLOOKUP(G247,'Sheet 1 (2)'!$H$4:$AH$536,27,FALSE)</f>
        <v/>
      </c>
      <c r="AK247" s="24" t="s">
        <v>1032</v>
      </c>
      <c r="AL247" s="27">
        <v>1</v>
      </c>
      <c r="AM247" s="27">
        <f t="shared" si="21"/>
        <v>0</v>
      </c>
    </row>
    <row r="248" spans="1:39" ht="15.75" customHeight="1">
      <c r="A248" s="24" t="s">
        <v>634</v>
      </c>
      <c r="B248" s="24" t="s">
        <v>34</v>
      </c>
      <c r="C248" s="24" t="s">
        <v>1025</v>
      </c>
      <c r="D248" s="24" t="s">
        <v>67</v>
      </c>
      <c r="E248" s="24" t="s">
        <v>1026</v>
      </c>
      <c r="F248" s="24" t="s">
        <v>68</v>
      </c>
      <c r="G248" s="24" t="s">
        <v>1033</v>
      </c>
      <c r="H248" s="24" t="s">
        <v>1034</v>
      </c>
      <c r="I248" s="24" t="s">
        <v>301</v>
      </c>
      <c r="J248" s="24" t="s">
        <v>338</v>
      </c>
      <c r="K248" s="24" t="s">
        <v>1035</v>
      </c>
      <c r="L248" s="24" t="s">
        <v>304</v>
      </c>
      <c r="M248" s="24" t="str">
        <f>VLOOKUP(G248,'Sheet 1 (2)'!$H$4:$M$536,6,FALSE)</f>
        <v/>
      </c>
      <c r="N248" s="24" t="str">
        <f t="shared" si="26"/>
        <v/>
      </c>
      <c r="O248" s="24"/>
      <c r="P248" s="24" t="s">
        <v>1036</v>
      </c>
      <c r="Q248" s="24" t="s">
        <v>304</v>
      </c>
      <c r="R248" s="24" t="str">
        <f>VLOOKUP(G248,'Sheet 1 (2)'!$H$4:$O$536,8,FALSE)</f>
        <v/>
      </c>
      <c r="S248" s="24" t="str">
        <f t="shared" si="28"/>
        <v/>
      </c>
      <c r="T248" s="24"/>
      <c r="U248" s="24" t="s">
        <v>304</v>
      </c>
      <c r="V248" s="24" t="str">
        <f>VLOOKUP(G248,'Sheet 1 (2)'!$H$4:$Q$536,10,FALSE)</f>
        <v/>
      </c>
      <c r="W248" s="24" t="str">
        <f t="shared" si="20"/>
        <v/>
      </c>
      <c r="X248" s="24" t="s">
        <v>1037</v>
      </c>
      <c r="Y248" s="24" t="s">
        <v>304</v>
      </c>
      <c r="Z248" s="24" t="str">
        <f>VLOOKUP(G248,'Sheet 1 (2)'!$H$4:$S$536,12,FALSE)</f>
        <v/>
      </c>
      <c r="AA248" s="24" t="str">
        <f t="shared" si="29"/>
        <v/>
      </c>
      <c r="AB248" s="24" t="s">
        <v>304</v>
      </c>
      <c r="AC248" s="24" t="str">
        <f>VLOOKUP(G248,'Sheet 1 (2)'!$H$4:$AF$536,25,FALSE)</f>
        <v/>
      </c>
      <c r="AD248" s="24" t="s">
        <v>334</v>
      </c>
      <c r="AE248" s="24" t="str">
        <f t="shared" si="25"/>
        <v/>
      </c>
      <c r="AF248" s="24" t="s">
        <v>304</v>
      </c>
      <c r="AG248" s="24" t="str">
        <f>VLOOKUP(G248,'Sheet 1 (2)'!$H$4:$AG$536,26,FALSE)</f>
        <v/>
      </c>
      <c r="AH248" s="24" t="s">
        <v>329</v>
      </c>
      <c r="AI248" s="24" t="s">
        <v>304</v>
      </c>
      <c r="AJ248" s="24" t="str">
        <f>VLOOKUP(G248,'Sheet 1 (2)'!$H$4:$AH$536,27,FALSE)</f>
        <v/>
      </c>
      <c r="AK248" s="24" t="str">
        <f>IF(AI248&lt;&gt;"",AI248,AJ248)</f>
        <v/>
      </c>
      <c r="AL248" s="27">
        <v>1</v>
      </c>
      <c r="AM248" s="27">
        <f t="shared" si="21"/>
        <v>1</v>
      </c>
    </row>
    <row r="249" spans="1:39" ht="15.75" customHeight="1">
      <c r="A249" s="24" t="s">
        <v>634</v>
      </c>
      <c r="B249" s="24" t="s">
        <v>34</v>
      </c>
      <c r="C249" s="24" t="s">
        <v>1025</v>
      </c>
      <c r="D249" s="24" t="s">
        <v>67</v>
      </c>
      <c r="E249" s="24" t="s">
        <v>1039</v>
      </c>
      <c r="F249" s="24" t="s">
        <v>69</v>
      </c>
      <c r="G249" s="24" t="s">
        <v>1040</v>
      </c>
      <c r="H249" s="24" t="s">
        <v>1041</v>
      </c>
      <c r="I249" s="24" t="s">
        <v>301</v>
      </c>
      <c r="J249" s="24" t="s">
        <v>1042</v>
      </c>
      <c r="K249" s="24" t="s">
        <v>1043</v>
      </c>
      <c r="L249" s="24" t="s">
        <v>304</v>
      </c>
      <c r="M249" s="24" t="str">
        <f>VLOOKUP(G249,'Sheet 1 (2)'!$H$4:$M$536,6,FALSE)</f>
        <v/>
      </c>
      <c r="N249" s="24" t="str">
        <f t="shared" si="26"/>
        <v/>
      </c>
      <c r="O249" s="24"/>
      <c r="P249" s="24" t="s">
        <v>1044</v>
      </c>
      <c r="Q249" s="24" t="s">
        <v>304</v>
      </c>
      <c r="R249" s="24" t="str">
        <f>VLOOKUP(G249,'Sheet 1 (2)'!$H$4:$O$536,8,FALSE)</f>
        <v/>
      </c>
      <c r="S249" s="24" t="str">
        <f t="shared" si="28"/>
        <v/>
      </c>
      <c r="T249" s="24"/>
      <c r="U249" s="24" t="s">
        <v>304</v>
      </c>
      <c r="V249" s="24" t="str">
        <f>VLOOKUP(G249,'Sheet 1 (2)'!$H$4:$Q$536,10,FALSE)</f>
        <v/>
      </c>
      <c r="W249" s="24" t="str">
        <f t="shared" si="20"/>
        <v/>
      </c>
      <c r="X249" s="24" t="s">
        <v>1045</v>
      </c>
      <c r="Y249" s="24" t="s">
        <v>304</v>
      </c>
      <c r="Z249" s="24" t="str">
        <f>VLOOKUP(G249,'Sheet 1 (2)'!$H$4:$S$536,12,FALSE)</f>
        <v/>
      </c>
      <c r="AA249" s="24" t="str">
        <f t="shared" si="29"/>
        <v/>
      </c>
      <c r="AB249" s="24" t="s">
        <v>304</v>
      </c>
      <c r="AC249" s="24" t="str">
        <f>VLOOKUP(G249,'Sheet 1 (2)'!$H$4:$AF$536,25,FALSE)</f>
        <v/>
      </c>
      <c r="AD249" s="24" t="s">
        <v>334</v>
      </c>
      <c r="AE249" s="24" t="str">
        <f t="shared" si="25"/>
        <v/>
      </c>
      <c r="AF249" s="24" t="s">
        <v>304</v>
      </c>
      <c r="AG249" s="24" t="str">
        <f>VLOOKUP(G249,'Sheet 1 (2)'!$H$4:$AG$536,26,FALSE)</f>
        <v/>
      </c>
      <c r="AH249" s="24" t="s">
        <v>301</v>
      </c>
      <c r="AI249" s="24" t="s">
        <v>304</v>
      </c>
      <c r="AJ249" s="24" t="str">
        <f>VLOOKUP(G249,'Sheet 1 (2)'!$H$4:$AH$536,27,FALSE)</f>
        <v/>
      </c>
      <c r="AK249" s="24" t="s">
        <v>1046</v>
      </c>
      <c r="AL249" s="27">
        <v>1</v>
      </c>
      <c r="AM249" s="27">
        <f t="shared" si="21"/>
        <v>0</v>
      </c>
    </row>
    <row r="250" spans="1:39" ht="15.75" customHeight="1">
      <c r="A250" s="24" t="s">
        <v>634</v>
      </c>
      <c r="B250" s="24" t="s">
        <v>34</v>
      </c>
      <c r="C250" s="24" t="s">
        <v>1025</v>
      </c>
      <c r="D250" s="24" t="s">
        <v>67</v>
      </c>
      <c r="E250" s="24" t="s">
        <v>1026</v>
      </c>
      <c r="F250" s="24" t="s">
        <v>68</v>
      </c>
      <c r="G250" s="24" t="s">
        <v>1047</v>
      </c>
      <c r="H250" s="24" t="s">
        <v>1048</v>
      </c>
      <c r="I250" s="24" t="s">
        <v>301</v>
      </c>
      <c r="J250" s="24" t="s">
        <v>338</v>
      </c>
      <c r="K250" s="24" t="s">
        <v>1049</v>
      </c>
      <c r="L250" s="24" t="s">
        <v>304</v>
      </c>
      <c r="M250" s="24" t="str">
        <f>VLOOKUP(G250,'Sheet 1 (2)'!$H$4:$M$536,6,FALSE)</f>
        <v/>
      </c>
      <c r="N250" s="24" t="str">
        <f t="shared" si="26"/>
        <v/>
      </c>
      <c r="O250" s="24"/>
      <c r="P250" s="24" t="s">
        <v>1050</v>
      </c>
      <c r="Q250" s="24" t="s">
        <v>304</v>
      </c>
      <c r="R250" s="24" t="str">
        <f>VLOOKUP(G250,'Sheet 1 (2)'!$H$4:$O$536,8,FALSE)</f>
        <v/>
      </c>
      <c r="S250" s="24" t="str">
        <f t="shared" si="28"/>
        <v/>
      </c>
      <c r="T250" s="24" t="s">
        <v>651</v>
      </c>
      <c r="U250" s="24" t="s">
        <v>304</v>
      </c>
      <c r="V250" s="24" t="str">
        <f>VLOOKUP(G250,'Sheet 1 (2)'!$H$4:$Q$536,10,FALSE)</f>
        <v/>
      </c>
      <c r="W250" s="24" t="str">
        <f t="shared" si="20"/>
        <v/>
      </c>
      <c r="X250" s="24" t="s">
        <v>1051</v>
      </c>
      <c r="Y250" s="24" t="s">
        <v>304</v>
      </c>
      <c r="Z250" s="24" t="str">
        <f>VLOOKUP(G250,'Sheet 1 (2)'!$H$4:$S$536,12,FALSE)</f>
        <v/>
      </c>
      <c r="AA250" s="24" t="str">
        <f t="shared" si="29"/>
        <v/>
      </c>
      <c r="AB250" s="24" t="s">
        <v>304</v>
      </c>
      <c r="AC250" s="24" t="str">
        <f>VLOOKUP(G250,'Sheet 1 (2)'!$H$4:$AF$536,25,FALSE)</f>
        <v/>
      </c>
      <c r="AD250" s="24" t="s">
        <v>334</v>
      </c>
      <c r="AE250" s="24" t="str">
        <f t="shared" si="25"/>
        <v/>
      </c>
      <c r="AF250" s="24" t="s">
        <v>304</v>
      </c>
      <c r="AG250" s="24" t="str">
        <f>VLOOKUP(G250,'Sheet 1 (2)'!$H$4:$AG$536,26,FALSE)</f>
        <v/>
      </c>
      <c r="AH250" s="24" t="s">
        <v>301</v>
      </c>
      <c r="AI250" s="24" t="s">
        <v>304</v>
      </c>
      <c r="AJ250" s="24" t="str">
        <f>VLOOKUP(G250,'Sheet 1 (2)'!$H$4:$AH$536,27,FALSE)</f>
        <v/>
      </c>
      <c r="AK250" s="24" t="s">
        <v>1052</v>
      </c>
      <c r="AL250" s="27">
        <v>1</v>
      </c>
      <c r="AM250" s="27">
        <f t="shared" si="21"/>
        <v>0</v>
      </c>
    </row>
    <row r="251" spans="1:39" ht="15.75" customHeight="1">
      <c r="A251" s="24" t="s">
        <v>634</v>
      </c>
      <c r="B251" s="24" t="s">
        <v>34</v>
      </c>
      <c r="C251" s="24" t="s">
        <v>1025</v>
      </c>
      <c r="D251" s="24" t="s">
        <v>67</v>
      </c>
      <c r="E251" s="24" t="s">
        <v>1039</v>
      </c>
      <c r="F251" s="24" t="s">
        <v>69</v>
      </c>
      <c r="G251" s="24" t="s">
        <v>1047</v>
      </c>
      <c r="H251" s="24" t="s">
        <v>1053</v>
      </c>
      <c r="I251" s="24" t="s">
        <v>301</v>
      </c>
      <c r="J251" s="24" t="s">
        <v>1054</v>
      </c>
      <c r="K251" s="24" t="s">
        <v>1055</v>
      </c>
      <c r="L251" s="24" t="s">
        <v>304</v>
      </c>
      <c r="M251" s="24" t="str">
        <f>VLOOKUP(G251,'Sheet 1 (2)'!$H$4:$M$536,6,FALSE)</f>
        <v/>
      </c>
      <c r="N251" s="24" t="str">
        <f t="shared" si="26"/>
        <v/>
      </c>
      <c r="O251" s="24"/>
      <c r="P251" s="24" t="s">
        <v>1056</v>
      </c>
      <c r="Q251" s="24" t="s">
        <v>304</v>
      </c>
      <c r="R251" s="24" t="str">
        <f>VLOOKUP(G251,'Sheet 1 (2)'!$H$4:$O$536,8,FALSE)</f>
        <v/>
      </c>
      <c r="S251" s="24" t="str">
        <f t="shared" si="28"/>
        <v/>
      </c>
      <c r="T251" s="24"/>
      <c r="U251" s="24" t="s">
        <v>304</v>
      </c>
      <c r="V251" s="24" t="str">
        <f>VLOOKUP(G251,'Sheet 1 (2)'!$H$4:$Q$536,10,FALSE)</f>
        <v/>
      </c>
      <c r="W251" s="24" t="str">
        <f t="shared" si="20"/>
        <v/>
      </c>
      <c r="X251" s="24" t="s">
        <v>1057</v>
      </c>
      <c r="Y251" s="24" t="s">
        <v>304</v>
      </c>
      <c r="Z251" s="24" t="str">
        <f>VLOOKUP(G251,'Sheet 1 (2)'!$H$4:$S$536,12,FALSE)</f>
        <v/>
      </c>
      <c r="AA251" s="24" t="str">
        <f t="shared" si="29"/>
        <v/>
      </c>
      <c r="AB251" s="24" t="s">
        <v>304</v>
      </c>
      <c r="AC251" s="24" t="str">
        <f>VLOOKUP(G251,'Sheet 1 (2)'!$H$4:$AF$536,25,FALSE)</f>
        <v/>
      </c>
      <c r="AD251" s="24" t="s">
        <v>334</v>
      </c>
      <c r="AE251" s="24" t="str">
        <f t="shared" si="25"/>
        <v/>
      </c>
      <c r="AF251" s="24" t="s">
        <v>304</v>
      </c>
      <c r="AG251" s="24" t="str">
        <f>VLOOKUP(G251,'Sheet 1 (2)'!$H$4:$AG$536,26,FALSE)</f>
        <v/>
      </c>
      <c r="AH251" s="24" t="s">
        <v>301</v>
      </c>
      <c r="AI251" s="24" t="s">
        <v>304</v>
      </c>
      <c r="AJ251" s="24" t="str">
        <f>VLOOKUP(G251,'Sheet 1 (2)'!$H$4:$AH$536,27,FALSE)</f>
        <v/>
      </c>
      <c r="AK251" s="24" t="s">
        <v>1046</v>
      </c>
      <c r="AL251" s="27">
        <v>1</v>
      </c>
      <c r="AM251" s="27">
        <f t="shared" si="21"/>
        <v>0</v>
      </c>
    </row>
    <row r="252" spans="1:39" ht="15.75" customHeight="1">
      <c r="A252" s="24" t="s">
        <v>296</v>
      </c>
      <c r="B252" s="24" t="s">
        <v>3</v>
      </c>
      <c r="C252" s="24" t="s">
        <v>576</v>
      </c>
      <c r="D252" s="24" t="s">
        <v>32</v>
      </c>
      <c r="E252" s="24" t="s">
        <v>577</v>
      </c>
      <c r="F252" s="24" t="s">
        <v>33</v>
      </c>
      <c r="G252" s="24" t="s">
        <v>578</v>
      </c>
      <c r="H252" s="24" t="s">
        <v>579</v>
      </c>
      <c r="I252" s="24" t="s">
        <v>329</v>
      </c>
      <c r="J252" s="24" t="s">
        <v>388</v>
      </c>
      <c r="K252" s="24" t="s">
        <v>580</v>
      </c>
      <c r="L252" s="24" t="s">
        <v>304</v>
      </c>
      <c r="M252" s="24" t="str">
        <f>VLOOKUP(G252,'Sheet 1 (2)'!$H$4:$M$536,6,FALSE)</f>
        <v>Promedio de los últimos 3 años de Niñas y niños  de 1 a 4 años.</v>
      </c>
      <c r="N252" s="24" t="str">
        <f t="shared" si="26"/>
        <v>Promedio de los últimos 3 años de Niñas y niños  de 1 a 4 años.</v>
      </c>
      <c r="O252" s="24"/>
      <c r="P252" s="24" t="s">
        <v>498</v>
      </c>
      <c r="Q252" s="24" t="s">
        <v>304</v>
      </c>
      <c r="R252" s="24" t="str">
        <f>VLOOKUP(G252,'Sheet 1 (2)'!$H$4:$O$536,8,FALSE)</f>
        <v/>
      </c>
      <c r="S252" s="24" t="str">
        <f t="shared" si="28"/>
        <v/>
      </c>
      <c r="T252" s="24"/>
      <c r="U252" s="24" t="s">
        <v>304</v>
      </c>
      <c r="V252" s="24" t="str">
        <f>VLOOKUP(G252,'Sheet 1 (2)'!$H$4:$Q$536,10,FALSE)</f>
        <v/>
      </c>
      <c r="W252" s="24" t="str">
        <f t="shared" si="20"/>
        <v/>
      </c>
      <c r="X252" s="24" t="s">
        <v>581</v>
      </c>
      <c r="Y252" s="24" t="s">
        <v>304</v>
      </c>
      <c r="Z252" s="24" t="str">
        <f>VLOOKUP(G252,'Sheet 1 (2)'!$H$4:$S$536,12,FALSE)</f>
        <v/>
      </c>
      <c r="AA252" s="24" t="str">
        <f t="shared" si="29"/>
        <v/>
      </c>
      <c r="AB252" s="24" t="s">
        <v>304</v>
      </c>
      <c r="AC252" s="24" t="str">
        <f>VLOOKUP(G252,'Sheet 1 (2)'!$H$4:$AF$536,25,FALSE)</f>
        <v/>
      </c>
      <c r="AD252" s="24" t="s">
        <v>582</v>
      </c>
      <c r="AE252" s="24" t="str">
        <f t="shared" si="25"/>
        <v/>
      </c>
      <c r="AF252" s="24" t="s">
        <v>304</v>
      </c>
      <c r="AG252" s="24" t="str">
        <f>VLOOKUP(G252,'Sheet 1 (2)'!$H$4:$AG$536,26,FALSE)</f>
        <v>SI</v>
      </c>
      <c r="AH252" s="24" t="s">
        <v>329</v>
      </c>
      <c r="AI252" s="24" t="s">
        <v>304</v>
      </c>
      <c r="AJ252" s="24" t="str">
        <f>VLOOKUP(G252,'Sheet 1 (2)'!$H$4:$AH$536,27,FALSE)</f>
        <v/>
      </c>
      <c r="AK252" s="24" t="str">
        <f t="shared" ref="AK252:AK261" si="30">IF(AI252&lt;&gt;"",AI252,AJ252)</f>
        <v/>
      </c>
      <c r="AL252" s="27">
        <v>1</v>
      </c>
      <c r="AM252" s="27">
        <f t="shared" si="21"/>
        <v>1</v>
      </c>
    </row>
    <row r="253" spans="1:39" ht="15.75" customHeight="1">
      <c r="A253" s="24" t="s">
        <v>1094</v>
      </c>
      <c r="B253" s="24" t="s">
        <v>70</v>
      </c>
      <c r="C253" s="24" t="s">
        <v>1095</v>
      </c>
      <c r="D253" s="24" t="s">
        <v>87</v>
      </c>
      <c r="E253" s="24" t="s">
        <v>1096</v>
      </c>
      <c r="F253" s="24" t="s">
        <v>88</v>
      </c>
      <c r="G253" s="24" t="s">
        <v>1097</v>
      </c>
      <c r="H253" s="24" t="s">
        <v>1098</v>
      </c>
      <c r="I253" s="24" t="s">
        <v>301</v>
      </c>
      <c r="J253" s="24" t="s">
        <v>338</v>
      </c>
      <c r="K253" s="24"/>
      <c r="L253" s="24" t="s">
        <v>304</v>
      </c>
      <c r="M253" s="24" t="str">
        <f>VLOOKUP(G253,'Sheet 1 (2)'!$H$4:$M$536,6,FALSE)</f>
        <v/>
      </c>
      <c r="N253" s="24" t="str">
        <f t="shared" si="26"/>
        <v/>
      </c>
      <c r="O253" s="24"/>
      <c r="P253" s="24" t="s">
        <v>498</v>
      </c>
      <c r="Q253" s="24" t="s">
        <v>304</v>
      </c>
      <c r="R253" s="24" t="str">
        <f>VLOOKUP(G253,'Sheet 1 (2)'!$H$4:$O$536,8,FALSE)</f>
        <v/>
      </c>
      <c r="S253" s="24" t="str">
        <f t="shared" si="28"/>
        <v/>
      </c>
      <c r="T253" s="24"/>
      <c r="U253" s="24" t="s">
        <v>304</v>
      </c>
      <c r="V253" s="24" t="str">
        <f>VLOOKUP(G253,'Sheet 1 (2)'!$H$4:$Q$536,10,FALSE)</f>
        <v/>
      </c>
      <c r="W253" s="24" t="str">
        <f t="shared" si="20"/>
        <v/>
      </c>
      <c r="X253" s="24"/>
      <c r="Y253" s="24" t="s">
        <v>304</v>
      </c>
      <c r="Z253" s="24" t="str">
        <f>VLOOKUP(G253,'Sheet 1 (2)'!$H$4:$S$536,12,FALSE)</f>
        <v/>
      </c>
      <c r="AA253" s="24" t="str">
        <f t="shared" si="29"/>
        <v/>
      </c>
      <c r="AB253" s="24" t="s">
        <v>304</v>
      </c>
      <c r="AC253" s="24" t="str">
        <f>VLOOKUP(G253,'Sheet 1 (2)'!$H$4:$AF$536,25,FALSE)</f>
        <v/>
      </c>
      <c r="AD253" s="24" t="s">
        <v>334</v>
      </c>
      <c r="AE253" s="24" t="str">
        <f t="shared" si="25"/>
        <v/>
      </c>
      <c r="AF253" s="24" t="s">
        <v>304</v>
      </c>
      <c r="AG253" s="24" t="str">
        <f>VLOOKUP(G253,'Sheet 1 (2)'!$H$4:$AG$536,26,FALSE)</f>
        <v>NO</v>
      </c>
      <c r="AH253" s="24" t="s">
        <v>301</v>
      </c>
      <c r="AI253" s="24" t="s">
        <v>304</v>
      </c>
      <c r="AJ253" s="24" t="str">
        <f>VLOOKUP(G253,'Sheet 1 (2)'!$H$4:$AH$536,27,FALSE)</f>
        <v>Definir número fijo por categoría</v>
      </c>
      <c r="AK253" s="24" t="str">
        <f t="shared" si="30"/>
        <v>Definir número fijo por categoría</v>
      </c>
      <c r="AL253" s="27">
        <v>1</v>
      </c>
      <c r="AM253" s="27">
        <f t="shared" si="21"/>
        <v>0</v>
      </c>
    </row>
    <row r="254" spans="1:39" ht="15.75" customHeight="1">
      <c r="A254" s="24" t="s">
        <v>1094</v>
      </c>
      <c r="B254" s="24" t="s">
        <v>70</v>
      </c>
      <c r="C254" s="24" t="s">
        <v>1095</v>
      </c>
      <c r="D254" s="24" t="s">
        <v>87</v>
      </c>
      <c r="E254" s="24" t="s">
        <v>1096</v>
      </c>
      <c r="F254" s="24" t="s">
        <v>88</v>
      </c>
      <c r="G254" s="24" t="s">
        <v>1099</v>
      </c>
      <c r="H254" s="24" t="s">
        <v>1100</v>
      </c>
      <c r="I254" s="24" t="s">
        <v>301</v>
      </c>
      <c r="J254" s="24" t="s">
        <v>338</v>
      </c>
      <c r="K254" s="24"/>
      <c r="L254" s="24" t="s">
        <v>304</v>
      </c>
      <c r="M254" s="24" t="str">
        <f>VLOOKUP(G254,'Sheet 1 (2)'!$H$4:$M$536,6,FALSE)</f>
        <v/>
      </c>
      <c r="N254" s="24" t="str">
        <f t="shared" si="26"/>
        <v/>
      </c>
      <c r="O254" s="24"/>
      <c r="P254" s="24" t="s">
        <v>498</v>
      </c>
      <c r="Q254" s="24" t="s">
        <v>304</v>
      </c>
      <c r="R254" s="24" t="str">
        <f>VLOOKUP(G254,'Sheet 1 (2)'!$H$4:$O$536,8,FALSE)</f>
        <v/>
      </c>
      <c r="S254" s="24" t="str">
        <f t="shared" si="28"/>
        <v/>
      </c>
      <c r="T254" s="24"/>
      <c r="U254" s="24" t="s">
        <v>304</v>
      </c>
      <c r="V254" s="24" t="str">
        <f>VLOOKUP(G254,'Sheet 1 (2)'!$H$4:$Q$536,10,FALSE)</f>
        <v/>
      </c>
      <c r="W254" s="24" t="str">
        <f t="shared" si="20"/>
        <v/>
      </c>
      <c r="X254" s="24"/>
      <c r="Y254" s="24" t="s">
        <v>304</v>
      </c>
      <c r="Z254" s="24" t="str">
        <f>VLOOKUP(G254,'Sheet 1 (2)'!$H$4:$S$536,12,FALSE)</f>
        <v/>
      </c>
      <c r="AA254" s="24" t="str">
        <f t="shared" si="29"/>
        <v/>
      </c>
      <c r="AB254" s="24" t="s">
        <v>304</v>
      </c>
      <c r="AC254" s="24" t="str">
        <f>VLOOKUP(G254,'Sheet 1 (2)'!$H$4:$AF$536,25,FALSE)</f>
        <v/>
      </c>
      <c r="AD254" s="24" t="s">
        <v>334</v>
      </c>
      <c r="AE254" s="24" t="str">
        <f t="shared" si="25"/>
        <v/>
      </c>
      <c r="AF254" s="24" t="s">
        <v>304</v>
      </c>
      <c r="AG254" s="24" t="str">
        <f>VLOOKUP(G254,'Sheet 1 (2)'!$H$4:$AG$536,26,FALSE)</f>
        <v>NO</v>
      </c>
      <c r="AH254" s="24" t="s">
        <v>301</v>
      </c>
      <c r="AI254" s="24" t="s">
        <v>304</v>
      </c>
      <c r="AJ254" s="24" t="str">
        <f>VLOOKUP(G254,'Sheet 1 (2)'!$H$4:$AH$536,27,FALSE)</f>
        <v>Definir número fijo por categoría</v>
      </c>
      <c r="AK254" s="24" t="str">
        <f t="shared" si="30"/>
        <v>Definir número fijo por categoría</v>
      </c>
      <c r="AL254" s="27">
        <v>1</v>
      </c>
      <c r="AM254" s="27">
        <f t="shared" si="21"/>
        <v>0</v>
      </c>
    </row>
    <row r="255" spans="1:39" ht="15.75" customHeight="1">
      <c r="A255" s="24" t="s">
        <v>1094</v>
      </c>
      <c r="B255" s="24" t="s">
        <v>70</v>
      </c>
      <c r="C255" s="24" t="s">
        <v>1095</v>
      </c>
      <c r="D255" s="24" t="s">
        <v>87</v>
      </c>
      <c r="E255" s="24" t="s">
        <v>1101</v>
      </c>
      <c r="F255" s="24" t="s">
        <v>89</v>
      </c>
      <c r="G255" s="24" t="s">
        <v>1102</v>
      </c>
      <c r="H255" s="24" t="s">
        <v>1103</v>
      </c>
      <c r="I255" s="24" t="s">
        <v>301</v>
      </c>
      <c r="J255" s="24" t="s">
        <v>1104</v>
      </c>
      <c r="K255" s="24"/>
      <c r="L255" s="24" t="s">
        <v>304</v>
      </c>
      <c r="M255" s="24" t="str">
        <f>VLOOKUP(G255,'Sheet 1 (2)'!$H$4:$M$536,6,FALSE)</f>
        <v/>
      </c>
      <c r="N255" s="24" t="str">
        <f t="shared" si="26"/>
        <v/>
      </c>
      <c r="O255" s="24"/>
      <c r="P255" s="24" t="s">
        <v>498</v>
      </c>
      <c r="Q255" s="24" t="s">
        <v>304</v>
      </c>
      <c r="R255" s="24" t="str">
        <f>VLOOKUP(G255,'Sheet 1 (2)'!$H$4:$O$536,8,FALSE)</f>
        <v/>
      </c>
      <c r="S255" s="24" t="str">
        <f t="shared" si="28"/>
        <v/>
      </c>
      <c r="T255" s="24"/>
      <c r="U255" s="24" t="s">
        <v>304</v>
      </c>
      <c r="V255" s="24" t="str">
        <f>VLOOKUP(G255,'Sheet 1 (2)'!$H$4:$Q$536,10,FALSE)</f>
        <v/>
      </c>
      <c r="W255" s="24" t="str">
        <f t="shared" si="20"/>
        <v/>
      </c>
      <c r="X255" s="24" t="s">
        <v>1105</v>
      </c>
      <c r="Y255" s="24" t="s">
        <v>304</v>
      </c>
      <c r="Z255" s="24" t="str">
        <f>VLOOKUP(G255,'Sheet 1 (2)'!$H$4:$S$536,12,FALSE)</f>
        <v/>
      </c>
      <c r="AA255" s="24" t="str">
        <f t="shared" si="29"/>
        <v/>
      </c>
      <c r="AB255" s="24" t="s">
        <v>304</v>
      </c>
      <c r="AC255" s="24" t="str">
        <f>VLOOKUP(G255,'Sheet 1 (2)'!$H$4:$AF$536,25,FALSE)</f>
        <v/>
      </c>
      <c r="AD255" s="24" t="s">
        <v>334</v>
      </c>
      <c r="AE255" s="24" t="str">
        <f t="shared" si="25"/>
        <v/>
      </c>
      <c r="AF255" s="24" t="s">
        <v>304</v>
      </c>
      <c r="AG255" s="24" t="str">
        <f>VLOOKUP(G255,'Sheet 1 (2)'!$H$4:$AG$536,26,FALSE)</f>
        <v>NO</v>
      </c>
      <c r="AH255" s="24" t="s">
        <v>301</v>
      </c>
      <c r="AI255" s="24" t="s">
        <v>304</v>
      </c>
      <c r="AJ255" s="24" t="str">
        <f>VLOOKUP(G255,'Sheet 1 (2)'!$H$4:$AH$536,27,FALSE)</f>
        <v>Se revisará para establecer un número fijo y definir categorías de establecimiento</v>
      </c>
      <c r="AK255" s="24" t="str">
        <f t="shared" si="30"/>
        <v>Se revisará para establecer un número fijo y definir categorías de establecimiento</v>
      </c>
      <c r="AL255" s="27">
        <v>1</v>
      </c>
      <c r="AM255" s="27">
        <f t="shared" si="21"/>
        <v>0</v>
      </c>
    </row>
    <row r="256" spans="1:39" ht="15.75" customHeight="1">
      <c r="A256" s="24" t="s">
        <v>1094</v>
      </c>
      <c r="B256" s="24" t="s">
        <v>70</v>
      </c>
      <c r="C256" s="24" t="s">
        <v>1095</v>
      </c>
      <c r="D256" s="24" t="s">
        <v>87</v>
      </c>
      <c r="E256" s="24" t="s">
        <v>1101</v>
      </c>
      <c r="F256" s="24" t="s">
        <v>89</v>
      </c>
      <c r="G256" s="24" t="s">
        <v>1106</v>
      </c>
      <c r="H256" s="24" t="s">
        <v>1107</v>
      </c>
      <c r="I256" s="24" t="s">
        <v>301</v>
      </c>
      <c r="J256" s="24" t="s">
        <v>1108</v>
      </c>
      <c r="K256" s="24"/>
      <c r="L256" s="24" t="s">
        <v>304</v>
      </c>
      <c r="M256" s="24" t="str">
        <f>VLOOKUP(G256,'Sheet 1 (2)'!$H$4:$M$536,6,FALSE)</f>
        <v/>
      </c>
      <c r="N256" s="24" t="str">
        <f t="shared" si="26"/>
        <v/>
      </c>
      <c r="O256" s="24"/>
      <c r="P256" s="24" t="s">
        <v>498</v>
      </c>
      <c r="Q256" s="24" t="s">
        <v>304</v>
      </c>
      <c r="R256" s="24" t="str">
        <f>VLOOKUP(G256,'Sheet 1 (2)'!$H$4:$O$536,8,FALSE)</f>
        <v/>
      </c>
      <c r="S256" s="24" t="str">
        <f t="shared" si="28"/>
        <v/>
      </c>
      <c r="T256" s="24"/>
      <c r="U256" s="24" t="s">
        <v>304</v>
      </c>
      <c r="V256" s="24" t="str">
        <f>VLOOKUP(G256,'Sheet 1 (2)'!$H$4:$Q$536,10,FALSE)</f>
        <v/>
      </c>
      <c r="W256" s="24" t="str">
        <f t="shared" si="20"/>
        <v/>
      </c>
      <c r="X256" s="24"/>
      <c r="Y256" s="24" t="s">
        <v>304</v>
      </c>
      <c r="Z256" s="24" t="str">
        <f>VLOOKUP(G256,'Sheet 1 (2)'!$H$4:$S$536,12,FALSE)</f>
        <v/>
      </c>
      <c r="AA256" s="24" t="str">
        <f t="shared" si="29"/>
        <v/>
      </c>
      <c r="AB256" s="24" t="s">
        <v>304</v>
      </c>
      <c r="AC256" s="24" t="str">
        <f>VLOOKUP(G256,'Sheet 1 (2)'!$H$4:$AF$536,25,FALSE)</f>
        <v/>
      </c>
      <c r="AD256" s="24" t="s">
        <v>334</v>
      </c>
      <c r="AE256" s="24" t="str">
        <f t="shared" si="25"/>
        <v/>
      </c>
      <c r="AF256" s="24" t="s">
        <v>304</v>
      </c>
      <c r="AG256" s="24" t="str">
        <f>VLOOKUP(G256,'Sheet 1 (2)'!$H$4:$AG$536,26,FALSE)</f>
        <v>NO</v>
      </c>
      <c r="AH256" s="24" t="s">
        <v>301</v>
      </c>
      <c r="AI256" s="24" t="s">
        <v>304</v>
      </c>
      <c r="AJ256" s="24" t="str">
        <f>VLOOKUP(G256,'Sheet 1 (2)'!$H$4:$AH$536,27,FALSE)</f>
        <v>Revisar para tal vez establecer un número fijo por tipo de establecimiento, ejem. 5 comunidades por cada tipo de atención</v>
      </c>
      <c r="AK256" s="24" t="str">
        <f t="shared" si="30"/>
        <v>Revisar para tal vez establecer un número fijo por tipo de establecimiento, ejem. 5 comunidades por cada tipo de atención</v>
      </c>
      <c r="AL256" s="27">
        <v>1</v>
      </c>
      <c r="AM256" s="27">
        <f t="shared" si="21"/>
        <v>0</v>
      </c>
    </row>
    <row r="257" spans="1:39" ht="15.75" customHeight="1">
      <c r="A257" s="24" t="s">
        <v>1094</v>
      </c>
      <c r="B257" s="24" t="s">
        <v>70</v>
      </c>
      <c r="C257" s="24" t="s">
        <v>1095</v>
      </c>
      <c r="D257" s="24" t="s">
        <v>87</v>
      </c>
      <c r="E257" s="24" t="s">
        <v>1101</v>
      </c>
      <c r="F257" s="24" t="s">
        <v>89</v>
      </c>
      <c r="G257" s="24" t="s">
        <v>1109</v>
      </c>
      <c r="H257" s="24" t="s">
        <v>1110</v>
      </c>
      <c r="I257" s="24" t="s">
        <v>301</v>
      </c>
      <c r="J257" s="24" t="s">
        <v>322</v>
      </c>
      <c r="K257" s="24"/>
      <c r="L257" s="24" t="s">
        <v>304</v>
      </c>
      <c r="M257" s="24" t="str">
        <f>VLOOKUP(G257,'Sheet 1 (2)'!$H$4:$M$536,6,FALSE)</f>
        <v/>
      </c>
      <c r="N257" s="24" t="str">
        <f t="shared" si="26"/>
        <v/>
      </c>
      <c r="O257" s="24"/>
      <c r="P257" s="24" t="s">
        <v>498</v>
      </c>
      <c r="Q257" s="24" t="s">
        <v>304</v>
      </c>
      <c r="R257" s="24" t="str">
        <f>VLOOKUP(G257,'Sheet 1 (2)'!$H$4:$O$536,8,FALSE)</f>
        <v/>
      </c>
      <c r="S257" s="24" t="str">
        <f t="shared" si="28"/>
        <v/>
      </c>
      <c r="T257" s="24"/>
      <c r="U257" s="24" t="s">
        <v>304</v>
      </c>
      <c r="V257" s="24" t="str">
        <f>VLOOKUP(G257,'Sheet 1 (2)'!$H$4:$Q$536,10,FALSE)</f>
        <v/>
      </c>
      <c r="W257" s="24" t="str">
        <f t="shared" si="20"/>
        <v/>
      </c>
      <c r="X257" s="24" t="s">
        <v>1111</v>
      </c>
      <c r="Y257" s="24" t="s">
        <v>304</v>
      </c>
      <c r="Z257" s="24" t="str">
        <f>VLOOKUP(G257,'Sheet 1 (2)'!$H$4:$S$536,12,FALSE)</f>
        <v/>
      </c>
      <c r="AA257" s="24" t="str">
        <f t="shared" si="29"/>
        <v/>
      </c>
      <c r="AB257" s="24" t="s">
        <v>304</v>
      </c>
      <c r="AC257" s="24" t="str">
        <f>VLOOKUP(G257,'Sheet 1 (2)'!$H$4:$AF$536,25,FALSE)</f>
        <v/>
      </c>
      <c r="AD257" s="24" t="s">
        <v>326</v>
      </c>
      <c r="AE257" s="24" t="str">
        <f t="shared" si="25"/>
        <v/>
      </c>
      <c r="AF257" s="24" t="s">
        <v>304</v>
      </c>
      <c r="AG257" s="24" t="str">
        <f>VLOOKUP(G257,'Sheet 1 (2)'!$H$4:$AG$536,26,FALSE)</f>
        <v>NO</v>
      </c>
      <c r="AH257" s="24" t="s">
        <v>301</v>
      </c>
      <c r="AI257" s="24" t="s">
        <v>304</v>
      </c>
      <c r="AJ257" s="24" t="str">
        <f>VLOOKUP(G257,'Sheet 1 (2)'!$H$4:$AH$536,27,FALSE)</f>
        <v>Se revisará para establecer un número fijo y definir categorías de establecimiento</v>
      </c>
      <c r="AK257" s="24" t="str">
        <f t="shared" si="30"/>
        <v>Se revisará para establecer un número fijo y definir categorías de establecimiento</v>
      </c>
      <c r="AL257" s="27">
        <v>1</v>
      </c>
      <c r="AM257" s="27">
        <f t="shared" si="21"/>
        <v>0</v>
      </c>
    </row>
    <row r="258" spans="1:39" ht="15.75" customHeight="1">
      <c r="A258" s="24" t="s">
        <v>1094</v>
      </c>
      <c r="B258" s="24" t="s">
        <v>70</v>
      </c>
      <c r="C258" s="24" t="s">
        <v>1095</v>
      </c>
      <c r="D258" s="24" t="s">
        <v>87</v>
      </c>
      <c r="E258" s="24" t="s">
        <v>1096</v>
      </c>
      <c r="F258" s="24" t="s">
        <v>88</v>
      </c>
      <c r="G258" s="24" t="s">
        <v>1112</v>
      </c>
      <c r="H258" s="24" t="s">
        <v>1113</v>
      </c>
      <c r="I258" s="24" t="s">
        <v>301</v>
      </c>
      <c r="J258" s="24" t="s">
        <v>302</v>
      </c>
      <c r="K258" s="24"/>
      <c r="L258" s="24" t="s">
        <v>304</v>
      </c>
      <c r="M258" s="24" t="str">
        <f>VLOOKUP(G258,'Sheet 1 (2)'!$H$4:$M$536,6,FALSE)</f>
        <v/>
      </c>
      <c r="N258" s="24" t="str">
        <f t="shared" si="26"/>
        <v/>
      </c>
      <c r="O258" s="24"/>
      <c r="P258" s="24" t="s">
        <v>498</v>
      </c>
      <c r="Q258" s="24" t="s">
        <v>304</v>
      </c>
      <c r="R258" s="24" t="str">
        <f>VLOOKUP(G258,'Sheet 1 (2)'!$H$4:$O$536,8,FALSE)</f>
        <v/>
      </c>
      <c r="S258" s="24" t="str">
        <f t="shared" si="28"/>
        <v/>
      </c>
      <c r="T258" s="24"/>
      <c r="U258" s="24" t="s">
        <v>304</v>
      </c>
      <c r="V258" s="24" t="str">
        <f>VLOOKUP(G258,'Sheet 1 (2)'!$H$4:$Q$536,10,FALSE)</f>
        <v/>
      </c>
      <c r="W258" s="24" t="str">
        <f t="shared" ref="W258:W321" si="31">IF(U258&lt;&gt;"",U258,V258)</f>
        <v/>
      </c>
      <c r="X258" s="24" t="s">
        <v>1114</v>
      </c>
      <c r="Y258" s="24" t="s">
        <v>304</v>
      </c>
      <c r="Z258" s="24" t="str">
        <f>VLOOKUP(G258,'Sheet 1 (2)'!$H$4:$S$536,12,FALSE)</f>
        <v/>
      </c>
      <c r="AA258" s="24" t="str">
        <f t="shared" si="29"/>
        <v/>
      </c>
      <c r="AB258" s="24" t="s">
        <v>304</v>
      </c>
      <c r="AC258" s="24" t="str">
        <f>VLOOKUP(G258,'Sheet 1 (2)'!$H$4:$AF$536,25,FALSE)</f>
        <v/>
      </c>
      <c r="AD258" s="24" t="s">
        <v>307</v>
      </c>
      <c r="AE258" s="24" t="str">
        <f t="shared" si="25"/>
        <v/>
      </c>
      <c r="AF258" s="24" t="s">
        <v>304</v>
      </c>
      <c r="AG258" s="24" t="str">
        <f>VLOOKUP(G258,'Sheet 1 (2)'!$H$4:$AG$536,26,FALSE)</f>
        <v>NO</v>
      </c>
      <c r="AH258" s="24" t="s">
        <v>301</v>
      </c>
      <c r="AI258" s="24" t="s">
        <v>304</v>
      </c>
      <c r="AJ258" s="24" t="str">
        <f>VLOOKUP(G258,'Sheet 1 (2)'!$H$4:$AH$536,27,FALSE)</f>
        <v>Se revisará para establecer un número fijo y definir categorías de establecimiento</v>
      </c>
      <c r="AK258" s="24" t="str">
        <f t="shared" si="30"/>
        <v>Se revisará para establecer un número fijo y definir categorías de establecimiento</v>
      </c>
      <c r="AL258" s="27">
        <v>1</v>
      </c>
      <c r="AM258" s="27">
        <f t="shared" ref="AM258:AM321" si="32">+IF(AH258="SI",1,0)</f>
        <v>0</v>
      </c>
    </row>
    <row r="259" spans="1:39" ht="15.75" customHeight="1">
      <c r="A259" s="24" t="s">
        <v>1094</v>
      </c>
      <c r="B259" s="24" t="s">
        <v>70</v>
      </c>
      <c r="C259" s="24" t="s">
        <v>1115</v>
      </c>
      <c r="D259" s="24" t="s">
        <v>90</v>
      </c>
      <c r="E259" s="24" t="s">
        <v>1116</v>
      </c>
      <c r="F259" s="24" t="s">
        <v>91</v>
      </c>
      <c r="G259" s="24" t="s">
        <v>1117</v>
      </c>
      <c r="H259" s="24" t="s">
        <v>1118</v>
      </c>
      <c r="I259" s="24" t="s">
        <v>301</v>
      </c>
      <c r="J259" s="24" t="s">
        <v>1119</v>
      </c>
      <c r="K259" s="24" t="s">
        <v>1120</v>
      </c>
      <c r="L259" s="24" t="s">
        <v>304</v>
      </c>
      <c r="M259" s="24" t="str">
        <f>VLOOKUP(G259,'Sheet 1 (2)'!$H$4:$M$536,6,FALSE)</f>
        <v/>
      </c>
      <c r="N259" s="24" t="str">
        <f t="shared" si="26"/>
        <v/>
      </c>
      <c r="O259" s="24"/>
      <c r="P259" s="24" t="s">
        <v>498</v>
      </c>
      <c r="Q259" s="24" t="s">
        <v>304</v>
      </c>
      <c r="R259" s="24" t="str">
        <f>VLOOKUP(G259,'Sheet 1 (2)'!$H$4:$O$536,8,FALSE)</f>
        <v/>
      </c>
      <c r="S259" s="24" t="str">
        <f t="shared" si="28"/>
        <v/>
      </c>
      <c r="T259" s="24"/>
      <c r="U259" s="24" t="s">
        <v>304</v>
      </c>
      <c r="V259" s="24" t="str">
        <f>VLOOKUP(G259,'Sheet 1 (2)'!$H$4:$Q$536,10,FALSE)</f>
        <v/>
      </c>
      <c r="W259" s="24" t="str">
        <f t="shared" si="31"/>
        <v/>
      </c>
      <c r="X259" s="24" t="s">
        <v>1123</v>
      </c>
      <c r="Y259" s="24" t="s">
        <v>304</v>
      </c>
      <c r="Z259" s="24" t="str">
        <f>VLOOKUP(G259,'Sheet 1 (2)'!$H$4:$S$536,12,FALSE)</f>
        <v/>
      </c>
      <c r="AA259" s="24" t="str">
        <f t="shared" si="29"/>
        <v/>
      </c>
      <c r="AB259" s="24" t="s">
        <v>304</v>
      </c>
      <c r="AC259" s="24" t="str">
        <f>VLOOKUP(G259,'Sheet 1 (2)'!$H$4:$AF$536,25,FALSE)</f>
        <v/>
      </c>
      <c r="AD259" s="24" t="s">
        <v>334</v>
      </c>
      <c r="AE259" s="24" t="str">
        <f t="shared" si="25"/>
        <v/>
      </c>
      <c r="AF259" s="24" t="s">
        <v>304</v>
      </c>
      <c r="AG259" s="24" t="str">
        <f>VLOOKUP(G259,'Sheet 1 (2)'!$H$4:$AG$536,26,FALSE)</f>
        <v>SI</v>
      </c>
      <c r="AH259" s="24" t="s">
        <v>329</v>
      </c>
      <c r="AI259" s="24" t="s">
        <v>304</v>
      </c>
      <c r="AJ259" s="24" t="str">
        <f>VLOOKUP(G259,'Sheet 1 (2)'!$H$4:$AH$536,27,FALSE)</f>
        <v/>
      </c>
      <c r="AK259" s="24" t="str">
        <f t="shared" si="30"/>
        <v/>
      </c>
      <c r="AL259" s="27">
        <v>1</v>
      </c>
      <c r="AM259" s="27">
        <f t="shared" si="32"/>
        <v>1</v>
      </c>
    </row>
    <row r="260" spans="1:39" ht="15.75" customHeight="1">
      <c r="A260" s="24" t="s">
        <v>1094</v>
      </c>
      <c r="B260" s="24" t="s">
        <v>70</v>
      </c>
      <c r="C260" s="24" t="s">
        <v>1127</v>
      </c>
      <c r="D260" s="24" t="s">
        <v>92</v>
      </c>
      <c r="E260" s="24" t="s">
        <v>1128</v>
      </c>
      <c r="F260" s="24" t="s">
        <v>93</v>
      </c>
      <c r="G260" s="24" t="s">
        <v>1129</v>
      </c>
      <c r="H260" s="24" t="s">
        <v>1130</v>
      </c>
      <c r="I260" s="24" t="s">
        <v>301</v>
      </c>
      <c r="J260" s="24" t="s">
        <v>1119</v>
      </c>
      <c r="K260" s="24"/>
      <c r="L260" s="24" t="s">
        <v>304</v>
      </c>
      <c r="M260" s="24" t="str">
        <f>VLOOKUP(G260,'Sheet 1 (2)'!$H$4:$M$536,6,FALSE)</f>
        <v/>
      </c>
      <c r="N260" s="24" t="str">
        <f t="shared" si="26"/>
        <v/>
      </c>
      <c r="O260" s="24"/>
      <c r="P260" s="24" t="s">
        <v>498</v>
      </c>
      <c r="Q260" s="24" t="s">
        <v>304</v>
      </c>
      <c r="R260" s="24" t="str">
        <f>VLOOKUP(G260,'Sheet 1 (2)'!$H$4:$O$536,8,FALSE)</f>
        <v/>
      </c>
      <c r="S260" s="24" t="str">
        <f t="shared" si="28"/>
        <v/>
      </c>
      <c r="T260" s="24"/>
      <c r="U260" s="24" t="s">
        <v>304</v>
      </c>
      <c r="V260" s="24" t="str">
        <f>VLOOKUP(G260,'Sheet 1 (2)'!$H$4:$Q$536,10,FALSE)</f>
        <v/>
      </c>
      <c r="W260" s="24" t="str">
        <f t="shared" si="31"/>
        <v/>
      </c>
      <c r="X260" s="24" t="s">
        <v>1131</v>
      </c>
      <c r="Y260" s="24" t="s">
        <v>304</v>
      </c>
      <c r="Z260" s="24" t="str">
        <f>VLOOKUP(G260,'Sheet 1 (2)'!$H$4:$S$536,12,FALSE)</f>
        <v/>
      </c>
      <c r="AA260" s="24" t="str">
        <f t="shared" si="29"/>
        <v/>
      </c>
      <c r="AB260" s="24" t="s">
        <v>304</v>
      </c>
      <c r="AC260" s="24" t="str">
        <f>VLOOKUP(G260,'Sheet 1 (2)'!$H$4:$AF$536,25,FALSE)</f>
        <v/>
      </c>
      <c r="AD260" s="24" t="s">
        <v>334</v>
      </c>
      <c r="AE260" s="24" t="str">
        <f t="shared" si="25"/>
        <v/>
      </c>
      <c r="AF260" s="24" t="s">
        <v>304</v>
      </c>
      <c r="AG260" s="24" t="str">
        <f>VLOOKUP(G260,'Sheet 1 (2)'!$H$4:$AG$536,26,FALSE)</f>
        <v>NO</v>
      </c>
      <c r="AH260" s="24" t="s">
        <v>301</v>
      </c>
      <c r="AI260" s="24" t="s">
        <v>304</v>
      </c>
      <c r="AJ260" s="24" t="str">
        <f>VLOOKUP(G260,'Sheet 1 (2)'!$H$4:$AH$536,27,FALSE)</f>
        <v>Se revisará para establecer un número fijo y definir categorías de establecimiento</v>
      </c>
      <c r="AK260" s="24" t="str">
        <f t="shared" si="30"/>
        <v>Se revisará para establecer un número fijo y definir categorías de establecimiento</v>
      </c>
      <c r="AL260" s="27">
        <v>1</v>
      </c>
      <c r="AM260" s="27">
        <f t="shared" si="32"/>
        <v>0</v>
      </c>
    </row>
    <row r="261" spans="1:39" ht="15.75" customHeight="1">
      <c r="A261" s="24" t="s">
        <v>1094</v>
      </c>
      <c r="B261" s="24" t="s">
        <v>70</v>
      </c>
      <c r="C261" s="24" t="s">
        <v>1132</v>
      </c>
      <c r="D261" s="24" t="s">
        <v>85</v>
      </c>
      <c r="E261" s="24" t="s">
        <v>1133</v>
      </c>
      <c r="F261" s="24" t="s">
        <v>86</v>
      </c>
      <c r="G261" s="24" t="s">
        <v>1134</v>
      </c>
      <c r="H261" s="24" t="s">
        <v>1135</v>
      </c>
      <c r="I261" s="24" t="s">
        <v>329</v>
      </c>
      <c r="J261" s="24" t="s">
        <v>1136</v>
      </c>
      <c r="K261" s="24" t="s">
        <v>1137</v>
      </c>
      <c r="L261" s="24" t="s">
        <v>304</v>
      </c>
      <c r="M261" s="24" t="str">
        <f>VLOOKUP(G261,'Sheet 1 (2)'!$H$4:$M$536,6,FALSE)</f>
        <v/>
      </c>
      <c r="N261" s="24" t="str">
        <f t="shared" si="26"/>
        <v/>
      </c>
      <c r="O261" s="24"/>
      <c r="P261" s="24" t="s">
        <v>1139</v>
      </c>
      <c r="Q261" s="24" t="s">
        <v>304</v>
      </c>
      <c r="R261" s="24" t="str">
        <f>VLOOKUP(G261,'Sheet 1 (2)'!$H$4:$O$536,8,FALSE)</f>
        <v/>
      </c>
      <c r="S261" s="24" t="str">
        <f t="shared" si="28"/>
        <v/>
      </c>
      <c r="T261" s="24"/>
      <c r="U261" s="24" t="s">
        <v>304</v>
      </c>
      <c r="V261" s="24" t="str">
        <f>VLOOKUP(G261,'Sheet 1 (2)'!$H$4:$Q$536,10,FALSE)</f>
        <v/>
      </c>
      <c r="W261" s="24" t="str">
        <f t="shared" si="31"/>
        <v/>
      </c>
      <c r="X261" s="24"/>
      <c r="Y261" s="24" t="s">
        <v>304</v>
      </c>
      <c r="Z261" s="24" t="str">
        <f>VLOOKUP(G261,'Sheet 1 (2)'!$H$4:$S$536,12,FALSE)</f>
        <v/>
      </c>
      <c r="AA261" s="24" t="str">
        <f t="shared" si="29"/>
        <v/>
      </c>
      <c r="AB261" s="24" t="s">
        <v>304</v>
      </c>
      <c r="AC261" s="24" t="str">
        <f>VLOOKUP(G261,'Sheet 1 (2)'!$H$4:$AF$536,25,FALSE)</f>
        <v/>
      </c>
      <c r="AD261" s="24" t="s">
        <v>504</v>
      </c>
      <c r="AE261" s="24" t="str">
        <f t="shared" si="25"/>
        <v/>
      </c>
      <c r="AF261" s="24" t="s">
        <v>304</v>
      </c>
      <c r="AG261" s="24" t="str">
        <f>VLOOKUP(G261,'Sheet 1 (2)'!$H$4:$AG$536,26,FALSE)</f>
        <v>SI</v>
      </c>
      <c r="AH261" s="24" t="s">
        <v>329</v>
      </c>
      <c r="AI261" s="24" t="s">
        <v>304</v>
      </c>
      <c r="AJ261" s="24" t="str">
        <f>VLOOKUP(G261,'Sheet 1 (2)'!$H$4:$AH$536,27,FALSE)</f>
        <v/>
      </c>
      <c r="AK261" s="24" t="str">
        <f t="shared" si="30"/>
        <v/>
      </c>
      <c r="AL261" s="27">
        <v>1</v>
      </c>
      <c r="AM261" s="27">
        <f t="shared" si="32"/>
        <v>1</v>
      </c>
    </row>
    <row r="262" spans="1:39" ht="15.75" customHeight="1">
      <c r="A262" s="24" t="s">
        <v>1094</v>
      </c>
      <c r="B262" s="24" t="s">
        <v>70</v>
      </c>
      <c r="C262" s="24" t="s">
        <v>1140</v>
      </c>
      <c r="D262" s="24" t="s">
        <v>94</v>
      </c>
      <c r="E262" s="24" t="s">
        <v>1141</v>
      </c>
      <c r="F262" s="24" t="s">
        <v>95</v>
      </c>
      <c r="G262" s="24" t="s">
        <v>1142</v>
      </c>
      <c r="H262" s="24" t="s">
        <v>1143</v>
      </c>
      <c r="I262" s="24" t="s">
        <v>301</v>
      </c>
      <c r="J262" s="24" t="s">
        <v>302</v>
      </c>
      <c r="K262" s="24" t="s">
        <v>1144</v>
      </c>
      <c r="L262" s="24" t="s">
        <v>304</v>
      </c>
      <c r="M262" s="24" t="str">
        <f>VLOOKUP(G262,'Sheet 1 (2)'!$H$4:$M$536,6,FALSE)</f>
        <v/>
      </c>
      <c r="N262" s="24" t="str">
        <f t="shared" si="26"/>
        <v/>
      </c>
      <c r="O262" s="24"/>
      <c r="P262" s="24" t="s">
        <v>460</v>
      </c>
      <c r="Q262" s="24" t="s">
        <v>304</v>
      </c>
      <c r="R262" s="24" t="str">
        <f>VLOOKUP(G262,'Sheet 1 (2)'!$H$4:$O$536,8,FALSE)</f>
        <v/>
      </c>
      <c r="S262" s="24" t="str">
        <f t="shared" si="28"/>
        <v/>
      </c>
      <c r="T262" s="24"/>
      <c r="U262" s="24" t="s">
        <v>304</v>
      </c>
      <c r="V262" s="24" t="str">
        <f>VLOOKUP(G262,'Sheet 1 (2)'!$H$4:$Q$536,10,FALSE)</f>
        <v/>
      </c>
      <c r="W262" s="24" t="str">
        <f t="shared" si="31"/>
        <v/>
      </c>
      <c r="X262" s="24" t="s">
        <v>1145</v>
      </c>
      <c r="Y262" s="24" t="s">
        <v>304</v>
      </c>
      <c r="Z262" s="24" t="str">
        <f>VLOOKUP(G262,'Sheet 1 (2)'!$H$4:$S$536,12,FALSE)</f>
        <v/>
      </c>
      <c r="AA262" s="24" t="str">
        <f t="shared" si="29"/>
        <v/>
      </c>
      <c r="AB262" s="24" t="s">
        <v>304</v>
      </c>
      <c r="AC262" s="24" t="str">
        <f>VLOOKUP(G262,'Sheet 1 (2)'!$H$4:$AF$536,25,FALSE)</f>
        <v/>
      </c>
      <c r="AD262" s="24" t="s">
        <v>307</v>
      </c>
      <c r="AE262" s="24" t="str">
        <f t="shared" si="25"/>
        <v/>
      </c>
      <c r="AF262" s="24" t="s">
        <v>304</v>
      </c>
      <c r="AG262" s="24" t="str">
        <f>VLOOKUP(G262,'Sheet 1 (2)'!$H$4:$AG$536,26,FALSE)</f>
        <v>NO</v>
      </c>
      <c r="AH262" s="24" t="s">
        <v>301</v>
      </c>
      <c r="AI262" s="24" t="s">
        <v>304</v>
      </c>
      <c r="AJ262" s="24">
        <f>VLOOKUP(G262,'Sheet 1 (2)'!$H$4:$AH$536,27,FALSE)</f>
        <v>0</v>
      </c>
      <c r="AK262" s="24" t="s">
        <v>1146</v>
      </c>
      <c r="AL262" s="27">
        <v>1</v>
      </c>
      <c r="AM262" s="27">
        <f t="shared" si="32"/>
        <v>0</v>
      </c>
    </row>
    <row r="263" spans="1:39" ht="15.75" customHeight="1">
      <c r="A263" s="24" t="s">
        <v>1094</v>
      </c>
      <c r="B263" s="24" t="s">
        <v>70</v>
      </c>
      <c r="C263" s="24" t="s">
        <v>1140</v>
      </c>
      <c r="D263" s="24" t="s">
        <v>94</v>
      </c>
      <c r="E263" s="24" t="s">
        <v>1141</v>
      </c>
      <c r="F263" s="24" t="s">
        <v>95</v>
      </c>
      <c r="G263" s="24" t="s">
        <v>1147</v>
      </c>
      <c r="H263" s="24" t="s">
        <v>1148</v>
      </c>
      <c r="I263" s="24" t="s">
        <v>329</v>
      </c>
      <c r="J263" s="24" t="s">
        <v>302</v>
      </c>
      <c r="K263" s="24" t="s">
        <v>1149</v>
      </c>
      <c r="L263" s="24" t="s">
        <v>304</v>
      </c>
      <c r="M263" s="24" t="str">
        <f>VLOOKUP(G263,'Sheet 1 (2)'!$H$4:$M$536,6,FALSE)</f>
        <v/>
      </c>
      <c r="N263" s="24" t="str">
        <f t="shared" si="26"/>
        <v/>
      </c>
      <c r="O263" s="24"/>
      <c r="P263" s="24" t="s">
        <v>460</v>
      </c>
      <c r="Q263" s="24" t="s">
        <v>304</v>
      </c>
      <c r="R263" s="24" t="str">
        <f>VLOOKUP(G263,'Sheet 1 (2)'!$H$4:$O$536,8,FALSE)</f>
        <v/>
      </c>
      <c r="S263" s="24" t="str">
        <f t="shared" si="28"/>
        <v/>
      </c>
      <c r="T263" s="24"/>
      <c r="U263" s="24" t="s">
        <v>304</v>
      </c>
      <c r="V263" s="24" t="str">
        <f>VLOOKUP(G263,'Sheet 1 (2)'!$H$4:$Q$536,10,FALSE)</f>
        <v/>
      </c>
      <c r="W263" s="24" t="str">
        <f t="shared" si="31"/>
        <v/>
      </c>
      <c r="X263" s="24" t="s">
        <v>1145</v>
      </c>
      <c r="Y263" s="24" t="s">
        <v>304</v>
      </c>
      <c r="Z263" s="24" t="str">
        <f>VLOOKUP(G263,'Sheet 1 (2)'!$H$4:$S$536,12,FALSE)</f>
        <v/>
      </c>
      <c r="AA263" s="24" t="str">
        <f t="shared" si="29"/>
        <v/>
      </c>
      <c r="AB263" s="24" t="s">
        <v>304</v>
      </c>
      <c r="AC263" s="24" t="str">
        <f>VLOOKUP(G263,'Sheet 1 (2)'!$H$4:$AF$536,25,FALSE)</f>
        <v/>
      </c>
      <c r="AD263" s="24" t="s">
        <v>307</v>
      </c>
      <c r="AE263" s="24" t="str">
        <f t="shared" si="25"/>
        <v/>
      </c>
      <c r="AF263" s="24" t="s">
        <v>304</v>
      </c>
      <c r="AG263" s="24" t="str">
        <f>VLOOKUP(G263,'Sheet 1 (2)'!$H$4:$AG$536,26,FALSE)</f>
        <v>NO</v>
      </c>
      <c r="AH263" s="24" t="s">
        <v>301</v>
      </c>
      <c r="AI263" s="24" t="s">
        <v>304</v>
      </c>
      <c r="AJ263" s="24" t="str">
        <f>VLOOKUP(G263,'Sheet 1 (2)'!$H$4:$AH$536,27,FALSE)</f>
        <v/>
      </c>
      <c r="AK263" s="24" t="s">
        <v>1146</v>
      </c>
      <c r="AL263" s="27">
        <v>1</v>
      </c>
      <c r="AM263" s="27">
        <f t="shared" si="32"/>
        <v>0</v>
      </c>
    </row>
    <row r="264" spans="1:39" ht="15.75" customHeight="1">
      <c r="A264" s="24" t="s">
        <v>1094</v>
      </c>
      <c r="B264" s="24" t="s">
        <v>70</v>
      </c>
      <c r="C264" s="24" t="s">
        <v>1150</v>
      </c>
      <c r="D264" s="24" t="s">
        <v>96</v>
      </c>
      <c r="E264" s="24" t="s">
        <v>1151</v>
      </c>
      <c r="F264" s="24" t="s">
        <v>97</v>
      </c>
      <c r="G264" s="24" t="s">
        <v>1152</v>
      </c>
      <c r="H264" s="24" t="s">
        <v>1153</v>
      </c>
      <c r="I264" s="24" t="s">
        <v>329</v>
      </c>
      <c r="J264" s="24" t="s">
        <v>302</v>
      </c>
      <c r="K264" s="24" t="s">
        <v>1154</v>
      </c>
      <c r="L264" s="24" t="s">
        <v>304</v>
      </c>
      <c r="M264" s="24" t="str">
        <f>VLOOKUP(G264,'Sheet 1 (2)'!$H$4:$M$536,6,FALSE)</f>
        <v/>
      </c>
      <c r="N264" s="24" t="str">
        <f t="shared" si="26"/>
        <v/>
      </c>
      <c r="O264" s="24"/>
      <c r="P264" s="24" t="s">
        <v>1156</v>
      </c>
      <c r="Q264" s="24" t="s">
        <v>304</v>
      </c>
      <c r="R264" s="24" t="str">
        <f>VLOOKUP(G264,'Sheet 1 (2)'!$H$4:$O$536,8,FALSE)</f>
        <v/>
      </c>
      <c r="S264" s="24" t="str">
        <f t="shared" si="28"/>
        <v/>
      </c>
      <c r="T264" s="24"/>
      <c r="U264" s="24" t="s">
        <v>304</v>
      </c>
      <c r="V264" s="24" t="str">
        <f>VLOOKUP(G264,'Sheet 1 (2)'!$H$4:$Q$536,10,FALSE)</f>
        <v/>
      </c>
      <c r="W264" s="24" t="str">
        <f t="shared" si="31"/>
        <v/>
      </c>
      <c r="X264" s="24" t="s">
        <v>1157</v>
      </c>
      <c r="Y264" s="24" t="s">
        <v>304</v>
      </c>
      <c r="Z264" s="24" t="str">
        <f>VLOOKUP(G264,'Sheet 1 (2)'!$H$4:$S$536,12,FALSE)</f>
        <v/>
      </c>
      <c r="AA264" s="24" t="str">
        <f t="shared" si="29"/>
        <v/>
      </c>
      <c r="AB264" s="24" t="s">
        <v>304</v>
      </c>
      <c r="AC264" s="24" t="str">
        <f>VLOOKUP(G264,'Sheet 1 (2)'!$H$4:$AF$536,25,FALSE)</f>
        <v/>
      </c>
      <c r="AD264" s="24" t="s">
        <v>364</v>
      </c>
      <c r="AE264" s="24" t="str">
        <f t="shared" si="25"/>
        <v/>
      </c>
      <c r="AF264" s="24" t="s">
        <v>304</v>
      </c>
      <c r="AG264" s="24" t="str">
        <f>VLOOKUP(G264,'Sheet 1 (2)'!$H$4:$AG$536,26,FALSE)</f>
        <v>NO</v>
      </c>
      <c r="AH264" s="24" t="s">
        <v>301</v>
      </c>
      <c r="AI264" s="24" t="s">
        <v>304</v>
      </c>
      <c r="AJ264" s="24" t="str">
        <f>VLOOKUP(G264,'Sheet 1 (2)'!$H$4:$AH$536,27,FALSE)</f>
        <v>Revisar para poder calcular las metas a nivel de establecimientos y evaluar la información histórica del HIS (nuevos y reingresos por edades). Nos enviarán códigos CIE10</v>
      </c>
      <c r="AK264" s="24" t="str">
        <f t="shared" ref="AK264:AK277" si="33">IF(AI264&lt;&gt;"",AI264,AJ264)</f>
        <v>Revisar para poder calcular las metas a nivel de establecimientos y evaluar la información histórica del HIS (nuevos y reingresos por edades). Nos enviarán códigos CIE10</v>
      </c>
      <c r="AL264" s="27">
        <v>1</v>
      </c>
      <c r="AM264" s="27">
        <f t="shared" si="32"/>
        <v>0</v>
      </c>
    </row>
    <row r="265" spans="1:39" ht="15.75" customHeight="1">
      <c r="A265" s="24" t="s">
        <v>1094</v>
      </c>
      <c r="B265" s="24" t="s">
        <v>70</v>
      </c>
      <c r="C265" s="24" t="s">
        <v>1150</v>
      </c>
      <c r="D265" s="24" t="s">
        <v>96</v>
      </c>
      <c r="E265" s="24" t="s">
        <v>1151</v>
      </c>
      <c r="F265" s="24" t="s">
        <v>97</v>
      </c>
      <c r="G265" s="24" t="s">
        <v>1160</v>
      </c>
      <c r="H265" s="24" t="s">
        <v>1161</v>
      </c>
      <c r="I265" s="24" t="s">
        <v>329</v>
      </c>
      <c r="J265" s="24" t="s">
        <v>464</v>
      </c>
      <c r="K265" s="24" t="s">
        <v>1162</v>
      </c>
      <c r="L265" s="24" t="s">
        <v>304</v>
      </c>
      <c r="M265" s="24" t="str">
        <f>VLOOKUP(G265,'Sheet 1 (2)'!$H$4:$M$536,6,FALSE)</f>
        <v/>
      </c>
      <c r="N265" s="24" t="str">
        <f t="shared" si="26"/>
        <v/>
      </c>
      <c r="O265" s="24"/>
      <c r="P265" s="24" t="s">
        <v>1156</v>
      </c>
      <c r="Q265" s="24" t="s">
        <v>304</v>
      </c>
      <c r="R265" s="24" t="str">
        <f>VLOOKUP(G265,'Sheet 1 (2)'!$H$4:$O$536,8,FALSE)</f>
        <v/>
      </c>
      <c r="S265" s="24" t="str">
        <f t="shared" si="28"/>
        <v/>
      </c>
      <c r="T265" s="24"/>
      <c r="U265" s="24" t="s">
        <v>304</v>
      </c>
      <c r="V265" s="24" t="str">
        <f>VLOOKUP(G265,'Sheet 1 (2)'!$H$4:$Q$536,10,FALSE)</f>
        <v/>
      </c>
      <c r="W265" s="24" t="str">
        <f t="shared" si="31"/>
        <v/>
      </c>
      <c r="X265" s="24" t="s">
        <v>1157</v>
      </c>
      <c r="Y265" s="24" t="s">
        <v>304</v>
      </c>
      <c r="Z265" s="24" t="str">
        <f>VLOOKUP(G265,'Sheet 1 (2)'!$H$4:$S$536,12,FALSE)</f>
        <v/>
      </c>
      <c r="AA265" s="24" t="str">
        <f t="shared" si="29"/>
        <v/>
      </c>
      <c r="AB265" s="24" t="s">
        <v>304</v>
      </c>
      <c r="AC265" s="24" t="str">
        <f>VLOOKUP(G265,'Sheet 1 (2)'!$H$4:$AF$536,25,FALSE)</f>
        <v/>
      </c>
      <c r="AD265" s="24" t="s">
        <v>504</v>
      </c>
      <c r="AE265" s="24" t="str">
        <f t="shared" si="25"/>
        <v/>
      </c>
      <c r="AF265" s="24" t="s">
        <v>304</v>
      </c>
      <c r="AG265" s="24" t="str">
        <f>VLOOKUP(G265,'Sheet 1 (2)'!$H$4:$AG$536,26,FALSE)</f>
        <v>NO</v>
      </c>
      <c r="AH265" s="24" t="s">
        <v>301</v>
      </c>
      <c r="AI265" s="24" t="s">
        <v>304</v>
      </c>
      <c r="AJ265" s="24" t="str">
        <f>VLOOKUP(G265,'Sheet 1 (2)'!$H$4:$AH$536,27,FALSE)</f>
        <v>Revisar para poder calcular las metas a nivel de establecimientos y evaluar la información histórica del HIS (nuevos y reingresos por edades). Nos enviarán códigos CIE10</v>
      </c>
      <c r="AK265" s="24" t="str">
        <f t="shared" si="33"/>
        <v>Revisar para poder calcular las metas a nivel de establecimientos y evaluar la información histórica del HIS (nuevos y reingresos por edades). Nos enviarán códigos CIE10</v>
      </c>
      <c r="AL265" s="27">
        <v>1</v>
      </c>
      <c r="AM265" s="27">
        <f t="shared" si="32"/>
        <v>0</v>
      </c>
    </row>
    <row r="266" spans="1:39" ht="15.75" customHeight="1">
      <c r="A266" s="24" t="s">
        <v>1094</v>
      </c>
      <c r="B266" s="24" t="s">
        <v>70</v>
      </c>
      <c r="C266" s="24" t="s">
        <v>1165</v>
      </c>
      <c r="D266" s="24" t="s">
        <v>98</v>
      </c>
      <c r="E266" s="24" t="s">
        <v>1166</v>
      </c>
      <c r="F266" s="24" t="s">
        <v>99</v>
      </c>
      <c r="G266" s="24" t="s">
        <v>1167</v>
      </c>
      <c r="H266" s="24" t="s">
        <v>1168</v>
      </c>
      <c r="I266" s="24" t="s">
        <v>329</v>
      </c>
      <c r="J266" s="24" t="s">
        <v>302</v>
      </c>
      <c r="K266" s="24" t="s">
        <v>1169</v>
      </c>
      <c r="L266" s="24" t="s">
        <v>304</v>
      </c>
      <c r="M266" s="24" t="str">
        <f>VLOOKUP(G266,'Sheet 1 (2)'!$H$4:$M$536,6,FALSE)</f>
        <v/>
      </c>
      <c r="N266" s="24" t="str">
        <f t="shared" si="26"/>
        <v/>
      </c>
      <c r="O266" s="24"/>
      <c r="P266" s="24" t="s">
        <v>1156</v>
      </c>
      <c r="Q266" s="24" t="s">
        <v>304</v>
      </c>
      <c r="R266" s="24" t="str">
        <f>VLOOKUP(G266,'Sheet 1 (2)'!$H$4:$O$536,8,FALSE)</f>
        <v/>
      </c>
      <c r="S266" s="24" t="str">
        <f t="shared" si="28"/>
        <v/>
      </c>
      <c r="T266" s="24"/>
      <c r="U266" s="24" t="s">
        <v>304</v>
      </c>
      <c r="V266" s="24" t="str">
        <f>VLOOKUP(G266,'Sheet 1 (2)'!$H$4:$Q$536,10,FALSE)</f>
        <v/>
      </c>
      <c r="W266" s="24" t="str">
        <f t="shared" si="31"/>
        <v/>
      </c>
      <c r="X266" s="24" t="s">
        <v>1157</v>
      </c>
      <c r="Y266" s="24" t="s">
        <v>304</v>
      </c>
      <c r="Z266" s="24" t="str">
        <f>VLOOKUP(G266,'Sheet 1 (2)'!$H$4:$S$536,12,FALSE)</f>
        <v/>
      </c>
      <c r="AA266" s="24" t="str">
        <f t="shared" si="29"/>
        <v/>
      </c>
      <c r="AB266" s="24" t="s">
        <v>304</v>
      </c>
      <c r="AC266" s="24" t="str">
        <f>VLOOKUP(G266,'Sheet 1 (2)'!$H$4:$AF$536,25,FALSE)</f>
        <v/>
      </c>
      <c r="AD266" s="24" t="s">
        <v>364</v>
      </c>
      <c r="AE266" s="24" t="str">
        <f t="shared" si="25"/>
        <v/>
      </c>
      <c r="AF266" s="24" t="s">
        <v>304</v>
      </c>
      <c r="AG266" s="24" t="str">
        <f>VLOOKUP(G266,'Sheet 1 (2)'!$H$4:$AG$536,26,FALSE)</f>
        <v>NO</v>
      </c>
      <c r="AH266" s="24" t="s">
        <v>301</v>
      </c>
      <c r="AI266" s="24" t="s">
        <v>304</v>
      </c>
      <c r="AJ266" s="24" t="str">
        <f>VLOOKUP(G266,'Sheet 1 (2)'!$H$4:$AH$536,27,FALSE)</f>
        <v>Revisar para poder calcular las metas a nivel de establecimientos y evaluar la información histórica del HIS (nuevos y reingresos por edades). Nos enviarán códigos CIE10</v>
      </c>
      <c r="AK266" s="24" t="str">
        <f t="shared" si="33"/>
        <v>Revisar para poder calcular las metas a nivel de establecimientos y evaluar la información histórica del HIS (nuevos y reingresos por edades). Nos enviarán códigos CIE10</v>
      </c>
      <c r="AL266" s="27">
        <v>1</v>
      </c>
      <c r="AM266" s="27">
        <f t="shared" si="32"/>
        <v>0</v>
      </c>
    </row>
    <row r="267" spans="1:39" ht="15.75" customHeight="1">
      <c r="A267" s="24" t="s">
        <v>1094</v>
      </c>
      <c r="B267" s="24" t="s">
        <v>70</v>
      </c>
      <c r="C267" s="24" t="s">
        <v>1165</v>
      </c>
      <c r="D267" s="24" t="s">
        <v>98</v>
      </c>
      <c r="E267" s="24" t="s">
        <v>1166</v>
      </c>
      <c r="F267" s="24" t="s">
        <v>99</v>
      </c>
      <c r="G267" s="24" t="s">
        <v>1173</v>
      </c>
      <c r="H267" s="24" t="s">
        <v>1174</v>
      </c>
      <c r="I267" s="24" t="s">
        <v>329</v>
      </c>
      <c r="J267" s="24" t="s">
        <v>464</v>
      </c>
      <c r="K267" s="24" t="s">
        <v>1175</v>
      </c>
      <c r="L267" s="24" t="s">
        <v>304</v>
      </c>
      <c r="M267" s="24" t="str">
        <f>VLOOKUP(G267,'Sheet 1 (2)'!$H$4:$M$536,6,FALSE)</f>
        <v/>
      </c>
      <c r="N267" s="24" t="str">
        <f t="shared" si="26"/>
        <v/>
      </c>
      <c r="O267" s="24"/>
      <c r="P267" s="24" t="s">
        <v>1156</v>
      </c>
      <c r="Q267" s="24" t="s">
        <v>304</v>
      </c>
      <c r="R267" s="24" t="str">
        <f>VLOOKUP(G267,'Sheet 1 (2)'!$H$4:$O$536,8,FALSE)</f>
        <v/>
      </c>
      <c r="S267" s="24" t="str">
        <f t="shared" si="28"/>
        <v/>
      </c>
      <c r="T267" s="24"/>
      <c r="U267" s="24" t="s">
        <v>304</v>
      </c>
      <c r="V267" s="24" t="str">
        <f>VLOOKUP(G267,'Sheet 1 (2)'!$H$4:$Q$536,10,FALSE)</f>
        <v/>
      </c>
      <c r="W267" s="24" t="str">
        <f t="shared" si="31"/>
        <v/>
      </c>
      <c r="X267" s="24" t="s">
        <v>1157</v>
      </c>
      <c r="Y267" s="24" t="s">
        <v>304</v>
      </c>
      <c r="Z267" s="24" t="str">
        <f>VLOOKUP(G267,'Sheet 1 (2)'!$H$4:$S$536,12,FALSE)</f>
        <v/>
      </c>
      <c r="AA267" s="24" t="str">
        <f t="shared" si="29"/>
        <v/>
      </c>
      <c r="AB267" s="24" t="s">
        <v>304</v>
      </c>
      <c r="AC267" s="24" t="str">
        <f>VLOOKUP(G267,'Sheet 1 (2)'!$H$4:$AF$536,25,FALSE)</f>
        <v/>
      </c>
      <c r="AD267" s="24" t="s">
        <v>364</v>
      </c>
      <c r="AE267" s="24" t="str">
        <f t="shared" si="25"/>
        <v/>
      </c>
      <c r="AF267" s="24" t="s">
        <v>304</v>
      </c>
      <c r="AG267" s="24" t="str">
        <f>VLOOKUP(G267,'Sheet 1 (2)'!$H$4:$AG$536,26,FALSE)</f>
        <v>NO</v>
      </c>
      <c r="AH267" s="24" t="s">
        <v>301</v>
      </c>
      <c r="AI267" s="24" t="s">
        <v>304</v>
      </c>
      <c r="AJ267" s="24" t="str">
        <f>VLOOKUP(G267,'Sheet 1 (2)'!$H$4:$AH$536,27,FALSE)</f>
        <v>Revisar para poder calcular las metas a nivel de establecimientos y evaluar la información histórica del HIS (nuevos y reingresos por edades). Nos enviarán códigos CIE10</v>
      </c>
      <c r="AK267" s="24" t="str">
        <f t="shared" si="33"/>
        <v>Revisar para poder calcular las metas a nivel de establecimientos y evaluar la información histórica del HIS (nuevos y reingresos por edades). Nos enviarán códigos CIE10</v>
      </c>
      <c r="AL267" s="27">
        <v>1</v>
      </c>
      <c r="AM267" s="27">
        <f t="shared" si="32"/>
        <v>0</v>
      </c>
    </row>
    <row r="268" spans="1:39" ht="15.75" customHeight="1">
      <c r="A268" s="24" t="s">
        <v>1094</v>
      </c>
      <c r="B268" s="24" t="s">
        <v>70</v>
      </c>
      <c r="C268" s="24" t="s">
        <v>1178</v>
      </c>
      <c r="D268" s="24" t="s">
        <v>100</v>
      </c>
      <c r="E268" s="24" t="s">
        <v>1179</v>
      </c>
      <c r="F268" s="24" t="s">
        <v>101</v>
      </c>
      <c r="G268" s="24" t="s">
        <v>1180</v>
      </c>
      <c r="H268" s="24" t="s">
        <v>1181</v>
      </c>
      <c r="I268" s="24" t="s">
        <v>329</v>
      </c>
      <c r="J268" s="24" t="s">
        <v>464</v>
      </c>
      <c r="K268" s="24" t="s">
        <v>1182</v>
      </c>
      <c r="L268" s="24" t="s">
        <v>304</v>
      </c>
      <c r="M268" s="24" t="str">
        <f>VLOOKUP(G268,'Sheet 1 (2)'!$H$4:$M$536,6,FALSE)</f>
        <v/>
      </c>
      <c r="N268" s="24" t="str">
        <f t="shared" si="26"/>
        <v/>
      </c>
      <c r="O268" s="24"/>
      <c r="P268" s="24" t="s">
        <v>498</v>
      </c>
      <c r="Q268" s="24" t="s">
        <v>304</v>
      </c>
      <c r="R268" s="24" t="str">
        <f>VLOOKUP(G268,'Sheet 1 (2)'!$H$4:$O$536,8,FALSE)</f>
        <v/>
      </c>
      <c r="S268" s="24" t="str">
        <f t="shared" si="28"/>
        <v/>
      </c>
      <c r="T268" s="24"/>
      <c r="U268" s="24" t="s">
        <v>304</v>
      </c>
      <c r="V268" s="24" t="str">
        <f>VLOOKUP(G268,'Sheet 1 (2)'!$H$4:$Q$536,10,FALSE)</f>
        <v/>
      </c>
      <c r="W268" s="24" t="str">
        <f t="shared" si="31"/>
        <v/>
      </c>
      <c r="X268" s="24" t="s">
        <v>1157</v>
      </c>
      <c r="Y268" s="24" t="s">
        <v>304</v>
      </c>
      <c r="Z268" s="24" t="str">
        <f>VLOOKUP(G268,'Sheet 1 (2)'!$H$4:$S$536,12,FALSE)</f>
        <v/>
      </c>
      <c r="AA268" s="24" t="str">
        <f t="shared" si="29"/>
        <v/>
      </c>
      <c r="AB268" s="24" t="s">
        <v>304</v>
      </c>
      <c r="AC268" s="24" t="str">
        <f>VLOOKUP(G268,'Sheet 1 (2)'!$H$4:$AF$536,25,FALSE)</f>
        <v/>
      </c>
      <c r="AD268" s="24" t="s">
        <v>897</v>
      </c>
      <c r="AE268" s="24" t="str">
        <f t="shared" si="25"/>
        <v/>
      </c>
      <c r="AF268" s="24" t="s">
        <v>304</v>
      </c>
      <c r="AG268" s="24" t="str">
        <f>VLOOKUP(G268,'Sheet 1 (2)'!$H$4:$AG$536,26,FALSE)</f>
        <v>NO</v>
      </c>
      <c r="AH268" s="24" t="s">
        <v>301</v>
      </c>
      <c r="AI268" s="24" t="s">
        <v>304</v>
      </c>
      <c r="AJ268" s="24" t="str">
        <f>VLOOKUP(G268,'Sheet 1 (2)'!$H$4:$AH$536,27,FALSE)</f>
        <v>Revisar para poder calcular las metas a nivel de establecimientos y evaluar la información histórica del HIS (nuevos y reingresos por edades). Nos enviarán códigos CIE10</v>
      </c>
      <c r="AK268" s="24" t="str">
        <f t="shared" si="33"/>
        <v>Revisar para poder calcular las metas a nivel de establecimientos y evaluar la información histórica del HIS (nuevos y reingresos por edades). Nos enviarán códigos CIE10</v>
      </c>
      <c r="AL268" s="27">
        <v>1</v>
      </c>
      <c r="AM268" s="27">
        <f t="shared" si="32"/>
        <v>0</v>
      </c>
    </row>
    <row r="269" spans="1:39" ht="15.75" customHeight="1">
      <c r="A269" s="24" t="s">
        <v>1094</v>
      </c>
      <c r="B269" s="24" t="s">
        <v>70</v>
      </c>
      <c r="C269" s="24" t="s">
        <v>1178</v>
      </c>
      <c r="D269" s="24" t="s">
        <v>100</v>
      </c>
      <c r="E269" s="24" t="s">
        <v>1179</v>
      </c>
      <c r="F269" s="24" t="s">
        <v>101</v>
      </c>
      <c r="G269" s="24" t="s">
        <v>1187</v>
      </c>
      <c r="H269" s="24" t="s">
        <v>1188</v>
      </c>
      <c r="I269" s="24" t="s">
        <v>329</v>
      </c>
      <c r="J269" s="24" t="s">
        <v>464</v>
      </c>
      <c r="K269" s="24" t="s">
        <v>1189</v>
      </c>
      <c r="L269" s="24" t="s">
        <v>304</v>
      </c>
      <c r="M269" s="24" t="str">
        <f>VLOOKUP(G269,'Sheet 1 (2)'!$H$4:$M$536,6,FALSE)</f>
        <v/>
      </c>
      <c r="N269" s="24" t="str">
        <f t="shared" si="26"/>
        <v/>
      </c>
      <c r="O269" s="24"/>
      <c r="P269" s="24" t="s">
        <v>498</v>
      </c>
      <c r="Q269" s="24" t="s">
        <v>304</v>
      </c>
      <c r="R269" s="24" t="str">
        <f>VLOOKUP(G269,'Sheet 1 (2)'!$H$4:$O$536,8,FALSE)</f>
        <v/>
      </c>
      <c r="S269" s="24" t="str">
        <f t="shared" si="28"/>
        <v/>
      </c>
      <c r="T269" s="24"/>
      <c r="U269" s="24" t="s">
        <v>304</v>
      </c>
      <c r="V269" s="24" t="str">
        <f>VLOOKUP(G269,'Sheet 1 (2)'!$H$4:$Q$536,10,FALSE)</f>
        <v/>
      </c>
      <c r="W269" s="24" t="str">
        <f t="shared" si="31"/>
        <v/>
      </c>
      <c r="X269" s="24" t="s">
        <v>1157</v>
      </c>
      <c r="Y269" s="24" t="s">
        <v>304</v>
      </c>
      <c r="Z269" s="24" t="str">
        <f>VLOOKUP(G269,'Sheet 1 (2)'!$H$4:$S$536,12,FALSE)</f>
        <v/>
      </c>
      <c r="AA269" s="24" t="str">
        <f t="shared" si="29"/>
        <v/>
      </c>
      <c r="AB269" s="24" t="s">
        <v>304</v>
      </c>
      <c r="AC269" s="24" t="str">
        <f>VLOOKUP(G269,'Sheet 1 (2)'!$H$4:$AF$536,25,FALSE)</f>
        <v/>
      </c>
      <c r="AD269" s="24" t="s">
        <v>504</v>
      </c>
      <c r="AE269" s="24" t="str">
        <f t="shared" si="25"/>
        <v/>
      </c>
      <c r="AF269" s="24" t="s">
        <v>304</v>
      </c>
      <c r="AG269" s="24" t="str">
        <f>VLOOKUP(G269,'Sheet 1 (2)'!$H$4:$AG$536,26,FALSE)</f>
        <v>NO</v>
      </c>
      <c r="AH269" s="24" t="s">
        <v>301</v>
      </c>
      <c r="AI269" s="24" t="s">
        <v>304</v>
      </c>
      <c r="AJ269" s="24" t="str">
        <f>VLOOKUP(G269,'Sheet 1 (2)'!$H$4:$AH$536,27,FALSE)</f>
        <v xml:space="preserve">Verificar si se puede usar HIS. Remitirán la información de distritos con población indígena amazónica. 
</v>
      </c>
      <c r="AK269" s="24" t="str">
        <f t="shared" si="33"/>
        <v xml:space="preserve">Verificar si se puede usar HIS. Remitirán la información de distritos con población indígena amazónica. 
</v>
      </c>
      <c r="AL269" s="27">
        <v>1</v>
      </c>
      <c r="AM269" s="27">
        <f t="shared" si="32"/>
        <v>0</v>
      </c>
    </row>
    <row r="270" spans="1:39" ht="15.75" customHeight="1">
      <c r="A270" s="24" t="s">
        <v>1094</v>
      </c>
      <c r="B270" s="24" t="s">
        <v>70</v>
      </c>
      <c r="C270" s="24" t="s">
        <v>1178</v>
      </c>
      <c r="D270" s="24" t="s">
        <v>100</v>
      </c>
      <c r="E270" s="24" t="s">
        <v>1179</v>
      </c>
      <c r="F270" s="24" t="s">
        <v>101</v>
      </c>
      <c r="G270" s="24" t="s">
        <v>1193</v>
      </c>
      <c r="H270" s="24" t="s">
        <v>1194</v>
      </c>
      <c r="I270" s="24" t="s">
        <v>329</v>
      </c>
      <c r="J270" s="24" t="s">
        <v>709</v>
      </c>
      <c r="K270" s="24" t="s">
        <v>1195</v>
      </c>
      <c r="L270" s="24" t="s">
        <v>304</v>
      </c>
      <c r="M270" s="24" t="str">
        <f>VLOOKUP(G270,'Sheet 1 (2)'!$H$4:$M$536,6,FALSE)</f>
        <v/>
      </c>
      <c r="N270" s="24" t="str">
        <f t="shared" si="26"/>
        <v/>
      </c>
      <c r="O270" s="24"/>
      <c r="P270" s="24" t="s">
        <v>498</v>
      </c>
      <c r="Q270" s="24" t="s">
        <v>304</v>
      </c>
      <c r="R270" s="24" t="str">
        <f>VLOOKUP(G270,'Sheet 1 (2)'!$H$4:$O$536,8,FALSE)</f>
        <v/>
      </c>
      <c r="S270" s="24" t="str">
        <f t="shared" si="28"/>
        <v/>
      </c>
      <c r="T270" s="24"/>
      <c r="U270" s="24" t="s">
        <v>304</v>
      </c>
      <c r="V270" s="24" t="str">
        <f>VLOOKUP(G270,'Sheet 1 (2)'!$H$4:$Q$536,10,FALSE)</f>
        <v/>
      </c>
      <c r="W270" s="24" t="str">
        <f t="shared" si="31"/>
        <v/>
      </c>
      <c r="X270" s="24" t="s">
        <v>1157</v>
      </c>
      <c r="Y270" s="24" t="s">
        <v>304</v>
      </c>
      <c r="Z270" s="24" t="str">
        <f>VLOOKUP(G270,'Sheet 1 (2)'!$H$4:$S$536,12,FALSE)</f>
        <v/>
      </c>
      <c r="AA270" s="24" t="str">
        <f t="shared" si="29"/>
        <v/>
      </c>
      <c r="AB270" s="24" t="s">
        <v>304</v>
      </c>
      <c r="AC270" s="24" t="str">
        <f>VLOOKUP(G270,'Sheet 1 (2)'!$H$4:$AF$536,25,FALSE)</f>
        <v/>
      </c>
      <c r="AD270" s="24" t="s">
        <v>418</v>
      </c>
      <c r="AE270" s="24" t="str">
        <f t="shared" si="25"/>
        <v/>
      </c>
      <c r="AF270" s="24" t="s">
        <v>304</v>
      </c>
      <c r="AG270" s="24" t="str">
        <f>VLOOKUP(G270,'Sheet 1 (2)'!$H$4:$AG$536,26,FALSE)</f>
        <v>NO</v>
      </c>
      <c r="AH270" s="26" t="s">
        <v>301</v>
      </c>
      <c r="AI270" s="24" t="s">
        <v>304</v>
      </c>
      <c r="AJ270" s="24" t="str">
        <f>VLOOKUP(G270,'Sheet 1 (2)'!$H$4:$AH$536,27,FALSE)</f>
        <v>Nos enviarán los códigos CIE10 y una base consolidada de estos.</v>
      </c>
      <c r="AK270" s="24" t="str">
        <f t="shared" si="33"/>
        <v>Nos enviarán los códigos CIE10 y una base consolidada de estos.</v>
      </c>
      <c r="AL270" s="27">
        <v>1</v>
      </c>
      <c r="AM270" s="27">
        <f t="shared" si="32"/>
        <v>0</v>
      </c>
    </row>
    <row r="271" spans="1:39" ht="15.75" customHeight="1">
      <c r="A271" s="24" t="s">
        <v>1094</v>
      </c>
      <c r="B271" s="24" t="s">
        <v>70</v>
      </c>
      <c r="C271" s="24" t="s">
        <v>1178</v>
      </c>
      <c r="D271" s="24" t="s">
        <v>100</v>
      </c>
      <c r="E271" s="24" t="s">
        <v>1179</v>
      </c>
      <c r="F271" s="24" t="s">
        <v>101</v>
      </c>
      <c r="G271" s="24" t="s">
        <v>1198</v>
      </c>
      <c r="H271" s="24" t="s">
        <v>1199</v>
      </c>
      <c r="I271" s="24" t="s">
        <v>329</v>
      </c>
      <c r="J271" s="24" t="s">
        <v>464</v>
      </c>
      <c r="K271" s="24" t="s">
        <v>1200</v>
      </c>
      <c r="L271" s="24" t="s">
        <v>304</v>
      </c>
      <c r="M271" s="24" t="str">
        <f>VLOOKUP(G271,'Sheet 1 (2)'!$H$4:$M$536,6,FALSE)</f>
        <v/>
      </c>
      <c r="N271" s="24" t="str">
        <f t="shared" si="26"/>
        <v/>
      </c>
      <c r="O271" s="24"/>
      <c r="P271" s="24" t="s">
        <v>498</v>
      </c>
      <c r="Q271" s="24" t="s">
        <v>304</v>
      </c>
      <c r="R271" s="24" t="str">
        <f>VLOOKUP(G271,'Sheet 1 (2)'!$H$4:$O$536,8,FALSE)</f>
        <v/>
      </c>
      <c r="S271" s="24" t="str">
        <f t="shared" si="28"/>
        <v/>
      </c>
      <c r="T271" s="24"/>
      <c r="U271" s="24" t="s">
        <v>304</v>
      </c>
      <c r="V271" s="24" t="str">
        <f>VLOOKUP(G271,'Sheet 1 (2)'!$H$4:$Q$536,10,FALSE)</f>
        <v/>
      </c>
      <c r="W271" s="24" t="str">
        <f t="shared" si="31"/>
        <v/>
      </c>
      <c r="X271" s="24" t="s">
        <v>1157</v>
      </c>
      <c r="Y271" s="24" t="s">
        <v>304</v>
      </c>
      <c r="Z271" s="24" t="str">
        <f>VLOOKUP(G271,'Sheet 1 (2)'!$H$4:$S$536,12,FALSE)</f>
        <v/>
      </c>
      <c r="AA271" s="24" t="str">
        <f t="shared" si="29"/>
        <v/>
      </c>
      <c r="AB271" s="24" t="s">
        <v>304</v>
      </c>
      <c r="AC271" s="24" t="str">
        <f>VLOOKUP(G271,'Sheet 1 (2)'!$H$4:$AF$536,25,FALSE)</f>
        <v/>
      </c>
      <c r="AD271" s="24" t="s">
        <v>307</v>
      </c>
      <c r="AE271" s="24" t="str">
        <f t="shared" si="25"/>
        <v/>
      </c>
      <c r="AF271" s="24" t="s">
        <v>304</v>
      </c>
      <c r="AG271" s="24" t="str">
        <f>VLOOKUP(G271,'Sheet 1 (2)'!$H$4:$AG$536,26,FALSE)</f>
        <v>NO</v>
      </c>
      <c r="AH271" s="24" t="s">
        <v>301</v>
      </c>
      <c r="AI271" s="24" t="s">
        <v>304</v>
      </c>
      <c r="AJ271" s="24" t="str">
        <f>VLOOKUP(G271,'Sheet 1 (2)'!$H$4:$AH$536,27,FALSE)</f>
        <v>Nos remitirán un padrón de la población privada de la libertad(INPE) linkeada a cada establecimiento.
Nos enviarán los códigos CIE10 y una base consolidada de estos.</v>
      </c>
      <c r="AK271" s="24" t="str">
        <f t="shared" si="33"/>
        <v>Nos remitirán un padrón de la población privada de la libertad(INPE) linkeada a cada establecimiento.
Nos enviarán los códigos CIE10 y una base consolidada de estos.</v>
      </c>
      <c r="AL271" s="27">
        <v>1</v>
      </c>
      <c r="AM271" s="27">
        <f t="shared" si="32"/>
        <v>0</v>
      </c>
    </row>
    <row r="272" spans="1:39" ht="15.75" customHeight="1">
      <c r="A272" s="24" t="s">
        <v>1094</v>
      </c>
      <c r="B272" s="24" t="s">
        <v>70</v>
      </c>
      <c r="C272" s="24" t="s">
        <v>1178</v>
      </c>
      <c r="D272" s="24" t="s">
        <v>100</v>
      </c>
      <c r="E272" s="24" t="s">
        <v>1179</v>
      </c>
      <c r="F272" s="24" t="s">
        <v>101</v>
      </c>
      <c r="G272" s="24" t="s">
        <v>1203</v>
      </c>
      <c r="H272" s="24" t="s">
        <v>1204</v>
      </c>
      <c r="I272" s="24" t="s">
        <v>329</v>
      </c>
      <c r="J272" s="24" t="s">
        <v>709</v>
      </c>
      <c r="K272" s="24" t="s">
        <v>1205</v>
      </c>
      <c r="L272" s="24" t="s">
        <v>304</v>
      </c>
      <c r="M272" s="24" t="str">
        <f>VLOOKUP(G272,'Sheet 1 (2)'!$H$4:$M$536,6,FALSE)</f>
        <v/>
      </c>
      <c r="N272" s="24" t="str">
        <f t="shared" si="26"/>
        <v/>
      </c>
      <c r="O272" s="24"/>
      <c r="P272" s="24" t="s">
        <v>498</v>
      </c>
      <c r="Q272" s="24" t="s">
        <v>304</v>
      </c>
      <c r="R272" s="24" t="str">
        <f>VLOOKUP(G272,'Sheet 1 (2)'!$H$4:$O$536,8,FALSE)</f>
        <v/>
      </c>
      <c r="S272" s="24" t="str">
        <f t="shared" si="28"/>
        <v/>
      </c>
      <c r="T272" s="24"/>
      <c r="U272" s="24" t="s">
        <v>304</v>
      </c>
      <c r="V272" s="24" t="str">
        <f>VLOOKUP(G272,'Sheet 1 (2)'!$H$4:$Q$536,10,FALSE)</f>
        <v/>
      </c>
      <c r="W272" s="24" t="str">
        <f t="shared" si="31"/>
        <v/>
      </c>
      <c r="X272" s="24" t="s">
        <v>1157</v>
      </c>
      <c r="Y272" s="24" t="s">
        <v>304</v>
      </c>
      <c r="Z272" s="24" t="str">
        <f>VLOOKUP(G272,'Sheet 1 (2)'!$H$4:$S$536,12,FALSE)</f>
        <v/>
      </c>
      <c r="AA272" s="24" t="str">
        <f t="shared" si="29"/>
        <v/>
      </c>
      <c r="AB272" s="24" t="s">
        <v>304</v>
      </c>
      <c r="AC272" s="24" t="str">
        <f>VLOOKUP(G272,'Sheet 1 (2)'!$H$4:$AF$536,25,FALSE)</f>
        <v/>
      </c>
      <c r="AD272" s="24" t="s">
        <v>632</v>
      </c>
      <c r="AE272" s="24" t="str">
        <f t="shared" si="25"/>
        <v/>
      </c>
      <c r="AF272" s="24" t="s">
        <v>304</v>
      </c>
      <c r="AG272" s="24" t="str">
        <f>VLOOKUP(G272,'Sheet 1 (2)'!$H$4:$AG$536,26,FALSE)</f>
        <v>NO</v>
      </c>
      <c r="AH272" s="24" t="s">
        <v>301</v>
      </c>
      <c r="AI272" s="24" t="s">
        <v>304</v>
      </c>
      <c r="AJ272" s="24" t="str">
        <f>VLOOKUP(G272,'Sheet 1 (2)'!$H$4:$AH$536,27,FALSE)</f>
        <v>Nos enviarán los códigos CIE10 y una base consolidada de estos.</v>
      </c>
      <c r="AK272" s="24" t="str">
        <f t="shared" si="33"/>
        <v>Nos enviarán los códigos CIE10 y una base consolidada de estos.</v>
      </c>
      <c r="AL272" s="27">
        <v>1</v>
      </c>
      <c r="AM272" s="27">
        <f t="shared" si="32"/>
        <v>0</v>
      </c>
    </row>
    <row r="273" spans="1:39" ht="15.75" customHeight="1">
      <c r="A273" s="24" t="s">
        <v>1094</v>
      </c>
      <c r="B273" s="24" t="s">
        <v>70</v>
      </c>
      <c r="C273" s="24" t="s">
        <v>1209</v>
      </c>
      <c r="D273" s="24" t="s">
        <v>71</v>
      </c>
      <c r="E273" s="24" t="s">
        <v>1210</v>
      </c>
      <c r="F273" s="24" t="s">
        <v>72</v>
      </c>
      <c r="G273" s="24" t="s">
        <v>1211</v>
      </c>
      <c r="H273" s="24" t="s">
        <v>1212</v>
      </c>
      <c r="I273" s="24" t="s">
        <v>329</v>
      </c>
      <c r="J273" s="24" t="s">
        <v>709</v>
      </c>
      <c r="K273" s="24" t="s">
        <v>3265</v>
      </c>
      <c r="L273" s="24" t="s">
        <v>304</v>
      </c>
      <c r="M273" s="24" t="str">
        <f>VLOOKUP(G273,'Sheet 1 (2)'!$H$4:$M$536,6,FALSE)</f>
        <v/>
      </c>
      <c r="N273" s="24" t="str">
        <f t="shared" si="26"/>
        <v/>
      </c>
      <c r="O273" s="24"/>
      <c r="P273" s="24" t="s">
        <v>1215</v>
      </c>
      <c r="Q273" s="24" t="s">
        <v>304</v>
      </c>
      <c r="R273" s="24" t="str">
        <f>VLOOKUP(G273,'Sheet 1 (2)'!$H$4:$O$536,8,FALSE)</f>
        <v/>
      </c>
      <c r="S273" s="24" t="str">
        <f t="shared" si="28"/>
        <v/>
      </c>
      <c r="T273" s="24"/>
      <c r="U273" s="24" t="s">
        <v>304</v>
      </c>
      <c r="V273" s="24" t="str">
        <f>VLOOKUP(G273,'Sheet 1 (2)'!$H$4:$Q$536,10,FALSE)</f>
        <v/>
      </c>
      <c r="W273" s="24" t="str">
        <f t="shared" si="31"/>
        <v/>
      </c>
      <c r="X273" s="24"/>
      <c r="Y273" s="24" t="s">
        <v>304</v>
      </c>
      <c r="Z273" s="24" t="str">
        <f>VLOOKUP(G273,'Sheet 1 (2)'!$H$4:$S$536,12,FALSE)</f>
        <v/>
      </c>
      <c r="AA273" s="24" t="str">
        <f t="shared" si="29"/>
        <v/>
      </c>
      <c r="AB273" s="24" t="s">
        <v>304</v>
      </c>
      <c r="AC273" s="24" t="str">
        <f>VLOOKUP(G273,'Sheet 1 (2)'!$H$4:$AF$536,25,FALSE)</f>
        <v/>
      </c>
      <c r="AD273" s="24" t="s">
        <v>504</v>
      </c>
      <c r="AE273" s="24" t="str">
        <f t="shared" si="25"/>
        <v/>
      </c>
      <c r="AF273" s="24" t="s">
        <v>304</v>
      </c>
      <c r="AG273" s="24" t="str">
        <f>VLOOKUP(G273,'Sheet 1 (2)'!$H$4:$AG$536,26,FALSE)</f>
        <v>SI</v>
      </c>
      <c r="AH273" s="24" t="s">
        <v>329</v>
      </c>
      <c r="AI273" s="24" t="s">
        <v>304</v>
      </c>
      <c r="AJ273" s="24" t="str">
        <f>VLOOKUP(G273,'Sheet 1 (2)'!$H$4:$AH$536,27,FALSE)</f>
        <v/>
      </c>
      <c r="AK273" s="24" t="str">
        <f t="shared" si="33"/>
        <v/>
      </c>
      <c r="AL273" s="27">
        <v>1</v>
      </c>
      <c r="AM273" s="27">
        <f t="shared" si="32"/>
        <v>1</v>
      </c>
    </row>
    <row r="274" spans="1:39" ht="15.75" customHeight="1">
      <c r="A274" s="24" t="s">
        <v>1094</v>
      </c>
      <c r="B274" s="24" t="s">
        <v>70</v>
      </c>
      <c r="C274" s="24" t="s">
        <v>1209</v>
      </c>
      <c r="D274" s="24" t="s">
        <v>71</v>
      </c>
      <c r="E274" s="24" t="s">
        <v>1210</v>
      </c>
      <c r="F274" s="24" t="s">
        <v>72</v>
      </c>
      <c r="G274" s="24" t="s">
        <v>1217</v>
      </c>
      <c r="H274" s="24" t="s">
        <v>1218</v>
      </c>
      <c r="I274" s="24" t="s">
        <v>329</v>
      </c>
      <c r="J274" s="24" t="s">
        <v>709</v>
      </c>
      <c r="K274" s="24" t="s">
        <v>1219</v>
      </c>
      <c r="L274" s="24" t="s">
        <v>304</v>
      </c>
      <c r="M274" s="24" t="str">
        <f>VLOOKUP(G274,'Sheet 1 (2)'!$H$4:$M$536,6,FALSE)</f>
        <v/>
      </c>
      <c r="N274" s="24" t="str">
        <f t="shared" si="26"/>
        <v/>
      </c>
      <c r="O274" s="24"/>
      <c r="P274" s="24" t="s">
        <v>498</v>
      </c>
      <c r="Q274" s="24" t="s">
        <v>304</v>
      </c>
      <c r="R274" s="24" t="str">
        <f>VLOOKUP(G274,'Sheet 1 (2)'!$H$4:$O$536,8,FALSE)</f>
        <v/>
      </c>
      <c r="S274" s="24" t="str">
        <f t="shared" si="28"/>
        <v/>
      </c>
      <c r="T274" s="24"/>
      <c r="U274" s="24" t="s">
        <v>304</v>
      </c>
      <c r="V274" s="24" t="str">
        <f>VLOOKUP(G274,'Sheet 1 (2)'!$H$4:$Q$536,10,FALSE)</f>
        <v/>
      </c>
      <c r="W274" s="24" t="str">
        <f t="shared" si="31"/>
        <v/>
      </c>
      <c r="X274" s="24" t="s">
        <v>1221</v>
      </c>
      <c r="Y274" s="24" t="s">
        <v>304</v>
      </c>
      <c r="Z274" s="24" t="str">
        <f>VLOOKUP(G274,'Sheet 1 (2)'!$H$4:$S$536,12,FALSE)</f>
        <v/>
      </c>
      <c r="AA274" s="24" t="str">
        <f t="shared" si="29"/>
        <v/>
      </c>
      <c r="AB274" s="24" t="s">
        <v>304</v>
      </c>
      <c r="AC274" s="24" t="str">
        <f>VLOOKUP(G274,'Sheet 1 (2)'!$H$4:$AF$536,25,FALSE)</f>
        <v/>
      </c>
      <c r="AD274" s="24" t="s">
        <v>364</v>
      </c>
      <c r="AE274" s="24" t="str">
        <f t="shared" si="25"/>
        <v/>
      </c>
      <c r="AF274" s="24" t="s">
        <v>304</v>
      </c>
      <c r="AG274" s="24" t="str">
        <f>VLOOKUP(G274,'Sheet 1 (2)'!$H$4:$AG$536,26,FALSE)</f>
        <v>SI</v>
      </c>
      <c r="AH274" s="24" t="s">
        <v>329</v>
      </c>
      <c r="AI274" s="24" t="s">
        <v>304</v>
      </c>
      <c r="AJ274" s="24" t="str">
        <f>VLOOKUP(G274,'Sheet 1 (2)'!$H$4:$AH$536,27,FALSE)</f>
        <v/>
      </c>
      <c r="AK274" s="24" t="str">
        <f t="shared" si="33"/>
        <v/>
      </c>
      <c r="AL274" s="27">
        <v>1</v>
      </c>
      <c r="AM274" s="27">
        <f t="shared" si="32"/>
        <v>1</v>
      </c>
    </row>
    <row r="275" spans="1:39" ht="15.75" customHeight="1">
      <c r="A275" s="24" t="s">
        <v>1094</v>
      </c>
      <c r="B275" s="24" t="s">
        <v>70</v>
      </c>
      <c r="C275" s="24" t="s">
        <v>1222</v>
      </c>
      <c r="D275" s="24" t="s">
        <v>73</v>
      </c>
      <c r="E275" s="24" t="s">
        <v>1223</v>
      </c>
      <c r="F275" s="24" t="s">
        <v>74</v>
      </c>
      <c r="G275" s="24" t="s">
        <v>1224</v>
      </c>
      <c r="H275" s="24" t="s">
        <v>1225</v>
      </c>
      <c r="I275" s="24" t="s">
        <v>329</v>
      </c>
      <c r="J275" s="24" t="s">
        <v>709</v>
      </c>
      <c r="K275" s="24" t="s">
        <v>1226</v>
      </c>
      <c r="L275" s="24" t="s">
        <v>304</v>
      </c>
      <c r="M275" s="24" t="str">
        <f>VLOOKUP(G275,'Sheet 1 (2)'!$H$4:$M$536,6,FALSE)</f>
        <v/>
      </c>
      <c r="N275" s="24" t="str">
        <f t="shared" si="26"/>
        <v/>
      </c>
      <c r="O275" s="24"/>
      <c r="P275" s="24" t="s">
        <v>1228</v>
      </c>
      <c r="Q275" s="24" t="s">
        <v>304</v>
      </c>
      <c r="R275" s="24" t="str">
        <f>VLOOKUP(G275,'Sheet 1 (2)'!$H$4:$O$536,8,FALSE)</f>
        <v/>
      </c>
      <c r="S275" s="24" t="str">
        <f t="shared" si="28"/>
        <v/>
      </c>
      <c r="T275" s="24"/>
      <c r="U275" s="24" t="s">
        <v>304</v>
      </c>
      <c r="V275" s="24" t="str">
        <f>VLOOKUP(G275,'Sheet 1 (2)'!$H$4:$Q$536,10,FALSE)</f>
        <v/>
      </c>
      <c r="W275" s="24" t="str">
        <f t="shared" si="31"/>
        <v/>
      </c>
      <c r="X275" s="24"/>
      <c r="Y275" s="24" t="s">
        <v>304</v>
      </c>
      <c r="Z275" s="24" t="str">
        <f>VLOOKUP(G275,'Sheet 1 (2)'!$H$4:$S$536,12,FALSE)</f>
        <v/>
      </c>
      <c r="AA275" s="24" t="str">
        <f t="shared" si="29"/>
        <v/>
      </c>
      <c r="AB275" s="24" t="s">
        <v>304</v>
      </c>
      <c r="AC275" s="24" t="str">
        <f>VLOOKUP(G275,'Sheet 1 (2)'!$H$4:$AF$536,25,FALSE)</f>
        <v/>
      </c>
      <c r="AD275" s="24" t="s">
        <v>588</v>
      </c>
      <c r="AE275" s="24" t="str">
        <f t="shared" si="25"/>
        <v/>
      </c>
      <c r="AF275" s="24" t="s">
        <v>304</v>
      </c>
      <c r="AG275" s="24" t="str">
        <f>VLOOKUP(G275,'Sheet 1 (2)'!$H$4:$AG$536,26,FALSE)</f>
        <v>SI</v>
      </c>
      <c r="AH275" s="24" t="s">
        <v>329</v>
      </c>
      <c r="AI275" s="24" t="s">
        <v>304</v>
      </c>
      <c r="AJ275" s="24" t="str">
        <f>VLOOKUP(G275,'Sheet 1 (2)'!$H$4:$AH$536,27,FALSE)</f>
        <v/>
      </c>
      <c r="AK275" s="24" t="str">
        <f t="shared" si="33"/>
        <v/>
      </c>
      <c r="AL275" s="27">
        <v>1</v>
      </c>
      <c r="AM275" s="27">
        <f t="shared" si="32"/>
        <v>1</v>
      </c>
    </row>
    <row r="276" spans="1:39" ht="15.75" customHeight="1">
      <c r="A276" s="24" t="s">
        <v>1094</v>
      </c>
      <c r="B276" s="24" t="s">
        <v>70</v>
      </c>
      <c r="C276" s="24" t="s">
        <v>1230</v>
      </c>
      <c r="D276" s="24" t="s">
        <v>75</v>
      </c>
      <c r="E276" s="24" t="s">
        <v>1231</v>
      </c>
      <c r="F276" s="24" t="s">
        <v>76</v>
      </c>
      <c r="G276" s="24" t="s">
        <v>1232</v>
      </c>
      <c r="H276" s="24" t="s">
        <v>1233</v>
      </c>
      <c r="I276" s="24" t="s">
        <v>329</v>
      </c>
      <c r="J276" s="24" t="s">
        <v>1234</v>
      </c>
      <c r="K276" s="24" t="s">
        <v>1235</v>
      </c>
      <c r="L276" s="24" t="s">
        <v>304</v>
      </c>
      <c r="M276" s="24" t="str">
        <f>VLOOKUP(G276,'Sheet 1 (2)'!$H$4:$M$536,6,FALSE)</f>
        <v/>
      </c>
      <c r="N276" s="24" t="str">
        <f t="shared" si="26"/>
        <v/>
      </c>
      <c r="O276" s="24"/>
      <c r="P276" s="24" t="s">
        <v>1228</v>
      </c>
      <c r="Q276" s="24" t="s">
        <v>304</v>
      </c>
      <c r="R276" s="24" t="str">
        <f>VLOOKUP(G276,'Sheet 1 (2)'!$H$4:$O$536,8,FALSE)</f>
        <v/>
      </c>
      <c r="S276" s="24" t="str">
        <f t="shared" si="28"/>
        <v/>
      </c>
      <c r="T276" s="24"/>
      <c r="U276" s="24" t="s">
        <v>304</v>
      </c>
      <c r="V276" s="24" t="str">
        <f>VLOOKUP(G276,'Sheet 1 (2)'!$H$4:$Q$536,10,FALSE)</f>
        <v/>
      </c>
      <c r="W276" s="24" t="str">
        <f t="shared" si="31"/>
        <v/>
      </c>
      <c r="X276" s="24"/>
      <c r="Y276" s="24" t="s">
        <v>304</v>
      </c>
      <c r="Z276" s="24" t="str">
        <f>VLOOKUP(G276,'Sheet 1 (2)'!$H$4:$S$536,12,FALSE)</f>
        <v/>
      </c>
      <c r="AA276" s="24" t="str">
        <f t="shared" si="29"/>
        <v/>
      </c>
      <c r="AB276" s="24" t="s">
        <v>304</v>
      </c>
      <c r="AC276" s="24" t="str">
        <f>VLOOKUP(G276,'Sheet 1 (2)'!$H$4:$AF$536,25,FALSE)</f>
        <v/>
      </c>
      <c r="AD276" s="24" t="s">
        <v>418</v>
      </c>
      <c r="AE276" s="24" t="str">
        <f t="shared" si="25"/>
        <v/>
      </c>
      <c r="AF276" s="24" t="s">
        <v>304</v>
      </c>
      <c r="AG276" s="24" t="str">
        <f>VLOOKUP(G276,'Sheet 1 (2)'!$H$4:$AG$536,26,FALSE)</f>
        <v>SI</v>
      </c>
      <c r="AH276" s="24" t="s">
        <v>329</v>
      </c>
      <c r="AI276" s="24" t="s">
        <v>304</v>
      </c>
      <c r="AJ276" s="24" t="str">
        <f>VLOOKUP(G276,'Sheet 1 (2)'!$H$4:$AH$536,27,FALSE)</f>
        <v/>
      </c>
      <c r="AK276" s="24" t="str">
        <f t="shared" si="33"/>
        <v/>
      </c>
      <c r="AL276" s="27">
        <v>1</v>
      </c>
      <c r="AM276" s="27">
        <f t="shared" si="32"/>
        <v>1</v>
      </c>
    </row>
    <row r="277" spans="1:39" ht="15.75" customHeight="1">
      <c r="A277" s="24" t="s">
        <v>1094</v>
      </c>
      <c r="B277" s="24" t="s">
        <v>70</v>
      </c>
      <c r="C277" s="24" t="s">
        <v>1230</v>
      </c>
      <c r="D277" s="24" t="s">
        <v>75</v>
      </c>
      <c r="E277" s="24" t="s">
        <v>1231</v>
      </c>
      <c r="F277" s="24" t="s">
        <v>76</v>
      </c>
      <c r="G277" s="24" t="s">
        <v>1236</v>
      </c>
      <c r="H277" s="24" t="s">
        <v>1237</v>
      </c>
      <c r="I277" s="24" t="s">
        <v>329</v>
      </c>
      <c r="J277" s="24" t="s">
        <v>1234</v>
      </c>
      <c r="K277" s="24" t="s">
        <v>1238</v>
      </c>
      <c r="L277" s="24" t="s">
        <v>304</v>
      </c>
      <c r="M277" s="24" t="str">
        <f>VLOOKUP(G277,'Sheet 1 (2)'!$H$4:$M$536,6,FALSE)</f>
        <v/>
      </c>
      <c r="N277" s="24" t="str">
        <f t="shared" si="26"/>
        <v/>
      </c>
      <c r="O277" s="24"/>
      <c r="P277" s="24" t="s">
        <v>1228</v>
      </c>
      <c r="Q277" s="24" t="s">
        <v>304</v>
      </c>
      <c r="R277" s="24" t="str">
        <f>VLOOKUP(G277,'Sheet 1 (2)'!$H$4:$O$536,8,FALSE)</f>
        <v/>
      </c>
      <c r="S277" s="24" t="str">
        <f t="shared" si="28"/>
        <v/>
      </c>
      <c r="T277" s="24"/>
      <c r="U277" s="24" t="s">
        <v>304</v>
      </c>
      <c r="V277" s="24" t="str">
        <f>VLOOKUP(G277,'Sheet 1 (2)'!$H$4:$Q$536,10,FALSE)</f>
        <v/>
      </c>
      <c r="W277" s="24" t="str">
        <f t="shared" si="31"/>
        <v/>
      </c>
      <c r="X277" s="24"/>
      <c r="Y277" s="24" t="s">
        <v>304</v>
      </c>
      <c r="Z277" s="24" t="str">
        <f>VLOOKUP(G277,'Sheet 1 (2)'!$H$4:$S$536,12,FALSE)</f>
        <v/>
      </c>
      <c r="AA277" s="24" t="str">
        <f t="shared" si="29"/>
        <v/>
      </c>
      <c r="AB277" s="24" t="s">
        <v>304</v>
      </c>
      <c r="AC277" s="24" t="str">
        <f>VLOOKUP(G277,'Sheet 1 (2)'!$H$4:$AF$536,25,FALSE)</f>
        <v/>
      </c>
      <c r="AD277" s="24" t="s">
        <v>429</v>
      </c>
      <c r="AE277" s="24" t="str">
        <f t="shared" si="25"/>
        <v/>
      </c>
      <c r="AF277" s="24" t="s">
        <v>304</v>
      </c>
      <c r="AG277" s="24" t="str">
        <f>VLOOKUP(G277,'Sheet 1 (2)'!$H$4:$AG$536,26,FALSE)</f>
        <v>SI</v>
      </c>
      <c r="AH277" s="24" t="s">
        <v>329</v>
      </c>
      <c r="AI277" s="24" t="s">
        <v>304</v>
      </c>
      <c r="AJ277" s="24" t="str">
        <f>VLOOKUP(G277,'Sheet 1 (2)'!$H$4:$AH$536,27,FALSE)</f>
        <v/>
      </c>
      <c r="AK277" s="24" t="str">
        <f t="shared" si="33"/>
        <v/>
      </c>
      <c r="AL277" s="27">
        <v>1</v>
      </c>
      <c r="AM277" s="27">
        <f t="shared" si="32"/>
        <v>1</v>
      </c>
    </row>
    <row r="278" spans="1:39" ht="15.75" customHeight="1">
      <c r="A278" s="24" t="s">
        <v>1094</v>
      </c>
      <c r="B278" s="24" t="s">
        <v>70</v>
      </c>
      <c r="C278" s="24" t="s">
        <v>1230</v>
      </c>
      <c r="D278" s="24" t="s">
        <v>75</v>
      </c>
      <c r="E278" s="24" t="s">
        <v>1231</v>
      </c>
      <c r="F278" s="24" t="s">
        <v>76</v>
      </c>
      <c r="G278" s="24" t="s">
        <v>1239</v>
      </c>
      <c r="H278" s="24" t="s">
        <v>1240</v>
      </c>
      <c r="I278" s="24" t="s">
        <v>329</v>
      </c>
      <c r="J278" s="24" t="s">
        <v>1241</v>
      </c>
      <c r="K278" s="24" t="s">
        <v>1242</v>
      </c>
      <c r="L278" s="24" t="s">
        <v>304</v>
      </c>
      <c r="M278" s="24" t="str">
        <f>VLOOKUP(G278,'Sheet 1 (2)'!$H$4:$M$536,6,FALSE)</f>
        <v/>
      </c>
      <c r="N278" s="24" t="str">
        <f t="shared" si="26"/>
        <v/>
      </c>
      <c r="O278" s="24"/>
      <c r="P278" s="24" t="s">
        <v>1243</v>
      </c>
      <c r="Q278" s="24" t="s">
        <v>304</v>
      </c>
      <c r="R278" s="24" t="str">
        <f>VLOOKUP(G278,'Sheet 1 (2)'!$H$4:$O$536,8,FALSE)</f>
        <v/>
      </c>
      <c r="S278" s="24" t="str">
        <f t="shared" si="28"/>
        <v/>
      </c>
      <c r="T278" s="24"/>
      <c r="U278" s="24" t="s">
        <v>304</v>
      </c>
      <c r="V278" s="24" t="str">
        <f>VLOOKUP(G278,'Sheet 1 (2)'!$H$4:$Q$536,10,FALSE)</f>
        <v/>
      </c>
      <c r="W278" s="24" t="str">
        <f t="shared" si="31"/>
        <v/>
      </c>
      <c r="X278" s="24"/>
      <c r="Y278" s="24" t="s">
        <v>304</v>
      </c>
      <c r="Z278" s="24" t="str">
        <f>VLOOKUP(G278,'Sheet 1 (2)'!$H$4:$S$536,12,FALSE)</f>
        <v/>
      </c>
      <c r="AA278" s="24" t="str">
        <f t="shared" si="29"/>
        <v/>
      </c>
      <c r="AB278" s="24" t="s">
        <v>304</v>
      </c>
      <c r="AC278" s="24" t="str">
        <f>VLOOKUP(G278,'Sheet 1 (2)'!$H$4:$AF$536,25,FALSE)</f>
        <v/>
      </c>
      <c r="AD278" s="24" t="s">
        <v>307</v>
      </c>
      <c r="AE278" s="24" t="str">
        <f t="shared" si="25"/>
        <v/>
      </c>
      <c r="AF278" s="24" t="s">
        <v>304</v>
      </c>
      <c r="AG278" s="24" t="str">
        <f>VLOOKUP(G278,'Sheet 1 (2)'!$H$4:$AG$536,26,FALSE)</f>
        <v>NO</v>
      </c>
      <c r="AH278" s="24" t="s">
        <v>301</v>
      </c>
      <c r="AI278" s="24" t="s">
        <v>304</v>
      </c>
      <c r="AJ278" s="24" t="str">
        <f>VLOOKUP(G278,'Sheet 1 (2)'!$H$4:$AH$536,27,FALSE)</f>
        <v/>
      </c>
      <c r="AK278" s="24" t="s">
        <v>3266</v>
      </c>
      <c r="AL278" s="27">
        <v>1</v>
      </c>
      <c r="AM278" s="27">
        <f t="shared" si="32"/>
        <v>0</v>
      </c>
    </row>
    <row r="279" spans="1:39" ht="15.75" customHeight="1">
      <c r="A279" s="24" t="s">
        <v>1094</v>
      </c>
      <c r="B279" s="24" t="s">
        <v>70</v>
      </c>
      <c r="C279" s="24" t="s">
        <v>1245</v>
      </c>
      <c r="D279" s="24" t="s">
        <v>81</v>
      </c>
      <c r="E279" s="24" t="s">
        <v>1246</v>
      </c>
      <c r="F279" s="24" t="s">
        <v>82</v>
      </c>
      <c r="G279" s="24" t="s">
        <v>1247</v>
      </c>
      <c r="H279" s="24" t="s">
        <v>1248</v>
      </c>
      <c r="I279" s="24" t="s">
        <v>329</v>
      </c>
      <c r="J279" s="24" t="s">
        <v>1249</v>
      </c>
      <c r="K279" s="24" t="s">
        <v>1250</v>
      </c>
      <c r="L279" s="24" t="s">
        <v>304</v>
      </c>
      <c r="M279" s="24" t="str">
        <f>VLOOKUP(G279,'Sheet 1 (2)'!$H$4:$M$536,6,FALSE)</f>
        <v>Incremento del 5% al Promedio de los 04 últimos años de Casos Nuevos de Tuberculosis. No se toma la información del 2019(en todos los casos)</v>
      </c>
      <c r="N279" s="24" t="str">
        <f t="shared" si="26"/>
        <v>Incremento del 5% al Promedio de los 04 últimos años de Casos Nuevos de Tuberculosis. No se toma la información del 2019(en todos los casos)</v>
      </c>
      <c r="O279" s="24"/>
      <c r="P279" s="24" t="s">
        <v>1228</v>
      </c>
      <c r="Q279" s="24" t="s">
        <v>304</v>
      </c>
      <c r="R279" s="24" t="str">
        <f>VLOOKUP(G279,'Sheet 1 (2)'!$H$4:$O$536,8,FALSE)</f>
        <v/>
      </c>
      <c r="S279" s="24" t="str">
        <f t="shared" si="28"/>
        <v/>
      </c>
      <c r="T279" s="24"/>
      <c r="U279" s="24" t="s">
        <v>304</v>
      </c>
      <c r="V279" s="24" t="str">
        <f>VLOOKUP(G279,'Sheet 1 (2)'!$H$4:$Q$536,10,FALSE)</f>
        <v/>
      </c>
      <c r="W279" s="24" t="str">
        <f t="shared" si="31"/>
        <v/>
      </c>
      <c r="X279" s="24"/>
      <c r="Y279" s="24" t="s">
        <v>304</v>
      </c>
      <c r="Z279" s="24" t="str">
        <f>VLOOKUP(G279,'Sheet 1 (2)'!$H$4:$S$536,12,FALSE)</f>
        <v/>
      </c>
      <c r="AA279" s="24" t="str">
        <f t="shared" si="29"/>
        <v/>
      </c>
      <c r="AB279" s="24" t="s">
        <v>304</v>
      </c>
      <c r="AC279" s="24" t="str">
        <f>VLOOKUP(G279,'Sheet 1 (2)'!$H$4:$AF$536,25,FALSE)</f>
        <v/>
      </c>
      <c r="AD279" s="24" t="s">
        <v>334</v>
      </c>
      <c r="AE279" s="24" t="str">
        <f t="shared" si="25"/>
        <v/>
      </c>
      <c r="AF279" s="24" t="s">
        <v>304</v>
      </c>
      <c r="AG279" s="24" t="str">
        <f>VLOOKUP(G279,'Sheet 1 (2)'!$H$4:$AG$536,26,FALSE)</f>
        <v>SI</v>
      </c>
      <c r="AH279" s="24" t="s">
        <v>329</v>
      </c>
      <c r="AI279" s="24" t="s">
        <v>304</v>
      </c>
      <c r="AJ279" s="24" t="str">
        <f>VLOOKUP(G279,'Sheet 1 (2)'!$H$4:$AH$536,27,FALSE)</f>
        <v/>
      </c>
      <c r="AK279" s="24" t="str">
        <f t="shared" ref="AK279:AK387" si="34">IF(AI279&lt;&gt;"",AI279,AJ279)</f>
        <v/>
      </c>
      <c r="AL279" s="27">
        <v>1</v>
      </c>
      <c r="AM279" s="27">
        <f t="shared" si="32"/>
        <v>1</v>
      </c>
    </row>
    <row r="280" spans="1:39" ht="15.75" customHeight="1">
      <c r="A280" s="24" t="s">
        <v>1094</v>
      </c>
      <c r="B280" s="24" t="s">
        <v>70</v>
      </c>
      <c r="C280" s="24" t="s">
        <v>1245</v>
      </c>
      <c r="D280" s="24" t="s">
        <v>81</v>
      </c>
      <c r="E280" s="24" t="s">
        <v>1246</v>
      </c>
      <c r="F280" s="24" t="s">
        <v>82</v>
      </c>
      <c r="G280" s="24" t="s">
        <v>1251</v>
      </c>
      <c r="H280" s="24" t="s">
        <v>1252</v>
      </c>
      <c r="I280" s="24" t="s">
        <v>329</v>
      </c>
      <c r="J280" s="24" t="s">
        <v>1249</v>
      </c>
      <c r="K280" s="24" t="s">
        <v>3267</v>
      </c>
      <c r="L280" s="24" t="s">
        <v>304</v>
      </c>
      <c r="M280" s="24" t="str">
        <f>VLOOKUP(G280,'Sheet 1 (2)'!$H$4:$M$536,6,FALSE)</f>
        <v/>
      </c>
      <c r="N280" s="24" t="str">
        <f t="shared" si="26"/>
        <v/>
      </c>
      <c r="O280" s="24"/>
      <c r="P280" s="24" t="s">
        <v>1228</v>
      </c>
      <c r="Q280" s="24" t="s">
        <v>304</v>
      </c>
      <c r="R280" s="24" t="str">
        <f>VLOOKUP(G280,'Sheet 1 (2)'!$H$4:$O$536,8,FALSE)</f>
        <v/>
      </c>
      <c r="S280" s="24" t="str">
        <f t="shared" si="28"/>
        <v/>
      </c>
      <c r="T280" s="24"/>
      <c r="U280" s="24" t="s">
        <v>304</v>
      </c>
      <c r="V280" s="24" t="str">
        <f>VLOOKUP(G280,'Sheet 1 (2)'!$H$4:$Q$536,10,FALSE)</f>
        <v/>
      </c>
      <c r="W280" s="24" t="str">
        <f t="shared" si="31"/>
        <v/>
      </c>
      <c r="X280" s="24"/>
      <c r="Y280" s="24" t="s">
        <v>304</v>
      </c>
      <c r="Z280" s="24" t="str">
        <f>VLOOKUP(G280,'Sheet 1 (2)'!$H$4:$S$536,12,FALSE)</f>
        <v/>
      </c>
      <c r="AA280" s="24" t="str">
        <f t="shared" si="29"/>
        <v/>
      </c>
      <c r="AB280" s="24" t="s">
        <v>304</v>
      </c>
      <c r="AC280" s="24" t="str">
        <f>VLOOKUP(G280,'Sheet 1 (2)'!$H$4:$AF$536,25,FALSE)</f>
        <v/>
      </c>
      <c r="AD280" s="24" t="s">
        <v>334</v>
      </c>
      <c r="AE280" s="24" t="str">
        <f t="shared" si="25"/>
        <v/>
      </c>
      <c r="AF280" s="24" t="s">
        <v>304</v>
      </c>
      <c r="AG280" s="24" t="str">
        <f>VLOOKUP(G280,'Sheet 1 (2)'!$H$4:$AG$536,26,FALSE)</f>
        <v>SI</v>
      </c>
      <c r="AH280" s="24" t="s">
        <v>329</v>
      </c>
      <c r="AI280" s="24" t="s">
        <v>304</v>
      </c>
      <c r="AJ280" s="24" t="str">
        <f>VLOOKUP(G280,'Sheet 1 (2)'!$H$4:$AH$536,27,FALSE)</f>
        <v/>
      </c>
      <c r="AK280" s="24" t="str">
        <f t="shared" si="34"/>
        <v/>
      </c>
      <c r="AL280" s="27">
        <v>1</v>
      </c>
      <c r="AM280" s="27">
        <f t="shared" si="32"/>
        <v>1</v>
      </c>
    </row>
    <row r="281" spans="1:39" ht="15.75" customHeight="1">
      <c r="A281" s="24" t="s">
        <v>1094</v>
      </c>
      <c r="B281" s="24" t="s">
        <v>70</v>
      </c>
      <c r="C281" s="24" t="s">
        <v>1245</v>
      </c>
      <c r="D281" s="24" t="s">
        <v>81</v>
      </c>
      <c r="E281" s="24" t="s">
        <v>1246</v>
      </c>
      <c r="F281" s="24" t="s">
        <v>82</v>
      </c>
      <c r="G281" s="24" t="s">
        <v>1255</v>
      </c>
      <c r="H281" s="24" t="s">
        <v>1256</v>
      </c>
      <c r="I281" s="24" t="s">
        <v>329</v>
      </c>
      <c r="J281" s="24" t="s">
        <v>1249</v>
      </c>
      <c r="K281" s="24" t="s">
        <v>1257</v>
      </c>
      <c r="L281" s="24" t="s">
        <v>304</v>
      </c>
      <c r="M281" s="24" t="str">
        <f>VLOOKUP(G281,'Sheet 1 (2)'!$H$4:$M$536,6,FALSE)</f>
        <v/>
      </c>
      <c r="N281" s="24" t="str">
        <f t="shared" si="26"/>
        <v/>
      </c>
      <c r="O281" s="24"/>
      <c r="P281" s="24" t="s">
        <v>498</v>
      </c>
      <c r="Q281" s="24" t="s">
        <v>304</v>
      </c>
      <c r="R281" s="24" t="str">
        <f>VLOOKUP(G281,'Sheet 1 (2)'!$H$4:$O$536,8,FALSE)</f>
        <v/>
      </c>
      <c r="S281" s="24" t="str">
        <f t="shared" si="28"/>
        <v/>
      </c>
      <c r="T281" s="24"/>
      <c r="U281" s="24" t="s">
        <v>304</v>
      </c>
      <c r="V281" s="24" t="str">
        <f>VLOOKUP(G281,'Sheet 1 (2)'!$H$4:$Q$536,10,FALSE)</f>
        <v/>
      </c>
      <c r="W281" s="24" t="str">
        <f t="shared" si="31"/>
        <v/>
      </c>
      <c r="X281" s="24" t="s">
        <v>1258</v>
      </c>
      <c r="Y281" s="24" t="s">
        <v>304</v>
      </c>
      <c r="Z281" s="24" t="str">
        <f>VLOOKUP(G281,'Sheet 1 (2)'!$H$4:$S$536,12,FALSE)</f>
        <v/>
      </c>
      <c r="AA281" s="24" t="str">
        <f t="shared" si="29"/>
        <v/>
      </c>
      <c r="AB281" s="24" t="s">
        <v>304</v>
      </c>
      <c r="AC281" s="24" t="str">
        <f>VLOOKUP(G281,'Sheet 1 (2)'!$H$4:$AF$536,25,FALSE)</f>
        <v/>
      </c>
      <c r="AD281" s="24" t="s">
        <v>1259</v>
      </c>
      <c r="AE281" s="24" t="str">
        <f t="shared" si="25"/>
        <v/>
      </c>
      <c r="AF281" s="24" t="s">
        <v>304</v>
      </c>
      <c r="AG281" s="24" t="str">
        <f>VLOOKUP(G281,'Sheet 1 (2)'!$H$4:$AG$536,26,FALSE)</f>
        <v>SI</v>
      </c>
      <c r="AH281" s="24" t="s">
        <v>329</v>
      </c>
      <c r="AI281" s="24" t="s">
        <v>304</v>
      </c>
      <c r="AJ281" s="24" t="str">
        <f>VLOOKUP(G281,'Sheet 1 (2)'!$H$4:$AH$536,27,FALSE)</f>
        <v/>
      </c>
      <c r="AK281" s="24" t="str">
        <f t="shared" si="34"/>
        <v/>
      </c>
      <c r="AL281" s="27">
        <v>1</v>
      </c>
      <c r="AM281" s="27">
        <f t="shared" si="32"/>
        <v>1</v>
      </c>
    </row>
    <row r="282" spans="1:39" ht="15.75" customHeight="1">
      <c r="A282" s="24" t="s">
        <v>1094</v>
      </c>
      <c r="B282" s="24" t="s">
        <v>70</v>
      </c>
      <c r="C282" s="24" t="s">
        <v>1245</v>
      </c>
      <c r="D282" s="24" t="s">
        <v>81</v>
      </c>
      <c r="E282" s="24" t="s">
        <v>1246</v>
      </c>
      <c r="F282" s="24" t="s">
        <v>82</v>
      </c>
      <c r="G282" s="24" t="s">
        <v>1260</v>
      </c>
      <c r="H282" s="24" t="s">
        <v>1261</v>
      </c>
      <c r="I282" s="24" t="s">
        <v>329</v>
      </c>
      <c r="J282" s="24" t="s">
        <v>1249</v>
      </c>
      <c r="K282" s="24" t="s">
        <v>1262</v>
      </c>
      <c r="L282" s="24" t="s">
        <v>304</v>
      </c>
      <c r="M282" s="24" t="str">
        <f>VLOOKUP(G282,'Sheet 1 (2)'!$H$4:$M$536,6,FALSE)</f>
        <v/>
      </c>
      <c r="N282" s="24" t="str">
        <f t="shared" si="26"/>
        <v/>
      </c>
      <c r="O282" s="24"/>
      <c r="P282" s="24" t="s">
        <v>1228</v>
      </c>
      <c r="Q282" s="24" t="s">
        <v>304</v>
      </c>
      <c r="R282" s="24" t="str">
        <f>VLOOKUP(G282,'Sheet 1 (2)'!$H$4:$O$536,8,FALSE)</f>
        <v/>
      </c>
      <c r="S282" s="24" t="str">
        <f t="shared" si="28"/>
        <v/>
      </c>
      <c r="T282" s="24"/>
      <c r="U282" s="24" t="s">
        <v>304</v>
      </c>
      <c r="V282" s="24" t="str">
        <f>VLOOKUP(G282,'Sheet 1 (2)'!$H$4:$Q$536,10,FALSE)</f>
        <v/>
      </c>
      <c r="W282" s="24" t="str">
        <f t="shared" si="31"/>
        <v/>
      </c>
      <c r="X282" s="24"/>
      <c r="Y282" s="24" t="s">
        <v>304</v>
      </c>
      <c r="Z282" s="24" t="str">
        <f>VLOOKUP(G282,'Sheet 1 (2)'!$H$4:$S$536,12,FALSE)</f>
        <v/>
      </c>
      <c r="AA282" s="24" t="str">
        <f t="shared" si="29"/>
        <v/>
      </c>
      <c r="AB282" s="24" t="s">
        <v>304</v>
      </c>
      <c r="AC282" s="24" t="str">
        <f>VLOOKUP(G282,'Sheet 1 (2)'!$H$4:$AF$536,25,FALSE)</f>
        <v/>
      </c>
      <c r="AD282" s="24" t="s">
        <v>334</v>
      </c>
      <c r="AE282" s="24" t="str">
        <f t="shared" si="25"/>
        <v/>
      </c>
      <c r="AF282" s="24" t="s">
        <v>304</v>
      </c>
      <c r="AG282" s="24" t="str">
        <f>VLOOKUP(G282,'Sheet 1 (2)'!$H$4:$AG$536,26,FALSE)</f>
        <v>SI</v>
      </c>
      <c r="AH282" s="24" t="s">
        <v>329</v>
      </c>
      <c r="AI282" s="24" t="s">
        <v>304</v>
      </c>
      <c r="AJ282" s="24" t="str">
        <f>VLOOKUP(G282,'Sheet 1 (2)'!$H$4:$AH$536,27,FALSE)</f>
        <v/>
      </c>
      <c r="AK282" s="24" t="str">
        <f t="shared" si="34"/>
        <v/>
      </c>
      <c r="AL282" s="27">
        <v>1</v>
      </c>
      <c r="AM282" s="27">
        <f t="shared" si="32"/>
        <v>1</v>
      </c>
    </row>
    <row r="283" spans="1:39" ht="15.75" customHeight="1">
      <c r="A283" s="24" t="s">
        <v>1094</v>
      </c>
      <c r="B283" s="24" t="s">
        <v>70</v>
      </c>
      <c r="C283" s="24" t="s">
        <v>1245</v>
      </c>
      <c r="D283" s="24" t="s">
        <v>81</v>
      </c>
      <c r="E283" s="24" t="s">
        <v>1246</v>
      </c>
      <c r="F283" s="24" t="s">
        <v>82</v>
      </c>
      <c r="G283" s="24" t="s">
        <v>1264</v>
      </c>
      <c r="H283" s="24" t="s">
        <v>1265</v>
      </c>
      <c r="I283" s="24" t="s">
        <v>329</v>
      </c>
      <c r="J283" s="24" t="s">
        <v>1249</v>
      </c>
      <c r="K283" s="24" t="s">
        <v>1266</v>
      </c>
      <c r="L283" s="24" t="s">
        <v>304</v>
      </c>
      <c r="M283" s="24" t="str">
        <f>VLOOKUP(G283,'Sheet 1 (2)'!$H$4:$M$536,6,FALSE)</f>
        <v>Promedio de los 3 últimos años de los casos aprobados con drogas de segunda línea,que es igual a la meta del subproducto 4396504 ATENCION CURATIVA DROGAS DE SEGUNDA LINEA TB RESISTENTE.</v>
      </c>
      <c r="N283" s="24" t="str">
        <f t="shared" si="26"/>
        <v>Promedio de los 3 últimos años de los casos aprobados con drogas de segunda línea,que es igual a la meta del subproducto 4396504 ATENCION CURATIVA DROGAS DE SEGUNDA LINEA TB RESISTENTE.</v>
      </c>
      <c r="O283" s="24"/>
      <c r="P283" s="24" t="s">
        <v>1228</v>
      </c>
      <c r="Q283" s="24" t="s">
        <v>304</v>
      </c>
      <c r="R283" s="24" t="str">
        <f>VLOOKUP(G283,'Sheet 1 (2)'!$H$4:$O$536,8,FALSE)</f>
        <v/>
      </c>
      <c r="S283" s="24" t="str">
        <f t="shared" si="28"/>
        <v/>
      </c>
      <c r="T283" s="24"/>
      <c r="U283" s="24" t="s">
        <v>304</v>
      </c>
      <c r="V283" s="24" t="str">
        <f>VLOOKUP(G283,'Sheet 1 (2)'!$H$4:$Q$536,10,FALSE)</f>
        <v/>
      </c>
      <c r="W283" s="24" t="str">
        <f t="shared" si="31"/>
        <v/>
      </c>
      <c r="X283" s="24"/>
      <c r="Y283" s="24" t="s">
        <v>304</v>
      </c>
      <c r="Z283" s="24" t="str">
        <f>VLOOKUP(G283,'Sheet 1 (2)'!$H$4:$S$536,12,FALSE)</f>
        <v/>
      </c>
      <c r="AA283" s="24" t="str">
        <f t="shared" si="29"/>
        <v/>
      </c>
      <c r="AB283" s="24" t="s">
        <v>304</v>
      </c>
      <c r="AC283" s="24" t="str">
        <f>VLOOKUP(G283,'Sheet 1 (2)'!$H$4:$AF$536,25,FALSE)</f>
        <v/>
      </c>
      <c r="AD283" s="24" t="s">
        <v>334</v>
      </c>
      <c r="AE283" s="24" t="str">
        <f t="shared" si="25"/>
        <v/>
      </c>
      <c r="AF283" s="24" t="s">
        <v>304</v>
      </c>
      <c r="AG283" s="24" t="str">
        <f>VLOOKUP(G283,'Sheet 1 (2)'!$H$4:$AG$536,26,FALSE)</f>
        <v>SI</v>
      </c>
      <c r="AH283" s="24" t="s">
        <v>329</v>
      </c>
      <c r="AI283" s="24" t="s">
        <v>304</v>
      </c>
      <c r="AJ283" s="24" t="str">
        <f>VLOOKUP(G283,'Sheet 1 (2)'!$H$4:$AH$536,27,FALSE)</f>
        <v/>
      </c>
      <c r="AK283" s="24" t="str">
        <f t="shared" si="34"/>
        <v/>
      </c>
      <c r="AL283" s="27">
        <v>1</v>
      </c>
      <c r="AM283" s="27">
        <f t="shared" si="32"/>
        <v>1</v>
      </c>
    </row>
    <row r="284" spans="1:39" ht="15.75" customHeight="1">
      <c r="A284" s="24" t="s">
        <v>1094</v>
      </c>
      <c r="B284" s="24" t="s">
        <v>70</v>
      </c>
      <c r="C284" s="24" t="s">
        <v>1268</v>
      </c>
      <c r="D284" s="24" t="s">
        <v>77</v>
      </c>
      <c r="E284" s="24" t="s">
        <v>1269</v>
      </c>
      <c r="F284" s="24" t="s">
        <v>78</v>
      </c>
      <c r="G284" s="24" t="s">
        <v>1270</v>
      </c>
      <c r="H284" s="24" t="s">
        <v>1271</v>
      </c>
      <c r="I284" s="24" t="s">
        <v>329</v>
      </c>
      <c r="J284" s="24" t="s">
        <v>1249</v>
      </c>
      <c r="K284" s="24" t="s">
        <v>3268</v>
      </c>
      <c r="L284" s="24" t="s">
        <v>304</v>
      </c>
      <c r="M284" s="24" t="str">
        <f>VLOOKUP(G284,'Sheet 1 (2)'!$H$4:$M$536,6,FALSE)</f>
        <v/>
      </c>
      <c r="N284" s="24" t="str">
        <f t="shared" si="26"/>
        <v/>
      </c>
      <c r="O284" s="24"/>
      <c r="P284" s="24" t="s">
        <v>1228</v>
      </c>
      <c r="Q284" s="24" t="s">
        <v>304</v>
      </c>
      <c r="R284" s="24" t="str">
        <f>VLOOKUP(G284,'Sheet 1 (2)'!$H$4:$O$536,8,FALSE)</f>
        <v/>
      </c>
      <c r="S284" s="24" t="str">
        <f t="shared" si="28"/>
        <v/>
      </c>
      <c r="T284" s="24"/>
      <c r="U284" s="24" t="s">
        <v>304</v>
      </c>
      <c r="V284" s="24" t="str">
        <f>VLOOKUP(G284,'Sheet 1 (2)'!$H$4:$Q$536,10,FALSE)</f>
        <v/>
      </c>
      <c r="W284" s="24" t="str">
        <f t="shared" si="31"/>
        <v/>
      </c>
      <c r="X284" s="24"/>
      <c r="Y284" s="24" t="s">
        <v>304</v>
      </c>
      <c r="Z284" s="24" t="str">
        <f>VLOOKUP(G284,'Sheet 1 (2)'!$H$4:$S$536,12,FALSE)</f>
        <v/>
      </c>
      <c r="AA284" s="24" t="str">
        <f t="shared" si="29"/>
        <v/>
      </c>
      <c r="AB284" s="24" t="s">
        <v>304</v>
      </c>
      <c r="AC284" s="24" t="str">
        <f>VLOOKUP(G284,'Sheet 1 (2)'!$H$4:$AF$536,25,FALSE)</f>
        <v/>
      </c>
      <c r="AD284" s="24" t="s">
        <v>307</v>
      </c>
      <c r="AE284" s="24" t="str">
        <f t="shared" si="25"/>
        <v/>
      </c>
      <c r="AF284" s="24" t="s">
        <v>304</v>
      </c>
      <c r="AG284" s="24" t="str">
        <f>VLOOKUP(G284,'Sheet 1 (2)'!$H$4:$AG$536,26,FALSE)</f>
        <v>SI</v>
      </c>
      <c r="AH284" s="24" t="s">
        <v>329</v>
      </c>
      <c r="AI284" s="24" t="s">
        <v>304</v>
      </c>
      <c r="AJ284" s="24" t="str">
        <f>VLOOKUP(G284,'Sheet 1 (2)'!$H$4:$AH$536,27,FALSE)</f>
        <v/>
      </c>
      <c r="AK284" s="24" t="str">
        <f t="shared" si="34"/>
        <v/>
      </c>
      <c r="AL284" s="27">
        <v>1</v>
      </c>
      <c r="AM284" s="27">
        <f t="shared" si="32"/>
        <v>1</v>
      </c>
    </row>
    <row r="285" spans="1:39" ht="15.75" customHeight="1">
      <c r="A285" s="24" t="s">
        <v>1094</v>
      </c>
      <c r="B285" s="24" t="s">
        <v>70</v>
      </c>
      <c r="C285" s="24" t="s">
        <v>1268</v>
      </c>
      <c r="D285" s="24" t="s">
        <v>77</v>
      </c>
      <c r="E285" s="24" t="s">
        <v>1269</v>
      </c>
      <c r="F285" s="24" t="s">
        <v>78</v>
      </c>
      <c r="G285" s="24" t="s">
        <v>1273</v>
      </c>
      <c r="H285" s="24" t="s">
        <v>1274</v>
      </c>
      <c r="I285" s="24" t="s">
        <v>329</v>
      </c>
      <c r="J285" s="24" t="s">
        <v>1249</v>
      </c>
      <c r="K285" s="24" t="s">
        <v>3269</v>
      </c>
      <c r="L285" s="24" t="s">
        <v>304</v>
      </c>
      <c r="M285" s="24" t="str">
        <f>VLOOKUP(G285,'Sheet 1 (2)'!$H$4:$M$536,6,FALSE)</f>
        <v/>
      </c>
      <c r="N285" s="24" t="str">
        <f t="shared" si="26"/>
        <v/>
      </c>
      <c r="O285" s="24"/>
      <c r="P285" s="24" t="s">
        <v>1228</v>
      </c>
      <c r="Q285" s="24" t="s">
        <v>304</v>
      </c>
      <c r="R285" s="24" t="str">
        <f>VLOOKUP(G285,'Sheet 1 (2)'!$H$4:$O$536,8,FALSE)</f>
        <v/>
      </c>
      <c r="S285" s="24" t="str">
        <f t="shared" si="28"/>
        <v/>
      </c>
      <c r="T285" s="24"/>
      <c r="U285" s="24" t="s">
        <v>304</v>
      </c>
      <c r="V285" s="24" t="str">
        <f>VLOOKUP(G285,'Sheet 1 (2)'!$H$4:$Q$536,10,FALSE)</f>
        <v/>
      </c>
      <c r="W285" s="24" t="str">
        <f t="shared" si="31"/>
        <v/>
      </c>
      <c r="X285" s="24"/>
      <c r="Y285" s="24" t="s">
        <v>304</v>
      </c>
      <c r="Z285" s="24" t="str">
        <f>VLOOKUP(G285,'Sheet 1 (2)'!$H$4:$S$536,12,FALSE)</f>
        <v/>
      </c>
      <c r="AA285" s="24" t="str">
        <f t="shared" si="29"/>
        <v/>
      </c>
      <c r="AB285" s="24" t="s">
        <v>304</v>
      </c>
      <c r="AC285" s="24" t="str">
        <f>VLOOKUP(G285,'Sheet 1 (2)'!$H$4:$AF$536,25,FALSE)</f>
        <v/>
      </c>
      <c r="AD285" s="24" t="s">
        <v>307</v>
      </c>
      <c r="AE285" s="24" t="str">
        <f t="shared" si="25"/>
        <v/>
      </c>
      <c r="AF285" s="24" t="s">
        <v>304</v>
      </c>
      <c r="AG285" s="24" t="str">
        <f>VLOOKUP(G285,'Sheet 1 (2)'!$H$4:$AG$536,26,FALSE)</f>
        <v>SI</v>
      </c>
      <c r="AH285" s="24" t="s">
        <v>329</v>
      </c>
      <c r="AI285" s="24" t="s">
        <v>304</v>
      </c>
      <c r="AJ285" s="24" t="str">
        <f>VLOOKUP(G285,'Sheet 1 (2)'!$H$4:$AH$536,27,FALSE)</f>
        <v/>
      </c>
      <c r="AK285" s="24" t="str">
        <f t="shared" si="34"/>
        <v/>
      </c>
      <c r="AL285" s="27">
        <v>1</v>
      </c>
      <c r="AM285" s="27">
        <f t="shared" si="32"/>
        <v>1</v>
      </c>
    </row>
    <row r="286" spans="1:39" ht="15.75" customHeight="1">
      <c r="A286" s="24" t="s">
        <v>1094</v>
      </c>
      <c r="B286" s="24" t="s">
        <v>70</v>
      </c>
      <c r="C286" s="24" t="s">
        <v>1278</v>
      </c>
      <c r="D286" s="24" t="s">
        <v>102</v>
      </c>
      <c r="E286" s="24" t="s">
        <v>1279</v>
      </c>
      <c r="F286" s="24" t="s">
        <v>103</v>
      </c>
      <c r="G286" s="24" t="s">
        <v>1280</v>
      </c>
      <c r="H286" s="24" t="s">
        <v>1281</v>
      </c>
      <c r="I286" s="24" t="s">
        <v>329</v>
      </c>
      <c r="J286" s="24" t="s">
        <v>1249</v>
      </c>
      <c r="K286" s="24" t="s">
        <v>1282</v>
      </c>
      <c r="L286" s="24" t="s">
        <v>304</v>
      </c>
      <c r="M286" s="24" t="str">
        <f>VLOOKUP(G286,'Sheet 1 (2)'!$H$4:$M$536,6,FALSE)</f>
        <v/>
      </c>
      <c r="N286" s="24" t="str">
        <f t="shared" si="26"/>
        <v/>
      </c>
      <c r="O286" s="24"/>
      <c r="P286" s="24" t="s">
        <v>498</v>
      </c>
      <c r="Q286" s="24" t="s">
        <v>304</v>
      </c>
      <c r="R286" s="24" t="str">
        <f>VLOOKUP(G286,'Sheet 1 (2)'!$H$4:$O$536,8,FALSE)</f>
        <v/>
      </c>
      <c r="S286" s="24" t="str">
        <f t="shared" si="28"/>
        <v/>
      </c>
      <c r="T286" s="24"/>
      <c r="U286" s="24" t="s">
        <v>304</v>
      </c>
      <c r="V286" s="24" t="str">
        <f>VLOOKUP(G286,'Sheet 1 (2)'!$H$4:$Q$536,10,FALSE)</f>
        <v/>
      </c>
      <c r="W286" s="24" t="str">
        <f t="shared" si="31"/>
        <v/>
      </c>
      <c r="X286" s="24" t="s">
        <v>1157</v>
      </c>
      <c r="Y286" s="24" t="s">
        <v>304</v>
      </c>
      <c r="Z286" s="24" t="str">
        <f>VLOOKUP(G286,'Sheet 1 (2)'!$H$4:$S$536,12,FALSE)</f>
        <v/>
      </c>
      <c r="AA286" s="24" t="str">
        <f t="shared" si="29"/>
        <v/>
      </c>
      <c r="AB286" s="24" t="s">
        <v>304</v>
      </c>
      <c r="AC286" s="24" t="str">
        <f>VLOOKUP(G286,'Sheet 1 (2)'!$H$4:$AF$536,25,FALSE)</f>
        <v/>
      </c>
      <c r="AD286" s="24" t="s">
        <v>504</v>
      </c>
      <c r="AE286" s="24" t="str">
        <f t="shared" si="25"/>
        <v/>
      </c>
      <c r="AF286" s="24" t="s">
        <v>304</v>
      </c>
      <c r="AG286" s="24" t="str">
        <f>VLOOKUP(G286,'Sheet 1 (2)'!$H$4:$AG$536,26,FALSE)</f>
        <v>NO</v>
      </c>
      <c r="AH286" s="26" t="s">
        <v>301</v>
      </c>
      <c r="AI286" s="24" t="s">
        <v>304</v>
      </c>
      <c r="AJ286" s="24" t="str">
        <f>VLOOKUP(G286,'Sheet 1 (2)'!$H$4:$AH$536,27,FALSE)</f>
        <v>Nos enviarán los códigos CIE10 y una base consolidada de estos.</v>
      </c>
      <c r="AK286" s="24" t="str">
        <f t="shared" si="34"/>
        <v>Nos enviarán los códigos CIE10 y una base consolidada de estos.</v>
      </c>
      <c r="AL286" s="27">
        <v>1</v>
      </c>
      <c r="AM286" s="27">
        <f t="shared" si="32"/>
        <v>0</v>
      </c>
    </row>
    <row r="287" spans="1:39" ht="15.75" customHeight="1">
      <c r="A287" s="24" t="s">
        <v>1094</v>
      </c>
      <c r="B287" s="24" t="s">
        <v>70</v>
      </c>
      <c r="C287" s="24" t="s">
        <v>1286</v>
      </c>
      <c r="D287" s="24" t="s">
        <v>104</v>
      </c>
      <c r="E287" s="24" t="s">
        <v>1287</v>
      </c>
      <c r="F287" s="24" t="s">
        <v>105</v>
      </c>
      <c r="G287" s="24" t="s">
        <v>1288</v>
      </c>
      <c r="H287" s="24" t="s">
        <v>1289</v>
      </c>
      <c r="I287" s="24" t="s">
        <v>329</v>
      </c>
      <c r="J287" s="24" t="s">
        <v>709</v>
      </c>
      <c r="K287" s="24" t="s">
        <v>1290</v>
      </c>
      <c r="L287" s="24" t="s">
        <v>304</v>
      </c>
      <c r="M287" s="24" t="str">
        <f>VLOOKUP(G287,'Sheet 1 (2)'!$H$4:$M$536,6,FALSE)</f>
        <v/>
      </c>
      <c r="N287" s="24" t="str">
        <f t="shared" si="26"/>
        <v/>
      </c>
      <c r="O287" s="24"/>
      <c r="P287" s="24" t="s">
        <v>498</v>
      </c>
      <c r="Q287" s="24" t="s">
        <v>304</v>
      </c>
      <c r="R287" s="24" t="str">
        <f>VLOOKUP(G287,'Sheet 1 (2)'!$H$4:$O$536,8,FALSE)</f>
        <v/>
      </c>
      <c r="S287" s="24" t="str">
        <f t="shared" si="28"/>
        <v/>
      </c>
      <c r="T287" s="24"/>
      <c r="U287" s="24" t="s">
        <v>304</v>
      </c>
      <c r="V287" s="24" t="str">
        <f>VLOOKUP(G287,'Sheet 1 (2)'!$H$4:$Q$536,10,FALSE)</f>
        <v/>
      </c>
      <c r="W287" s="24" t="str">
        <f t="shared" si="31"/>
        <v/>
      </c>
      <c r="X287" s="24" t="s">
        <v>1157</v>
      </c>
      <c r="Y287" s="24" t="s">
        <v>304</v>
      </c>
      <c r="Z287" s="24" t="str">
        <f>VLOOKUP(G287,'Sheet 1 (2)'!$H$4:$S$536,12,FALSE)</f>
        <v/>
      </c>
      <c r="AA287" s="24" t="str">
        <f t="shared" si="29"/>
        <v/>
      </c>
      <c r="AB287" s="24" t="s">
        <v>304</v>
      </c>
      <c r="AC287" s="24" t="str">
        <f>VLOOKUP(G287,'Sheet 1 (2)'!$H$4:$AF$536,25,FALSE)</f>
        <v/>
      </c>
      <c r="AD287" s="24" t="s">
        <v>1293</v>
      </c>
      <c r="AE287" s="24" t="str">
        <f t="shared" si="25"/>
        <v/>
      </c>
      <c r="AF287" s="24" t="s">
        <v>304</v>
      </c>
      <c r="AG287" s="24" t="str">
        <f>VLOOKUP(G287,'Sheet 1 (2)'!$H$4:$AG$536,26,FALSE)</f>
        <v>NO</v>
      </c>
      <c r="AH287" s="26" t="s">
        <v>301</v>
      </c>
      <c r="AI287" s="24" t="s">
        <v>304</v>
      </c>
      <c r="AJ287" s="24" t="str">
        <f>VLOOKUP(G287,'Sheet 1 (2)'!$H$4:$AH$536,27,FALSE)</f>
        <v>Nos enviarán los códigos CIE10 y una base consolidada de estos.</v>
      </c>
      <c r="AK287" s="24" t="str">
        <f t="shared" si="34"/>
        <v>Nos enviarán los códigos CIE10 y una base consolidada de estos.</v>
      </c>
      <c r="AL287" s="27">
        <v>1</v>
      </c>
      <c r="AM287" s="27">
        <f t="shared" si="32"/>
        <v>0</v>
      </c>
    </row>
    <row r="288" spans="1:39" ht="15.75" customHeight="1">
      <c r="A288" s="24" t="s">
        <v>1094</v>
      </c>
      <c r="B288" s="24" t="s">
        <v>70</v>
      </c>
      <c r="C288" s="24" t="s">
        <v>1286</v>
      </c>
      <c r="D288" s="24" t="s">
        <v>104</v>
      </c>
      <c r="E288" s="24" t="s">
        <v>1287</v>
      </c>
      <c r="F288" s="24" t="s">
        <v>105</v>
      </c>
      <c r="G288" s="24" t="s">
        <v>1295</v>
      </c>
      <c r="H288" s="24" t="s">
        <v>1296</v>
      </c>
      <c r="I288" s="24" t="s">
        <v>329</v>
      </c>
      <c r="J288" s="24" t="s">
        <v>709</v>
      </c>
      <c r="K288" s="24" t="s">
        <v>1297</v>
      </c>
      <c r="L288" s="24" t="s">
        <v>304</v>
      </c>
      <c r="M288" s="24" t="str">
        <f>VLOOKUP(G288,'Sheet 1 (2)'!$H$4:$M$536,6,FALSE)</f>
        <v/>
      </c>
      <c r="N288" s="24" t="str">
        <f t="shared" si="26"/>
        <v/>
      </c>
      <c r="O288" s="24"/>
      <c r="P288" s="24" t="s">
        <v>498</v>
      </c>
      <c r="Q288" s="24" t="s">
        <v>304</v>
      </c>
      <c r="R288" s="24" t="str">
        <f>VLOOKUP(G288,'Sheet 1 (2)'!$H$4:$O$536,8,FALSE)</f>
        <v/>
      </c>
      <c r="S288" s="24" t="str">
        <f t="shared" si="28"/>
        <v/>
      </c>
      <c r="T288" s="24"/>
      <c r="U288" s="24" t="s">
        <v>304</v>
      </c>
      <c r="V288" s="24" t="str">
        <f>VLOOKUP(G288,'Sheet 1 (2)'!$H$4:$Q$536,10,FALSE)</f>
        <v/>
      </c>
      <c r="W288" s="24" t="str">
        <f t="shared" si="31"/>
        <v/>
      </c>
      <c r="X288" s="24" t="s">
        <v>1157</v>
      </c>
      <c r="Y288" s="24" t="s">
        <v>304</v>
      </c>
      <c r="Z288" s="24" t="str">
        <f>VLOOKUP(G288,'Sheet 1 (2)'!$H$4:$S$536,12,FALSE)</f>
        <v/>
      </c>
      <c r="AA288" s="24" t="str">
        <f t="shared" si="29"/>
        <v/>
      </c>
      <c r="AB288" s="24" t="s">
        <v>304</v>
      </c>
      <c r="AC288" s="24" t="str">
        <f>VLOOKUP(G288,'Sheet 1 (2)'!$H$4:$AF$536,25,FALSE)</f>
        <v/>
      </c>
      <c r="AD288" s="24" t="s">
        <v>1293</v>
      </c>
      <c r="AE288" s="24" t="str">
        <f t="shared" si="25"/>
        <v/>
      </c>
      <c r="AF288" s="24" t="s">
        <v>304</v>
      </c>
      <c r="AG288" s="24" t="str">
        <f>VLOOKUP(G288,'Sheet 1 (2)'!$H$4:$AG$536,26,FALSE)</f>
        <v>NO</v>
      </c>
      <c r="AH288" s="26" t="s">
        <v>301</v>
      </c>
      <c r="AI288" s="24" t="s">
        <v>304</v>
      </c>
      <c r="AJ288" s="24" t="str">
        <f>VLOOKUP(G288,'Sheet 1 (2)'!$H$4:$AH$536,27,FALSE)</f>
        <v>Nos enviarán los códigos CIE10 y una base consolidada de estos.</v>
      </c>
      <c r="AK288" s="24" t="str">
        <f t="shared" si="34"/>
        <v>Nos enviarán los códigos CIE10 y una base consolidada de estos.</v>
      </c>
      <c r="AL288" s="27">
        <v>1</v>
      </c>
      <c r="AM288" s="27">
        <f t="shared" si="32"/>
        <v>0</v>
      </c>
    </row>
    <row r="289" spans="1:39" ht="15.75" customHeight="1">
      <c r="A289" s="24" t="s">
        <v>1094</v>
      </c>
      <c r="B289" s="24" t="s">
        <v>70</v>
      </c>
      <c r="C289" s="24" t="s">
        <v>1299</v>
      </c>
      <c r="D289" s="24" t="s">
        <v>106</v>
      </c>
      <c r="E289" s="24" t="s">
        <v>1300</v>
      </c>
      <c r="F289" s="24" t="s">
        <v>107</v>
      </c>
      <c r="G289" s="24" t="s">
        <v>1301</v>
      </c>
      <c r="H289" s="24" t="s">
        <v>1302</v>
      </c>
      <c r="I289" s="24" t="s">
        <v>329</v>
      </c>
      <c r="J289" s="24" t="s">
        <v>655</v>
      </c>
      <c r="K289" s="24" t="s">
        <v>1303</v>
      </c>
      <c r="L289" s="24" t="s">
        <v>304</v>
      </c>
      <c r="M289" s="24" t="str">
        <f>VLOOKUP(G289,'Sheet 1 (2)'!$H$4:$M$536,6,FALSE)</f>
        <v/>
      </c>
      <c r="N289" s="24" t="str">
        <f t="shared" si="26"/>
        <v/>
      </c>
      <c r="O289" s="24"/>
      <c r="P289" s="24" t="s">
        <v>498</v>
      </c>
      <c r="Q289" s="24" t="s">
        <v>304</v>
      </c>
      <c r="R289" s="24" t="str">
        <f>VLOOKUP(G289,'Sheet 1 (2)'!$H$4:$O$536,8,FALSE)</f>
        <v/>
      </c>
      <c r="S289" s="24" t="str">
        <f t="shared" si="28"/>
        <v/>
      </c>
      <c r="T289" s="24" t="s">
        <v>1305</v>
      </c>
      <c r="U289" s="24" t="s">
        <v>304</v>
      </c>
      <c r="V289" s="24" t="str">
        <f>VLOOKUP(G289,'Sheet 1 (2)'!$H$4:$Q$536,10,FALSE)</f>
        <v/>
      </c>
      <c r="W289" s="24" t="str">
        <f t="shared" si="31"/>
        <v/>
      </c>
      <c r="X289" s="24" t="s">
        <v>1157</v>
      </c>
      <c r="Y289" s="24" t="s">
        <v>304</v>
      </c>
      <c r="Z289" s="24" t="str">
        <f>VLOOKUP(G289,'Sheet 1 (2)'!$H$4:$S$536,12,FALSE)</f>
        <v/>
      </c>
      <c r="AA289" s="24" t="str">
        <f t="shared" si="29"/>
        <v/>
      </c>
      <c r="AB289" s="24" t="s">
        <v>304</v>
      </c>
      <c r="AC289" s="24" t="str">
        <f>VLOOKUP(G289,'Sheet 1 (2)'!$H$4:$AF$536,25,FALSE)</f>
        <v/>
      </c>
      <c r="AD289" s="24" t="s">
        <v>1293</v>
      </c>
      <c r="AE289" s="24" t="str">
        <f t="shared" si="25"/>
        <v/>
      </c>
      <c r="AF289" s="24" t="s">
        <v>304</v>
      </c>
      <c r="AG289" s="24" t="str">
        <f>VLOOKUP(G289,'Sheet 1 (2)'!$H$4:$AG$536,26,FALSE)</f>
        <v>NO</v>
      </c>
      <c r="AH289" s="26" t="s">
        <v>301</v>
      </c>
      <c r="AI289" s="24" t="s">
        <v>304</v>
      </c>
      <c r="AJ289" s="24" t="str">
        <f>VLOOKUP(G289,'Sheet 1 (2)'!$H$4:$AH$536,27,FALSE)</f>
        <v>Nos enviarán los códigos CIE10 y una base consolidada de estos.</v>
      </c>
      <c r="AK289" s="24" t="str">
        <f t="shared" si="34"/>
        <v>Nos enviarán los códigos CIE10 y una base consolidada de estos.</v>
      </c>
      <c r="AL289" s="27">
        <v>1</v>
      </c>
      <c r="AM289" s="27">
        <f t="shared" si="32"/>
        <v>0</v>
      </c>
    </row>
    <row r="290" spans="1:39" ht="15.75" customHeight="1">
      <c r="A290" s="24" t="s">
        <v>1094</v>
      </c>
      <c r="B290" s="24" t="s">
        <v>70</v>
      </c>
      <c r="C290" s="24" t="s">
        <v>1299</v>
      </c>
      <c r="D290" s="24" t="s">
        <v>106</v>
      </c>
      <c r="E290" s="24" t="s">
        <v>1300</v>
      </c>
      <c r="F290" s="24" t="s">
        <v>107</v>
      </c>
      <c r="G290" s="24" t="s">
        <v>1307</v>
      </c>
      <c r="H290" s="24" t="s">
        <v>1308</v>
      </c>
      <c r="I290" s="24" t="s">
        <v>329</v>
      </c>
      <c r="J290" s="24" t="s">
        <v>1309</v>
      </c>
      <c r="K290" s="24" t="s">
        <v>1310</v>
      </c>
      <c r="L290" s="24" t="s">
        <v>304</v>
      </c>
      <c r="M290" s="24" t="str">
        <f>VLOOKUP(G290,'Sheet 1 (2)'!$H$4:$M$536,6,FALSE)</f>
        <v/>
      </c>
      <c r="N290" s="24" t="str">
        <f t="shared" si="26"/>
        <v/>
      </c>
      <c r="O290" s="24"/>
      <c r="P290" s="24" t="s">
        <v>498</v>
      </c>
      <c r="Q290" s="24" t="s">
        <v>304</v>
      </c>
      <c r="R290" s="24" t="str">
        <f>VLOOKUP(G290,'Sheet 1 (2)'!$H$4:$O$536,8,FALSE)</f>
        <v/>
      </c>
      <c r="S290" s="24" t="str">
        <f t="shared" si="28"/>
        <v/>
      </c>
      <c r="T290" s="24" t="s">
        <v>1305</v>
      </c>
      <c r="U290" s="24" t="s">
        <v>304</v>
      </c>
      <c r="V290" s="24" t="str">
        <f>VLOOKUP(G290,'Sheet 1 (2)'!$H$4:$Q$536,10,FALSE)</f>
        <v/>
      </c>
      <c r="W290" s="24" t="str">
        <f t="shared" si="31"/>
        <v/>
      </c>
      <c r="X290" s="24" t="s">
        <v>1157</v>
      </c>
      <c r="Y290" s="24" t="s">
        <v>304</v>
      </c>
      <c r="Z290" s="24" t="str">
        <f>VLOOKUP(G290,'Sheet 1 (2)'!$H$4:$S$536,12,FALSE)</f>
        <v/>
      </c>
      <c r="AA290" s="24" t="str">
        <f t="shared" si="29"/>
        <v/>
      </c>
      <c r="AB290" s="24" t="s">
        <v>304</v>
      </c>
      <c r="AC290" s="24" t="str">
        <f>VLOOKUP(G290,'Sheet 1 (2)'!$H$4:$AF$536,25,FALSE)</f>
        <v/>
      </c>
      <c r="AD290" s="24" t="s">
        <v>1293</v>
      </c>
      <c r="AE290" s="24" t="str">
        <f t="shared" si="25"/>
        <v/>
      </c>
      <c r="AF290" s="24" t="s">
        <v>304</v>
      </c>
      <c r="AG290" s="24" t="str">
        <f>VLOOKUP(G290,'Sheet 1 (2)'!$H$4:$AG$536,26,FALSE)</f>
        <v>NO</v>
      </c>
      <c r="AH290" s="26" t="s">
        <v>301</v>
      </c>
      <c r="AI290" s="24" t="s">
        <v>304</v>
      </c>
      <c r="AJ290" s="24" t="str">
        <f>VLOOKUP(G290,'Sheet 1 (2)'!$H$4:$AH$536,27,FALSE)</f>
        <v>Nos enviarán los códigos CIE10 y una base consolidada de estos.</v>
      </c>
      <c r="AK290" s="24" t="str">
        <f t="shared" si="34"/>
        <v>Nos enviarán los códigos CIE10 y una base consolidada de estos.</v>
      </c>
      <c r="AL290" s="27">
        <v>1</v>
      </c>
      <c r="AM290" s="27">
        <f t="shared" si="32"/>
        <v>0</v>
      </c>
    </row>
    <row r="291" spans="1:39" ht="15.75" customHeight="1">
      <c r="A291" s="24" t="s">
        <v>1094</v>
      </c>
      <c r="B291" s="24" t="s">
        <v>70</v>
      </c>
      <c r="C291" s="24" t="s">
        <v>1312</v>
      </c>
      <c r="D291" s="24" t="s">
        <v>108</v>
      </c>
      <c r="E291" s="24" t="s">
        <v>1313</v>
      </c>
      <c r="F291" s="24" t="s">
        <v>109</v>
      </c>
      <c r="G291" s="24" t="s">
        <v>1314</v>
      </c>
      <c r="H291" s="24" t="s">
        <v>1315</v>
      </c>
      <c r="I291" s="24" t="s">
        <v>329</v>
      </c>
      <c r="J291" s="24" t="s">
        <v>655</v>
      </c>
      <c r="K291" s="24" t="s">
        <v>1316</v>
      </c>
      <c r="L291" s="24" t="s">
        <v>304</v>
      </c>
      <c r="M291" s="24" t="str">
        <f>VLOOKUP(G291,'Sheet 1 (2)'!$H$4:$M$536,6,FALSE)</f>
        <v/>
      </c>
      <c r="N291" s="24" t="str">
        <f t="shared" si="26"/>
        <v/>
      </c>
      <c r="O291" s="24"/>
      <c r="P291" s="24" t="s">
        <v>498</v>
      </c>
      <c r="Q291" s="24" t="s">
        <v>304</v>
      </c>
      <c r="R291" s="24" t="str">
        <f>VLOOKUP(G291,'Sheet 1 (2)'!$H$4:$O$536,8,FALSE)</f>
        <v/>
      </c>
      <c r="S291" s="24" t="str">
        <f t="shared" si="28"/>
        <v/>
      </c>
      <c r="T291" s="24" t="s">
        <v>1317</v>
      </c>
      <c r="U291" s="24" t="s">
        <v>304</v>
      </c>
      <c r="V291" s="24" t="str">
        <f>VLOOKUP(G291,'Sheet 1 (2)'!$H$4:$Q$536,10,FALSE)</f>
        <v/>
      </c>
      <c r="W291" s="24" t="str">
        <f t="shared" si="31"/>
        <v/>
      </c>
      <c r="X291" s="24" t="s">
        <v>1157</v>
      </c>
      <c r="Y291" s="24" t="s">
        <v>304</v>
      </c>
      <c r="Z291" s="24" t="str">
        <f>VLOOKUP(G291,'Sheet 1 (2)'!$H$4:$S$536,12,FALSE)</f>
        <v/>
      </c>
      <c r="AA291" s="24" t="str">
        <f t="shared" si="29"/>
        <v/>
      </c>
      <c r="AB291" s="24" t="s">
        <v>304</v>
      </c>
      <c r="AC291" s="24" t="str">
        <f>VLOOKUP(G291,'Sheet 1 (2)'!$H$4:$AF$536,25,FALSE)</f>
        <v/>
      </c>
      <c r="AD291" s="24" t="s">
        <v>504</v>
      </c>
      <c r="AE291" s="24" t="str">
        <f t="shared" si="25"/>
        <v/>
      </c>
      <c r="AF291" s="24" t="s">
        <v>304</v>
      </c>
      <c r="AG291" s="24" t="str">
        <f>VLOOKUP(G291,'Sheet 1 (2)'!$H$4:$AG$536,26,FALSE)</f>
        <v>NO</v>
      </c>
      <c r="AH291" s="26" t="s">
        <v>301</v>
      </c>
      <c r="AI291" s="24" t="s">
        <v>304</v>
      </c>
      <c r="AJ291" s="24" t="str">
        <f>VLOOKUP(G291,'Sheet 1 (2)'!$H$4:$AH$536,27,FALSE)</f>
        <v>Nos enviarán los códigos CIE10 y una base consolidada de estos.</v>
      </c>
      <c r="AK291" s="24" t="str">
        <f t="shared" si="34"/>
        <v>Nos enviarán los códigos CIE10 y una base consolidada de estos.</v>
      </c>
      <c r="AL291" s="27">
        <v>1</v>
      </c>
      <c r="AM291" s="27">
        <f t="shared" si="32"/>
        <v>0</v>
      </c>
    </row>
    <row r="292" spans="1:39" ht="15.75" customHeight="1">
      <c r="A292" s="24" t="s">
        <v>1094</v>
      </c>
      <c r="B292" s="24" t="s">
        <v>70</v>
      </c>
      <c r="C292" s="24" t="s">
        <v>1312</v>
      </c>
      <c r="D292" s="24" t="s">
        <v>108</v>
      </c>
      <c r="E292" s="24" t="s">
        <v>1313</v>
      </c>
      <c r="F292" s="24" t="s">
        <v>109</v>
      </c>
      <c r="G292" s="24" t="s">
        <v>1321</v>
      </c>
      <c r="H292" s="24" t="s">
        <v>1322</v>
      </c>
      <c r="I292" s="24" t="s">
        <v>329</v>
      </c>
      <c r="J292" s="24" t="s">
        <v>1309</v>
      </c>
      <c r="K292" s="24" t="s">
        <v>1323</v>
      </c>
      <c r="L292" s="24" t="s">
        <v>304</v>
      </c>
      <c r="M292" s="24" t="str">
        <f>VLOOKUP(G292,'Sheet 1 (2)'!$H$4:$M$536,6,FALSE)</f>
        <v/>
      </c>
      <c r="N292" s="24" t="str">
        <f t="shared" si="26"/>
        <v/>
      </c>
      <c r="O292" s="24"/>
      <c r="P292" s="24" t="s">
        <v>498</v>
      </c>
      <c r="Q292" s="24" t="s">
        <v>304</v>
      </c>
      <c r="R292" s="24" t="str">
        <f>VLOOKUP(G292,'Sheet 1 (2)'!$H$4:$O$536,8,FALSE)</f>
        <v/>
      </c>
      <c r="S292" s="24" t="str">
        <f t="shared" si="28"/>
        <v/>
      </c>
      <c r="T292" s="24" t="s">
        <v>1317</v>
      </c>
      <c r="U292" s="24" t="s">
        <v>304</v>
      </c>
      <c r="V292" s="24" t="str">
        <f>VLOOKUP(G292,'Sheet 1 (2)'!$H$4:$Q$536,10,FALSE)</f>
        <v/>
      </c>
      <c r="W292" s="24" t="str">
        <f t="shared" si="31"/>
        <v/>
      </c>
      <c r="X292" s="24" t="s">
        <v>1157</v>
      </c>
      <c r="Y292" s="24" t="s">
        <v>304</v>
      </c>
      <c r="Z292" s="24" t="str">
        <f>VLOOKUP(G292,'Sheet 1 (2)'!$H$4:$S$536,12,FALSE)</f>
        <v/>
      </c>
      <c r="AA292" s="24" t="str">
        <f t="shared" si="29"/>
        <v/>
      </c>
      <c r="AB292" s="24" t="s">
        <v>304</v>
      </c>
      <c r="AC292" s="24" t="str">
        <f>VLOOKUP(G292,'Sheet 1 (2)'!$H$4:$AF$536,25,FALSE)</f>
        <v/>
      </c>
      <c r="AD292" s="24" t="s">
        <v>418</v>
      </c>
      <c r="AE292" s="24" t="str">
        <f t="shared" si="25"/>
        <v/>
      </c>
      <c r="AF292" s="24" t="s">
        <v>304</v>
      </c>
      <c r="AG292" s="24" t="str">
        <f>VLOOKUP(G292,'Sheet 1 (2)'!$H$4:$AG$536,26,FALSE)</f>
        <v>NO</v>
      </c>
      <c r="AH292" s="26" t="s">
        <v>301</v>
      </c>
      <c r="AI292" s="24" t="s">
        <v>304</v>
      </c>
      <c r="AJ292" s="24" t="str">
        <f>VLOOKUP(G292,'Sheet 1 (2)'!$H$4:$AH$536,27,FALSE)</f>
        <v>Nos enviarán los códigos CIE10 y una base consolidada de estos.</v>
      </c>
      <c r="AK292" s="24" t="str">
        <f t="shared" si="34"/>
        <v>Nos enviarán los códigos CIE10 y una base consolidada de estos.</v>
      </c>
      <c r="AL292" s="27">
        <v>1</v>
      </c>
      <c r="AM292" s="27">
        <f t="shared" si="32"/>
        <v>0</v>
      </c>
    </row>
    <row r="293" spans="1:39" ht="15.75" customHeight="1">
      <c r="A293" s="24" t="s">
        <v>1094</v>
      </c>
      <c r="B293" s="24" t="s">
        <v>70</v>
      </c>
      <c r="C293" s="24" t="s">
        <v>1312</v>
      </c>
      <c r="D293" s="24" t="s">
        <v>108</v>
      </c>
      <c r="E293" s="24" t="s">
        <v>1313</v>
      </c>
      <c r="F293" s="24" t="s">
        <v>109</v>
      </c>
      <c r="G293" s="24" t="s">
        <v>1325</v>
      </c>
      <c r="H293" s="24" t="s">
        <v>1326</v>
      </c>
      <c r="I293" s="24" t="s">
        <v>329</v>
      </c>
      <c r="J293" s="24" t="s">
        <v>3270</v>
      </c>
      <c r="K293" s="24" t="s">
        <v>1327</v>
      </c>
      <c r="L293" s="24" t="s">
        <v>304</v>
      </c>
      <c r="M293" s="24" t="str">
        <f>VLOOKUP(G293,'Sheet 1 (2)'!$H$4:$M$536,6,FALSE)</f>
        <v/>
      </c>
      <c r="N293" s="24" t="str">
        <f t="shared" si="26"/>
        <v/>
      </c>
      <c r="O293" s="24"/>
      <c r="P293" s="24" t="s">
        <v>498</v>
      </c>
      <c r="Q293" s="24" t="s">
        <v>304</v>
      </c>
      <c r="R293" s="24" t="str">
        <f>VLOOKUP(G293,'Sheet 1 (2)'!$H$4:$O$536,8,FALSE)</f>
        <v/>
      </c>
      <c r="S293" s="24" t="str">
        <f t="shared" si="28"/>
        <v/>
      </c>
      <c r="T293" s="24" t="s">
        <v>1317</v>
      </c>
      <c r="U293" s="24" t="s">
        <v>304</v>
      </c>
      <c r="V293" s="24" t="str">
        <f>VLOOKUP(G293,'Sheet 1 (2)'!$H$4:$Q$536,10,FALSE)</f>
        <v/>
      </c>
      <c r="W293" s="24" t="str">
        <f t="shared" si="31"/>
        <v/>
      </c>
      <c r="X293" s="24" t="s">
        <v>1145</v>
      </c>
      <c r="Y293" s="24" t="s">
        <v>304</v>
      </c>
      <c r="Z293" s="24" t="str">
        <f>VLOOKUP(G293,'Sheet 1 (2)'!$H$4:$S$536,12,FALSE)</f>
        <v/>
      </c>
      <c r="AA293" s="24" t="str">
        <f t="shared" si="29"/>
        <v/>
      </c>
      <c r="AB293" s="24" t="s">
        <v>304</v>
      </c>
      <c r="AC293" s="24" t="str">
        <f>VLOOKUP(G293,'Sheet 1 (2)'!$H$4:$AF$536,25,FALSE)</f>
        <v/>
      </c>
      <c r="AD293" s="24" t="s">
        <v>632</v>
      </c>
      <c r="AE293" s="24" t="str">
        <f t="shared" si="25"/>
        <v/>
      </c>
      <c r="AF293" s="24" t="s">
        <v>304</v>
      </c>
      <c r="AG293" s="24" t="str">
        <f>VLOOKUP(G293,'Sheet 1 (2)'!$H$4:$AG$536,26,FALSE)</f>
        <v>NO</v>
      </c>
      <c r="AH293" s="26" t="s">
        <v>301</v>
      </c>
      <c r="AI293" s="24" t="s">
        <v>304</v>
      </c>
      <c r="AJ293" s="24" t="str">
        <f>VLOOKUP(G293,'Sheet 1 (2)'!$H$4:$AH$536,27,FALSE)</f>
        <v>Nos enviarán los códigos CIE10 y una base consolidada de estos.</v>
      </c>
      <c r="AK293" s="24" t="str">
        <f t="shared" si="34"/>
        <v>Nos enviarán los códigos CIE10 y una base consolidada de estos.</v>
      </c>
      <c r="AL293" s="27">
        <v>1</v>
      </c>
      <c r="AM293" s="27">
        <f t="shared" si="32"/>
        <v>0</v>
      </c>
    </row>
    <row r="294" spans="1:39" ht="15.75" customHeight="1">
      <c r="A294" s="24" t="s">
        <v>1094</v>
      </c>
      <c r="B294" s="24" t="s">
        <v>70</v>
      </c>
      <c r="C294" s="24" t="s">
        <v>1330</v>
      </c>
      <c r="D294" s="24" t="s">
        <v>79</v>
      </c>
      <c r="E294" s="24" t="s">
        <v>1331</v>
      </c>
      <c r="F294" s="24" t="s">
        <v>80</v>
      </c>
      <c r="G294" s="24" t="s">
        <v>1332</v>
      </c>
      <c r="H294" s="24" t="s">
        <v>1333</v>
      </c>
      <c r="I294" s="24" t="s">
        <v>329</v>
      </c>
      <c r="J294" s="24" t="s">
        <v>709</v>
      </c>
      <c r="K294" s="24" t="s">
        <v>1334</v>
      </c>
      <c r="L294" s="24" t="s">
        <v>304</v>
      </c>
      <c r="M294" s="24" t="str">
        <f>VLOOKUP(G294,'Sheet 1 (2)'!$H$4:$M$536,6,FALSE)</f>
        <v>Igual al 10% de la meta del subproducto 4396201 IDENTIFICACION Y EXAMEN DE SINTOMATICOS RESPIRATORIOS EN LAS ATENCIONES A PERSONAS &gt; 15 AÑOS Y POBLACION VULNERABLE de los establecimientos de la categoría I4</v>
      </c>
      <c r="N294" s="24" t="str">
        <f t="shared" si="26"/>
        <v>Igual al 10% de la meta del subproducto 4396201 IDENTIFICACION Y EXAMEN DE SINTOMATICOS RESPIRATORIOS EN LAS ATENCIONES A PERSONAS &gt; 15 AÑOS Y POBLACION VULNERABLE de los establecimientos de la categoría I4</v>
      </c>
      <c r="O294" s="24"/>
      <c r="P294" s="24" t="s">
        <v>426</v>
      </c>
      <c r="Q294" s="24" t="s">
        <v>304</v>
      </c>
      <c r="R294" s="24" t="str">
        <f>VLOOKUP(G294,'Sheet 1 (2)'!$H$4:$O$536,8,FALSE)</f>
        <v/>
      </c>
      <c r="S294" s="24" t="str">
        <f t="shared" si="28"/>
        <v/>
      </c>
      <c r="T294" s="24"/>
      <c r="U294" s="24" t="s">
        <v>304</v>
      </c>
      <c r="V294" s="24" t="str">
        <f>VLOOKUP(G294,'Sheet 1 (2)'!$H$4:$Q$536,10,FALSE)</f>
        <v/>
      </c>
      <c r="W294" s="24" t="str">
        <f t="shared" si="31"/>
        <v/>
      </c>
      <c r="X294" s="24"/>
      <c r="Y294" s="24" t="s">
        <v>304</v>
      </c>
      <c r="Z294" s="24" t="str">
        <f>VLOOKUP(G294,'Sheet 1 (2)'!$H$4:$S$536,12,FALSE)</f>
        <v/>
      </c>
      <c r="AA294" s="24" t="str">
        <f t="shared" si="29"/>
        <v/>
      </c>
      <c r="AB294" s="24" t="s">
        <v>304</v>
      </c>
      <c r="AC294" s="24" t="str">
        <f>VLOOKUP(G294,'Sheet 1 (2)'!$H$4:$AF$536,25,FALSE)</f>
        <v/>
      </c>
      <c r="AD294" s="24" t="s">
        <v>632</v>
      </c>
      <c r="AE294" s="24" t="str">
        <f t="shared" si="25"/>
        <v/>
      </c>
      <c r="AF294" s="24" t="s">
        <v>304</v>
      </c>
      <c r="AG294" s="24" t="str">
        <f>VLOOKUP(G294,'Sheet 1 (2)'!$H$4:$AG$536,26,FALSE)</f>
        <v>NO</v>
      </c>
      <c r="AH294" s="26" t="s">
        <v>301</v>
      </c>
      <c r="AI294" s="24" t="s">
        <v>304</v>
      </c>
      <c r="AJ294" s="24" t="str">
        <f>VLOOKUP(G294,'Sheet 1 (2)'!$H$4:$AH$536,27,FALSE)</f>
        <v>Código CIE10</v>
      </c>
      <c r="AK294" s="24" t="str">
        <f t="shared" si="34"/>
        <v>Código CIE10</v>
      </c>
      <c r="AL294" s="27">
        <v>1</v>
      </c>
      <c r="AM294" s="27">
        <f t="shared" si="32"/>
        <v>0</v>
      </c>
    </row>
    <row r="295" spans="1:39" ht="15.75" customHeight="1">
      <c r="A295" s="24" t="s">
        <v>1094</v>
      </c>
      <c r="B295" s="24" t="s">
        <v>70</v>
      </c>
      <c r="C295" s="24" t="s">
        <v>1340</v>
      </c>
      <c r="D295" s="24" t="s">
        <v>112</v>
      </c>
      <c r="E295" s="24" t="s">
        <v>1341</v>
      </c>
      <c r="F295" s="24" t="s">
        <v>113</v>
      </c>
      <c r="G295" s="24" t="s">
        <v>1342</v>
      </c>
      <c r="H295" s="24" t="s">
        <v>1343</v>
      </c>
      <c r="I295" s="24" t="s">
        <v>329</v>
      </c>
      <c r="J295" s="24" t="s">
        <v>1249</v>
      </c>
      <c r="K295" s="24"/>
      <c r="L295" s="24" t="s">
        <v>304</v>
      </c>
      <c r="M295" s="24" t="str">
        <f>VLOOKUP(G295,'Sheet 1 (2)'!$H$4:$M$536,6,FALSE)</f>
        <v/>
      </c>
      <c r="N295" s="24" t="str">
        <f t="shared" si="26"/>
        <v/>
      </c>
      <c r="O295" s="24"/>
      <c r="P295" s="24"/>
      <c r="Q295" s="24" t="s">
        <v>304</v>
      </c>
      <c r="R295" s="24" t="str">
        <f>VLOOKUP(G295,'Sheet 1 (2)'!$H$4:$O$536,8,FALSE)</f>
        <v/>
      </c>
      <c r="S295" s="24" t="str">
        <f t="shared" si="28"/>
        <v/>
      </c>
      <c r="T295" s="24"/>
      <c r="U295" s="24" t="s">
        <v>304</v>
      </c>
      <c r="V295" s="24" t="str">
        <f>VLOOKUP(G295,'Sheet 1 (2)'!$H$4:$Q$536,10,FALSE)</f>
        <v/>
      </c>
      <c r="W295" s="24" t="str">
        <f t="shared" si="31"/>
        <v/>
      </c>
      <c r="X295" s="24"/>
      <c r="Y295" s="24" t="s">
        <v>304</v>
      </c>
      <c r="Z295" s="24" t="str">
        <f>VLOOKUP(G295,'Sheet 1 (2)'!$H$4:$S$536,12,FALSE)</f>
        <v/>
      </c>
      <c r="AA295" s="24" t="str">
        <f t="shared" si="29"/>
        <v/>
      </c>
      <c r="AB295" s="24" t="s">
        <v>304</v>
      </c>
      <c r="AC295" s="24" t="str">
        <f>VLOOKUP(G295,'Sheet 1 (2)'!$H$4:$AF$536,25,FALSE)</f>
        <v/>
      </c>
      <c r="AD295" s="24" t="s">
        <v>1344</v>
      </c>
      <c r="AE295" s="24" t="str">
        <f t="shared" si="25"/>
        <v/>
      </c>
      <c r="AF295" s="24" t="s">
        <v>304</v>
      </c>
      <c r="AG295" s="24" t="str">
        <f>VLOOKUP(G295,'Sheet 1 (2)'!$H$4:$AG$536,26,FALSE)</f>
        <v>NO</v>
      </c>
      <c r="AH295" s="24" t="s">
        <v>301</v>
      </c>
      <c r="AI295" s="24" t="s">
        <v>304</v>
      </c>
      <c r="AJ295" s="24" t="str">
        <f>VLOOKUP(G295,'Sheet 1 (2)'!$H$4:$AH$536,27,FALSE)</f>
        <v>Se está eliminando el producto 3043974 PERSONA CON COMORBILIDAD RECIBE TRATAMIENTO PARA TUBERCULOSIS ya que se repite con productos del PP018</v>
      </c>
      <c r="AK295" s="24" t="str">
        <f t="shared" si="34"/>
        <v>Se está eliminando el producto 3043974 PERSONA CON COMORBILIDAD RECIBE TRATAMIENTO PARA TUBERCULOSIS ya que se repite con productos del PP018</v>
      </c>
      <c r="AL295" s="27">
        <v>1</v>
      </c>
      <c r="AM295" s="27">
        <f t="shared" si="32"/>
        <v>0</v>
      </c>
    </row>
    <row r="296" spans="1:39" ht="15.75" customHeight="1">
      <c r="A296" s="24" t="s">
        <v>1094</v>
      </c>
      <c r="B296" s="24" t="s">
        <v>70</v>
      </c>
      <c r="C296" s="24" t="s">
        <v>1340</v>
      </c>
      <c r="D296" s="24" t="s">
        <v>112</v>
      </c>
      <c r="E296" s="24" t="s">
        <v>1341</v>
      </c>
      <c r="F296" s="24" t="s">
        <v>113</v>
      </c>
      <c r="G296" s="24" t="s">
        <v>1345</v>
      </c>
      <c r="H296" s="24" t="s">
        <v>1346</v>
      </c>
      <c r="I296" s="24" t="s">
        <v>329</v>
      </c>
      <c r="J296" s="24" t="s">
        <v>1249</v>
      </c>
      <c r="K296" s="24"/>
      <c r="L296" s="24" t="s">
        <v>304</v>
      </c>
      <c r="M296" s="24" t="str">
        <f>VLOOKUP(G296,'Sheet 1 (2)'!$H$4:$M$536,6,FALSE)</f>
        <v/>
      </c>
      <c r="N296" s="24" t="str">
        <f t="shared" si="26"/>
        <v/>
      </c>
      <c r="O296" s="24"/>
      <c r="P296" s="24"/>
      <c r="Q296" s="24" t="s">
        <v>304</v>
      </c>
      <c r="R296" s="24" t="str">
        <f>VLOOKUP(G296,'Sheet 1 (2)'!$H$4:$O$536,8,FALSE)</f>
        <v/>
      </c>
      <c r="S296" s="24" t="str">
        <f t="shared" si="28"/>
        <v/>
      </c>
      <c r="T296" s="24"/>
      <c r="U296" s="24" t="s">
        <v>304</v>
      </c>
      <c r="V296" s="24" t="str">
        <f>VLOOKUP(G296,'Sheet 1 (2)'!$H$4:$Q$536,10,FALSE)</f>
        <v/>
      </c>
      <c r="W296" s="24" t="str">
        <f t="shared" si="31"/>
        <v/>
      </c>
      <c r="X296" s="24"/>
      <c r="Y296" s="24" t="s">
        <v>304</v>
      </c>
      <c r="Z296" s="24" t="str">
        <f>VLOOKUP(G296,'Sheet 1 (2)'!$H$4:$S$536,12,FALSE)</f>
        <v/>
      </c>
      <c r="AA296" s="24" t="str">
        <f t="shared" si="29"/>
        <v/>
      </c>
      <c r="AB296" s="24" t="s">
        <v>304</v>
      </c>
      <c r="AC296" s="24" t="str">
        <f>VLOOKUP(G296,'Sheet 1 (2)'!$H$4:$AF$536,25,FALSE)</f>
        <v/>
      </c>
      <c r="AD296" s="24" t="s">
        <v>1344</v>
      </c>
      <c r="AE296" s="24" t="str">
        <f t="shared" si="25"/>
        <v/>
      </c>
      <c r="AF296" s="24" t="s">
        <v>304</v>
      </c>
      <c r="AG296" s="24" t="str">
        <f>VLOOKUP(G296,'Sheet 1 (2)'!$H$4:$AG$536,26,FALSE)</f>
        <v>NO</v>
      </c>
      <c r="AH296" s="24" t="s">
        <v>301</v>
      </c>
      <c r="AI296" s="24" t="s">
        <v>304</v>
      </c>
      <c r="AJ296" s="24" t="str">
        <f>VLOOKUP(G296,'Sheet 1 (2)'!$H$4:$AH$536,27,FALSE)</f>
        <v>Se está eliminando el producto 3043974 PERSONA CON COMORBILIDAD RECIBE TRATAMIENTO PARA TUBERCULOSIS ya que se repite con productos del PP018</v>
      </c>
      <c r="AK296" s="24" t="str">
        <f t="shared" si="34"/>
        <v>Se está eliminando el producto 3043974 PERSONA CON COMORBILIDAD RECIBE TRATAMIENTO PARA TUBERCULOSIS ya que se repite con productos del PP018</v>
      </c>
      <c r="AL296" s="27">
        <v>1</v>
      </c>
      <c r="AM296" s="27">
        <f t="shared" si="32"/>
        <v>0</v>
      </c>
    </row>
    <row r="297" spans="1:39" ht="15.75" customHeight="1">
      <c r="A297" s="24" t="s">
        <v>1094</v>
      </c>
      <c r="B297" s="24" t="s">
        <v>70</v>
      </c>
      <c r="C297" s="24" t="s">
        <v>1340</v>
      </c>
      <c r="D297" s="24" t="s">
        <v>112</v>
      </c>
      <c r="E297" s="24" t="s">
        <v>1341</v>
      </c>
      <c r="F297" s="24" t="s">
        <v>113</v>
      </c>
      <c r="G297" s="24" t="s">
        <v>1347</v>
      </c>
      <c r="H297" s="24" t="s">
        <v>1348</v>
      </c>
      <c r="I297" s="24" t="s">
        <v>329</v>
      </c>
      <c r="J297" s="24" t="s">
        <v>1249</v>
      </c>
      <c r="K297" s="24"/>
      <c r="L297" s="24" t="s">
        <v>304</v>
      </c>
      <c r="M297" s="24" t="str">
        <f>VLOOKUP(G297,'Sheet 1 (2)'!$H$4:$M$536,6,FALSE)</f>
        <v/>
      </c>
      <c r="N297" s="24" t="str">
        <f t="shared" si="26"/>
        <v/>
      </c>
      <c r="O297" s="24"/>
      <c r="P297" s="24"/>
      <c r="Q297" s="24" t="s">
        <v>304</v>
      </c>
      <c r="R297" s="24" t="str">
        <f>VLOOKUP(G297,'Sheet 1 (2)'!$H$4:$O$536,8,FALSE)</f>
        <v/>
      </c>
      <c r="S297" s="24" t="str">
        <f t="shared" si="28"/>
        <v/>
      </c>
      <c r="T297" s="24"/>
      <c r="U297" s="24" t="s">
        <v>304</v>
      </c>
      <c r="V297" s="24" t="str">
        <f>VLOOKUP(G297,'Sheet 1 (2)'!$H$4:$Q$536,10,FALSE)</f>
        <v/>
      </c>
      <c r="W297" s="24" t="str">
        <f t="shared" si="31"/>
        <v/>
      </c>
      <c r="X297" s="24"/>
      <c r="Y297" s="24" t="s">
        <v>304</v>
      </c>
      <c r="Z297" s="24" t="str">
        <f>VLOOKUP(G297,'Sheet 1 (2)'!$H$4:$S$536,12,FALSE)</f>
        <v/>
      </c>
      <c r="AA297" s="24" t="str">
        <f t="shared" si="29"/>
        <v/>
      </c>
      <c r="AB297" s="24" t="s">
        <v>304</v>
      </c>
      <c r="AC297" s="24" t="str">
        <f>VLOOKUP(G297,'Sheet 1 (2)'!$H$4:$AF$536,25,FALSE)</f>
        <v/>
      </c>
      <c r="AD297" s="24" t="s">
        <v>1344</v>
      </c>
      <c r="AE297" s="24" t="str">
        <f t="shared" si="25"/>
        <v/>
      </c>
      <c r="AF297" s="24" t="s">
        <v>304</v>
      </c>
      <c r="AG297" s="24" t="str">
        <f>VLOOKUP(G297,'Sheet 1 (2)'!$H$4:$AG$536,26,FALSE)</f>
        <v>NO</v>
      </c>
      <c r="AH297" s="24" t="s">
        <v>301</v>
      </c>
      <c r="AI297" s="24" t="s">
        <v>304</v>
      </c>
      <c r="AJ297" s="24" t="str">
        <f>VLOOKUP(G297,'Sheet 1 (2)'!$H$4:$AH$536,27,FALSE)</f>
        <v>Se está eliminando el producto 3043974 PERSONA CON COMORBILIDAD RECIBE TRATAMIENTO PARA TUBERCULOSIS ya que se repite con productos del PP018</v>
      </c>
      <c r="AK297" s="24" t="str">
        <f t="shared" si="34"/>
        <v>Se está eliminando el producto 3043974 PERSONA CON COMORBILIDAD RECIBE TRATAMIENTO PARA TUBERCULOSIS ya que se repite con productos del PP018</v>
      </c>
      <c r="AL297" s="27">
        <v>1</v>
      </c>
      <c r="AM297" s="27">
        <f t="shared" si="32"/>
        <v>0</v>
      </c>
    </row>
    <row r="298" spans="1:39" ht="15.75" customHeight="1">
      <c r="A298" s="24" t="s">
        <v>1441</v>
      </c>
      <c r="B298" s="24" t="s">
        <v>114</v>
      </c>
      <c r="C298" s="24" t="s">
        <v>1442</v>
      </c>
      <c r="D298" s="24" t="s">
        <v>115</v>
      </c>
      <c r="E298" s="24" t="s">
        <v>1443</v>
      </c>
      <c r="F298" s="24" t="s">
        <v>116</v>
      </c>
      <c r="G298" s="24" t="s">
        <v>1444</v>
      </c>
      <c r="H298" s="24" t="s">
        <v>1445</v>
      </c>
      <c r="I298" s="24" t="s">
        <v>301</v>
      </c>
      <c r="J298" s="24" t="s">
        <v>338</v>
      </c>
      <c r="K298" s="24" t="s">
        <v>1446</v>
      </c>
      <c r="L298" s="24" t="s">
        <v>304</v>
      </c>
      <c r="M298" s="24" t="str">
        <f>VLOOKUP(G298,'Sheet 1 (2)'!$H$4:$M$536,6,FALSE)</f>
        <v/>
      </c>
      <c r="N298" s="24" t="str">
        <f t="shared" si="26"/>
        <v/>
      </c>
      <c r="O298" s="24"/>
      <c r="P298" s="24" t="s">
        <v>1447</v>
      </c>
      <c r="Q298" s="24" t="s">
        <v>304</v>
      </c>
      <c r="R298" s="24" t="str">
        <f>VLOOKUP(G298,'Sheet 1 (2)'!$H$4:$O$536,8,FALSE)</f>
        <v/>
      </c>
      <c r="S298" s="24" t="str">
        <f t="shared" si="28"/>
        <v/>
      </c>
      <c r="T298" s="24"/>
      <c r="U298" s="24" t="s">
        <v>304</v>
      </c>
      <c r="V298" s="24" t="str">
        <f>VLOOKUP(G298,'Sheet 1 (2)'!$H$4:$Q$536,10,FALSE)</f>
        <v/>
      </c>
      <c r="W298" s="24" t="str">
        <f t="shared" si="31"/>
        <v/>
      </c>
      <c r="X298" s="24" t="s">
        <v>1448</v>
      </c>
      <c r="Y298" s="24" t="s">
        <v>304</v>
      </c>
      <c r="Z298" s="24" t="str">
        <f>VLOOKUP(G298,'Sheet 1 (2)'!$H$4:$S$536,12,FALSE)</f>
        <v/>
      </c>
      <c r="AA298" s="24" t="str">
        <f t="shared" si="29"/>
        <v/>
      </c>
      <c r="AB298" s="24" t="s">
        <v>304</v>
      </c>
      <c r="AC298" s="24" t="str">
        <f>VLOOKUP(G298,'Sheet 1 (2)'!$H$4:$AF$536,25,FALSE)</f>
        <v/>
      </c>
      <c r="AD298" s="24" t="s">
        <v>334</v>
      </c>
      <c r="AE298" s="24" t="str">
        <f t="shared" si="25"/>
        <v/>
      </c>
      <c r="AF298" s="24" t="s">
        <v>304</v>
      </c>
      <c r="AG298" s="24" t="str">
        <f>VLOOKUP(G298,'Sheet 1 (2)'!$H$4:$AG$536,26,FALSE)</f>
        <v>NO</v>
      </c>
      <c r="AH298" s="24" t="s">
        <v>301</v>
      </c>
      <c r="AI298" s="24" t="s">
        <v>304</v>
      </c>
      <c r="AJ298" s="24" t="str">
        <f>VLOOKUP(G298,'Sheet 1 (2)'!$H$4:$AH$536,27,FALSE)</f>
        <v>Consulta. Definir qué fuente de información se utilizará. Código de las Metaxenicas. 
Base de zonas priorizadas (mapa de sectorización) de los distritos en riesgo de enfermedades metaxénicas según daño priorizado</v>
      </c>
      <c r="AK298" s="24" t="str">
        <f t="shared" si="34"/>
        <v>Consulta. Definir qué fuente de información se utilizará. Código de las Metaxenicas. 
Base de zonas priorizadas (mapa de sectorización) de los distritos en riesgo de enfermedades metaxénicas según daño priorizado</v>
      </c>
      <c r="AL298" s="27">
        <v>1</v>
      </c>
      <c r="AM298" s="27">
        <f t="shared" si="32"/>
        <v>0</v>
      </c>
    </row>
    <row r="299" spans="1:39" ht="15.75" customHeight="1">
      <c r="A299" s="24" t="s">
        <v>1441</v>
      </c>
      <c r="B299" s="24" t="s">
        <v>114</v>
      </c>
      <c r="C299" s="24" t="s">
        <v>1442</v>
      </c>
      <c r="D299" s="24" t="s">
        <v>115</v>
      </c>
      <c r="E299" s="24" t="s">
        <v>1443</v>
      </c>
      <c r="F299" s="24" t="s">
        <v>116</v>
      </c>
      <c r="G299" s="24" t="s">
        <v>1449</v>
      </c>
      <c r="H299" s="24" t="s">
        <v>1450</v>
      </c>
      <c r="I299" s="24" t="s">
        <v>301</v>
      </c>
      <c r="J299" s="24" t="s">
        <v>338</v>
      </c>
      <c r="K299" s="24" t="s">
        <v>1451</v>
      </c>
      <c r="L299" s="24" t="s">
        <v>304</v>
      </c>
      <c r="M299" s="24" t="str">
        <f>VLOOKUP(G299,'Sheet 1 (2)'!$H$4:$M$536,6,FALSE)</f>
        <v/>
      </c>
      <c r="N299" s="24" t="str">
        <f t="shared" si="26"/>
        <v/>
      </c>
      <c r="O299" s="24"/>
      <c r="P299" s="24" t="s">
        <v>1447</v>
      </c>
      <c r="Q299" s="24" t="s">
        <v>304</v>
      </c>
      <c r="R299" s="24" t="str">
        <f>VLOOKUP(G299,'Sheet 1 (2)'!$H$4:$O$536,8,FALSE)</f>
        <v/>
      </c>
      <c r="S299" s="24" t="str">
        <f t="shared" si="28"/>
        <v/>
      </c>
      <c r="T299" s="24" t="s">
        <v>1452</v>
      </c>
      <c r="U299" s="24" t="s">
        <v>304</v>
      </c>
      <c r="V299" s="24" t="str">
        <f>VLOOKUP(G299,'Sheet 1 (2)'!$H$4:$Q$536,10,FALSE)</f>
        <v/>
      </c>
      <c r="W299" s="24" t="str">
        <f t="shared" si="31"/>
        <v/>
      </c>
      <c r="X299" s="24" t="s">
        <v>1453</v>
      </c>
      <c r="Y299" s="24" t="s">
        <v>304</v>
      </c>
      <c r="Z299" s="24" t="str">
        <f>VLOOKUP(G299,'Sheet 1 (2)'!$H$4:$S$536,12,FALSE)</f>
        <v/>
      </c>
      <c r="AA299" s="24" t="str">
        <f t="shared" ref="AA299:AA362" si="35">IF(Y299&lt;&gt;"",Y299,Z299)</f>
        <v/>
      </c>
      <c r="AB299" s="24" t="s">
        <v>304</v>
      </c>
      <c r="AC299" s="24" t="str">
        <f>VLOOKUP(G299,'Sheet 1 (2)'!$H$4:$AF$536,25,FALSE)</f>
        <v/>
      </c>
      <c r="AD299" s="24" t="s">
        <v>334</v>
      </c>
      <c r="AE299" s="24" t="str">
        <f t="shared" si="25"/>
        <v/>
      </c>
      <c r="AF299" s="24" t="s">
        <v>304</v>
      </c>
      <c r="AG299" s="24" t="str">
        <f>VLOOKUP(G299,'Sheet 1 (2)'!$H$4:$AG$536,26,FALSE)</f>
        <v>NO</v>
      </c>
      <c r="AH299" s="24" t="s">
        <v>301</v>
      </c>
      <c r="AI299" s="24" t="s">
        <v>304</v>
      </c>
      <c r="AJ299" s="24" t="str">
        <f>VLOOKUP(G299,'Sheet 1 (2)'!$H$4:$AH$536,27,FALSE)</f>
        <v>Consulta. Definir qué fuente de información se utilizará. Código de las  Zoonosis. 
Base de zonas priorizadas (mapa de sectorización) de los distritos en riesgo de enfermedades zoonoticas según daño priorizado</v>
      </c>
      <c r="AK299" s="24" t="str">
        <f t="shared" si="34"/>
        <v>Consulta. Definir qué fuente de información se utilizará. Código de las  Zoonosis. 
Base de zonas priorizadas (mapa de sectorización) de los distritos en riesgo de enfermedades zoonoticas según daño priorizado</v>
      </c>
      <c r="AL299" s="27">
        <v>1</v>
      </c>
      <c r="AM299" s="27">
        <f t="shared" si="32"/>
        <v>0</v>
      </c>
    </row>
    <row r="300" spans="1:39" ht="15.75" customHeight="1">
      <c r="A300" s="24" t="s">
        <v>1441</v>
      </c>
      <c r="B300" s="24" t="s">
        <v>114</v>
      </c>
      <c r="C300" s="24" t="s">
        <v>1442</v>
      </c>
      <c r="D300" s="24" t="s">
        <v>115</v>
      </c>
      <c r="E300" s="24" t="s">
        <v>1454</v>
      </c>
      <c r="F300" s="24" t="s">
        <v>117</v>
      </c>
      <c r="G300" s="24" t="s">
        <v>1455</v>
      </c>
      <c r="H300" s="24" t="s">
        <v>1456</v>
      </c>
      <c r="I300" s="24" t="s">
        <v>301</v>
      </c>
      <c r="J300" s="24" t="s">
        <v>1108</v>
      </c>
      <c r="K300" s="24" t="s">
        <v>1457</v>
      </c>
      <c r="L300" s="24" t="s">
        <v>304</v>
      </c>
      <c r="M300" s="24" t="str">
        <f>VLOOKUP(G300,'Sheet 1 (2)'!$H$4:$M$536,6,FALSE)</f>
        <v/>
      </c>
      <c r="N300" s="24" t="str">
        <f t="shared" si="26"/>
        <v/>
      </c>
      <c r="O300" s="24"/>
      <c r="P300" s="24" t="s">
        <v>1458</v>
      </c>
      <c r="Q300" s="24" t="s">
        <v>304</v>
      </c>
      <c r="R300" s="24" t="str">
        <f>VLOOKUP(G300,'Sheet 1 (2)'!$H$4:$O$536,8,FALSE)</f>
        <v/>
      </c>
      <c r="S300" s="24" t="str">
        <f t="shared" si="28"/>
        <v/>
      </c>
      <c r="T300" s="24"/>
      <c r="U300" s="24" t="s">
        <v>304</v>
      </c>
      <c r="V300" s="24" t="str">
        <f>VLOOKUP(G300,'Sheet 1 (2)'!$H$4:$Q$536,10,FALSE)</f>
        <v/>
      </c>
      <c r="W300" s="24" t="str">
        <f t="shared" si="31"/>
        <v/>
      </c>
      <c r="X300" s="24" t="s">
        <v>1459</v>
      </c>
      <c r="Y300" s="24" t="s">
        <v>304</v>
      </c>
      <c r="Z300" s="24" t="str">
        <f>VLOOKUP(G300,'Sheet 1 (2)'!$H$4:$S$536,12,FALSE)</f>
        <v/>
      </c>
      <c r="AA300" s="24" t="str">
        <f t="shared" si="35"/>
        <v/>
      </c>
      <c r="AB300" s="24" t="s">
        <v>304</v>
      </c>
      <c r="AC300" s="24" t="str">
        <f>VLOOKUP(G300,'Sheet 1 (2)'!$H$4:$AF$536,25,FALSE)</f>
        <v/>
      </c>
      <c r="AD300" s="24" t="s">
        <v>334</v>
      </c>
      <c r="AE300" s="24" t="str">
        <f t="shared" si="25"/>
        <v/>
      </c>
      <c r="AF300" s="24" t="s">
        <v>304</v>
      </c>
      <c r="AG300" s="24" t="str">
        <f>VLOOKUP(G300,'Sheet 1 (2)'!$H$4:$AG$536,26,FALSE)</f>
        <v>NO</v>
      </c>
      <c r="AH300" s="24" t="s">
        <v>301</v>
      </c>
      <c r="AI300" s="24" t="s">
        <v>304</v>
      </c>
      <c r="AJ300" s="24" t="str">
        <f>VLOOKUP(G300,'Sheet 1 (2)'!$H$4:$AH$536,27,FALSE)</f>
        <v>Consulta. Definir qué información será considerada. Detallar con claridad los criterios de programación(Suma de personas atendidas?)</v>
      </c>
      <c r="AK300" s="24" t="str">
        <f t="shared" si="34"/>
        <v>Consulta. Definir qué información será considerada. Detallar con claridad los criterios de programación(Suma de personas atendidas?)</v>
      </c>
      <c r="AL300" s="27">
        <v>1</v>
      </c>
      <c r="AM300" s="27">
        <f t="shared" si="32"/>
        <v>0</v>
      </c>
    </row>
    <row r="301" spans="1:39" ht="15.75" customHeight="1">
      <c r="A301" s="24" t="s">
        <v>1441</v>
      </c>
      <c r="B301" s="24" t="s">
        <v>114</v>
      </c>
      <c r="C301" s="24" t="s">
        <v>1442</v>
      </c>
      <c r="D301" s="24" t="s">
        <v>115</v>
      </c>
      <c r="E301" s="24" t="s">
        <v>1454</v>
      </c>
      <c r="F301" s="24" t="s">
        <v>117</v>
      </c>
      <c r="G301" s="24" t="s">
        <v>1460</v>
      </c>
      <c r="H301" s="24" t="s">
        <v>1461</v>
      </c>
      <c r="I301" s="24" t="s">
        <v>301</v>
      </c>
      <c r="J301" s="24" t="s">
        <v>322</v>
      </c>
      <c r="K301" s="24" t="s">
        <v>1462</v>
      </c>
      <c r="L301" s="24" t="s">
        <v>304</v>
      </c>
      <c r="M301" s="24" t="str">
        <f>VLOOKUP(G301,'Sheet 1 (2)'!$H$4:$M$536,6,FALSE)</f>
        <v/>
      </c>
      <c r="N301" s="24" t="str">
        <f t="shared" si="26"/>
        <v/>
      </c>
      <c r="O301" s="24"/>
      <c r="P301" s="24" t="s">
        <v>1463</v>
      </c>
      <c r="Q301" s="24" t="s">
        <v>304</v>
      </c>
      <c r="R301" s="24" t="str">
        <f>VLOOKUP(G301,'Sheet 1 (2)'!$H$4:$O$536,8,FALSE)</f>
        <v/>
      </c>
      <c r="S301" s="24" t="str">
        <f t="shared" si="28"/>
        <v/>
      </c>
      <c r="T301" s="24"/>
      <c r="U301" s="24" t="s">
        <v>304</v>
      </c>
      <c r="V301" s="24" t="str">
        <f>VLOOKUP(G301,'Sheet 1 (2)'!$H$4:$Q$536,10,FALSE)</f>
        <v/>
      </c>
      <c r="W301" s="24" t="str">
        <f t="shared" si="31"/>
        <v/>
      </c>
      <c r="X301" s="24" t="s">
        <v>1464</v>
      </c>
      <c r="Y301" s="24" t="s">
        <v>304</v>
      </c>
      <c r="Z301" s="24" t="str">
        <f>VLOOKUP(G301,'Sheet 1 (2)'!$H$4:$S$536,12,FALSE)</f>
        <v/>
      </c>
      <c r="AA301" s="24" t="str">
        <f t="shared" si="35"/>
        <v/>
      </c>
      <c r="AB301" s="24" t="s">
        <v>304</v>
      </c>
      <c r="AC301" s="24" t="str">
        <f>VLOOKUP(G301,'Sheet 1 (2)'!$H$4:$AF$536,25,FALSE)</f>
        <v/>
      </c>
      <c r="AD301" s="24" t="s">
        <v>326</v>
      </c>
      <c r="AE301" s="24" t="str">
        <f t="shared" si="25"/>
        <v/>
      </c>
      <c r="AF301" s="24" t="s">
        <v>304</v>
      </c>
      <c r="AG301" s="24" t="str">
        <f>VLOOKUP(G301,'Sheet 1 (2)'!$H$4:$AG$536,26,FALSE)</f>
        <v>NO</v>
      </c>
      <c r="AH301" s="24" t="s">
        <v>301</v>
      </c>
      <c r="AI301" s="24" t="s">
        <v>304</v>
      </c>
      <c r="AJ301" s="24" t="str">
        <f>VLOOKUP(G301,'Sheet 1 (2)'!$H$4:$AH$536,27,FALSE)</f>
        <v>Consulta. Definir qué información será considerada. Además, se tiene algún padrón de municipios linkeado a los establecimientos de salud?Detallar con claridad los criterios de programación(Suma de personas atendidas?)</v>
      </c>
      <c r="AK301" s="24" t="str">
        <f t="shared" si="34"/>
        <v>Consulta. Definir qué información será considerada. Además, se tiene algún padrón de municipios linkeado a los establecimientos de salud?Detallar con claridad los criterios de programación(Suma de personas atendidas?)</v>
      </c>
      <c r="AL301" s="27">
        <v>1</v>
      </c>
      <c r="AM301" s="27">
        <f t="shared" si="32"/>
        <v>0</v>
      </c>
    </row>
    <row r="302" spans="1:39" ht="15.75" customHeight="1">
      <c r="A302" s="24" t="s">
        <v>1441</v>
      </c>
      <c r="B302" s="24" t="s">
        <v>114</v>
      </c>
      <c r="C302" s="24" t="s">
        <v>1442</v>
      </c>
      <c r="D302" s="24" t="s">
        <v>115</v>
      </c>
      <c r="E302" s="24" t="s">
        <v>1454</v>
      </c>
      <c r="F302" s="24" t="s">
        <v>117</v>
      </c>
      <c r="G302" s="24" t="s">
        <v>1465</v>
      </c>
      <c r="H302" s="24" t="s">
        <v>1466</v>
      </c>
      <c r="I302" s="24" t="s">
        <v>301</v>
      </c>
      <c r="J302" s="24" t="s">
        <v>330</v>
      </c>
      <c r="K302" s="24" t="s">
        <v>1467</v>
      </c>
      <c r="L302" s="24" t="s">
        <v>304</v>
      </c>
      <c r="M302" s="24" t="str">
        <f>VLOOKUP(G302,'Sheet 1 (2)'!$H$4:$M$536,6,FALSE)</f>
        <v/>
      </c>
      <c r="N302" s="24" t="str">
        <f t="shared" si="26"/>
        <v/>
      </c>
      <c r="O302" s="24"/>
      <c r="P302" s="24" t="s">
        <v>1468</v>
      </c>
      <c r="Q302" s="24" t="s">
        <v>304</v>
      </c>
      <c r="R302" s="24" t="str">
        <f>VLOOKUP(G302,'Sheet 1 (2)'!$H$4:$O$536,8,FALSE)</f>
        <v/>
      </c>
      <c r="S302" s="24" t="str">
        <f t="shared" si="28"/>
        <v/>
      </c>
      <c r="T302" s="24"/>
      <c r="U302" s="24" t="s">
        <v>304</v>
      </c>
      <c r="V302" s="24" t="str">
        <f>VLOOKUP(G302,'Sheet 1 (2)'!$H$4:$Q$536,10,FALSE)</f>
        <v/>
      </c>
      <c r="W302" s="24" t="str">
        <f t="shared" si="31"/>
        <v/>
      </c>
      <c r="X302" s="24" t="s">
        <v>1469</v>
      </c>
      <c r="Y302" s="24" t="s">
        <v>304</v>
      </c>
      <c r="Z302" s="24" t="str">
        <f>VLOOKUP(G302,'Sheet 1 (2)'!$H$4:$S$536,12,FALSE)</f>
        <v/>
      </c>
      <c r="AA302" s="24" t="str">
        <f t="shared" si="35"/>
        <v/>
      </c>
      <c r="AB302" s="24" t="s">
        <v>304</v>
      </c>
      <c r="AC302" s="24" t="str">
        <f>VLOOKUP(G302,'Sheet 1 (2)'!$H$4:$AF$536,25,FALSE)</f>
        <v/>
      </c>
      <c r="AD302" s="24" t="s">
        <v>334</v>
      </c>
      <c r="AE302" s="24" t="str">
        <f t="shared" si="25"/>
        <v/>
      </c>
      <c r="AF302" s="24" t="s">
        <v>304</v>
      </c>
      <c r="AG302" s="24" t="str">
        <f>VLOOKUP(G302,'Sheet 1 (2)'!$H$4:$AG$536,26,FALSE)</f>
        <v>NO</v>
      </c>
      <c r="AH302" s="24" t="s">
        <v>301</v>
      </c>
      <c r="AI302" s="24" t="s">
        <v>304</v>
      </c>
      <c r="AJ302" s="24" t="str">
        <f>VLOOKUP(G302,'Sheet 1 (2)'!$H$4:$AH$536,27,FALSE)</f>
        <v>Consulta. Código de las Metaxenicas o Zoonoticas correspondientes. Además existe alguna base que permita establecer a qué II.EE programa cada establecimiento? O, quién programa'</v>
      </c>
      <c r="AK302" s="24" t="str">
        <f t="shared" si="34"/>
        <v>Consulta. Código de las Metaxenicas o Zoonoticas correspondientes. Además existe alguna base que permita establecer a qué II.EE programa cada establecimiento? O, quién programa'</v>
      </c>
      <c r="AL302" s="27">
        <v>1</v>
      </c>
      <c r="AM302" s="27">
        <f t="shared" si="32"/>
        <v>0</v>
      </c>
    </row>
    <row r="303" spans="1:39" ht="15.75" customHeight="1">
      <c r="A303" s="24" t="s">
        <v>1441</v>
      </c>
      <c r="B303" s="24" t="s">
        <v>114</v>
      </c>
      <c r="C303" s="24" t="s">
        <v>1470</v>
      </c>
      <c r="D303" s="24" t="s">
        <v>118</v>
      </c>
      <c r="E303" s="24" t="s">
        <v>1471</v>
      </c>
      <c r="F303" s="24" t="s">
        <v>119</v>
      </c>
      <c r="G303" s="24" t="s">
        <v>1472</v>
      </c>
      <c r="H303" s="24" t="s">
        <v>1473</v>
      </c>
      <c r="I303" s="24" t="s">
        <v>301</v>
      </c>
      <c r="J303" s="24" t="s">
        <v>302</v>
      </c>
      <c r="K303" s="24"/>
      <c r="L303" s="24" t="s">
        <v>304</v>
      </c>
      <c r="M303" s="24" t="str">
        <f>VLOOKUP(G303,'Sheet 1 (2)'!$H$4:$M$536,6,FALSE)</f>
        <v/>
      </c>
      <c r="N303" s="24" t="str">
        <f t="shared" si="26"/>
        <v/>
      </c>
      <c r="O303" s="24"/>
      <c r="P303" s="24"/>
      <c r="Q303" s="24" t="s">
        <v>304</v>
      </c>
      <c r="R303" s="24" t="str">
        <f>VLOOKUP(G303,'Sheet 1 (2)'!$H$4:$O$536,8,FALSE)</f>
        <v/>
      </c>
      <c r="S303" s="24" t="str">
        <f t="shared" si="28"/>
        <v/>
      </c>
      <c r="T303" s="24"/>
      <c r="U303" s="24" t="s">
        <v>304</v>
      </c>
      <c r="V303" s="24" t="str">
        <f>VLOOKUP(G303,'Sheet 1 (2)'!$H$4:$Q$536,10,FALSE)</f>
        <v/>
      </c>
      <c r="W303" s="24" t="str">
        <f t="shared" si="31"/>
        <v/>
      </c>
      <c r="X303" s="24"/>
      <c r="Y303" s="24" t="s">
        <v>304</v>
      </c>
      <c r="Z303" s="24" t="str">
        <f>VLOOKUP(G303,'Sheet 1 (2)'!$H$4:$S$536,12,FALSE)</f>
        <v/>
      </c>
      <c r="AA303" s="24" t="str">
        <f t="shared" si="35"/>
        <v/>
      </c>
      <c r="AB303" s="24" t="s">
        <v>304</v>
      </c>
      <c r="AC303" s="24" t="str">
        <f>VLOOKUP(G303,'Sheet 1 (2)'!$H$4:$AF$536,25,FALSE)</f>
        <v/>
      </c>
      <c r="AD303" s="24" t="s">
        <v>307</v>
      </c>
      <c r="AE303" s="24" t="str">
        <f t="shared" si="25"/>
        <v/>
      </c>
      <c r="AF303" s="24" t="s">
        <v>304</v>
      </c>
      <c r="AG303" s="24" t="str">
        <f>VLOOKUP(G303,'Sheet 1 (2)'!$H$4:$AG$536,26,FALSE)</f>
        <v>NO</v>
      </c>
      <c r="AH303" s="24" t="s">
        <v>301</v>
      </c>
      <c r="AI303" s="24" t="s">
        <v>304</v>
      </c>
      <c r="AJ303" s="24" t="str">
        <f>VLOOKUP(G303,'Sheet 1 (2)'!$H$4:$AH$536,27,FALSE)</f>
        <v>Consulta. Criterio de programación?</v>
      </c>
      <c r="AK303" s="24" t="str">
        <f t="shared" si="34"/>
        <v>Consulta. Criterio de programación?</v>
      </c>
      <c r="AL303" s="27">
        <v>1</v>
      </c>
      <c r="AM303" s="27">
        <f t="shared" si="32"/>
        <v>0</v>
      </c>
    </row>
    <row r="304" spans="1:39" ht="15.75" customHeight="1">
      <c r="A304" s="24" t="s">
        <v>1441</v>
      </c>
      <c r="B304" s="24" t="s">
        <v>114</v>
      </c>
      <c r="C304" s="24" t="s">
        <v>1470</v>
      </c>
      <c r="D304" s="24" t="s">
        <v>118</v>
      </c>
      <c r="E304" s="24" t="s">
        <v>1471</v>
      </c>
      <c r="F304" s="24" t="s">
        <v>119</v>
      </c>
      <c r="G304" s="24" t="s">
        <v>1474</v>
      </c>
      <c r="H304" s="24" t="s">
        <v>1475</v>
      </c>
      <c r="I304" s="24" t="s">
        <v>301</v>
      </c>
      <c r="J304" s="24" t="s">
        <v>302</v>
      </c>
      <c r="K304" s="24"/>
      <c r="L304" s="24" t="s">
        <v>304</v>
      </c>
      <c r="M304" s="24" t="str">
        <f>VLOOKUP(G304,'Sheet 1 (2)'!$H$4:$M$536,6,FALSE)</f>
        <v/>
      </c>
      <c r="N304" s="24" t="str">
        <f t="shared" si="26"/>
        <v/>
      </c>
      <c r="O304" s="24"/>
      <c r="P304" s="24"/>
      <c r="Q304" s="24" t="s">
        <v>304</v>
      </c>
      <c r="R304" s="24" t="str">
        <f>VLOOKUP(G304,'Sheet 1 (2)'!$H$4:$O$536,8,FALSE)</f>
        <v/>
      </c>
      <c r="S304" s="24" t="str">
        <f t="shared" si="28"/>
        <v/>
      </c>
      <c r="T304" s="24"/>
      <c r="U304" s="24" t="s">
        <v>304</v>
      </c>
      <c r="V304" s="24" t="str">
        <f>VLOOKUP(G304,'Sheet 1 (2)'!$H$4:$Q$536,10,FALSE)</f>
        <v/>
      </c>
      <c r="W304" s="24" t="str">
        <f t="shared" si="31"/>
        <v/>
      </c>
      <c r="X304" s="24"/>
      <c r="Y304" s="24" t="s">
        <v>304</v>
      </c>
      <c r="Z304" s="24" t="str">
        <f>VLOOKUP(G304,'Sheet 1 (2)'!$H$4:$S$536,12,FALSE)</f>
        <v/>
      </c>
      <c r="AA304" s="24" t="str">
        <f t="shared" si="35"/>
        <v/>
      </c>
      <c r="AB304" s="24" t="s">
        <v>304</v>
      </c>
      <c r="AC304" s="24" t="str">
        <f>VLOOKUP(G304,'Sheet 1 (2)'!$H$4:$AF$536,25,FALSE)</f>
        <v/>
      </c>
      <c r="AD304" s="24" t="s">
        <v>307</v>
      </c>
      <c r="AE304" s="24" t="str">
        <f t="shared" si="25"/>
        <v/>
      </c>
      <c r="AF304" s="24" t="s">
        <v>304</v>
      </c>
      <c r="AG304" s="24" t="str">
        <f>VLOOKUP(G304,'Sheet 1 (2)'!$H$4:$AG$536,26,FALSE)</f>
        <v>NO</v>
      </c>
      <c r="AH304" s="24" t="s">
        <v>301</v>
      </c>
      <c r="AI304" s="24" t="s">
        <v>304</v>
      </c>
      <c r="AJ304" s="24" t="str">
        <f>VLOOKUP(G304,'Sheet 1 (2)'!$H$4:$AH$536,27,FALSE)</f>
        <v>Consulta. Criterio de programación?</v>
      </c>
      <c r="AK304" s="24" t="str">
        <f t="shared" si="34"/>
        <v>Consulta. Criterio de programación?</v>
      </c>
      <c r="AL304" s="27">
        <v>1</v>
      </c>
      <c r="AM304" s="27">
        <f t="shared" si="32"/>
        <v>0</v>
      </c>
    </row>
    <row r="305" spans="1:39" ht="15.75" customHeight="1">
      <c r="A305" s="24" t="s">
        <v>1441</v>
      </c>
      <c r="B305" s="24" t="s">
        <v>114</v>
      </c>
      <c r="C305" s="24" t="s">
        <v>1470</v>
      </c>
      <c r="D305" s="24" t="s">
        <v>118</v>
      </c>
      <c r="E305" s="24" t="s">
        <v>1471</v>
      </c>
      <c r="F305" s="24" t="s">
        <v>119</v>
      </c>
      <c r="G305" s="24" t="s">
        <v>1476</v>
      </c>
      <c r="H305" s="24" t="s">
        <v>1477</v>
      </c>
      <c r="I305" s="24" t="s">
        <v>301</v>
      </c>
      <c r="J305" s="24" t="s">
        <v>302</v>
      </c>
      <c r="K305" s="24"/>
      <c r="L305" s="24" t="s">
        <v>304</v>
      </c>
      <c r="M305" s="24" t="str">
        <f>VLOOKUP(G305,'Sheet 1 (2)'!$H$4:$M$536,6,FALSE)</f>
        <v/>
      </c>
      <c r="N305" s="24" t="str">
        <f t="shared" si="26"/>
        <v/>
      </c>
      <c r="O305" s="24"/>
      <c r="P305" s="24"/>
      <c r="Q305" s="24" t="s">
        <v>304</v>
      </c>
      <c r="R305" s="24" t="str">
        <f>VLOOKUP(G305,'Sheet 1 (2)'!$H$4:$O$536,8,FALSE)</f>
        <v/>
      </c>
      <c r="S305" s="24" t="str">
        <f t="shared" si="28"/>
        <v/>
      </c>
      <c r="T305" s="24"/>
      <c r="U305" s="24" t="s">
        <v>304</v>
      </c>
      <c r="V305" s="24" t="str">
        <f>VLOOKUP(G305,'Sheet 1 (2)'!$H$4:$Q$536,10,FALSE)</f>
        <v/>
      </c>
      <c r="W305" s="24" t="str">
        <f t="shared" si="31"/>
        <v/>
      </c>
      <c r="X305" s="24"/>
      <c r="Y305" s="24" t="s">
        <v>304</v>
      </c>
      <c r="Z305" s="24" t="str">
        <f>VLOOKUP(G305,'Sheet 1 (2)'!$H$4:$S$536,12,FALSE)</f>
        <v/>
      </c>
      <c r="AA305" s="24" t="str">
        <f t="shared" si="35"/>
        <v/>
      </c>
      <c r="AB305" s="24" t="s">
        <v>304</v>
      </c>
      <c r="AC305" s="24" t="str">
        <f>VLOOKUP(G305,'Sheet 1 (2)'!$H$4:$AF$536,25,FALSE)</f>
        <v/>
      </c>
      <c r="AD305" s="24" t="s">
        <v>307</v>
      </c>
      <c r="AE305" s="24" t="str">
        <f t="shared" si="25"/>
        <v/>
      </c>
      <c r="AF305" s="24" t="s">
        <v>304</v>
      </c>
      <c r="AG305" s="24" t="str">
        <f>VLOOKUP(G305,'Sheet 1 (2)'!$H$4:$AG$536,26,FALSE)</f>
        <v>NO</v>
      </c>
      <c r="AH305" s="24" t="s">
        <v>301</v>
      </c>
      <c r="AI305" s="24" t="s">
        <v>304</v>
      </c>
      <c r="AJ305" s="24" t="str">
        <f>VLOOKUP(G305,'Sheet 1 (2)'!$H$4:$AH$536,27,FALSE)</f>
        <v>Consulta. Criterio de programación?</v>
      </c>
      <c r="AK305" s="24" t="str">
        <f t="shared" si="34"/>
        <v>Consulta. Criterio de programación?</v>
      </c>
      <c r="AL305" s="27">
        <v>1</v>
      </c>
      <c r="AM305" s="27">
        <f t="shared" si="32"/>
        <v>0</v>
      </c>
    </row>
    <row r="306" spans="1:39" ht="15.75" customHeight="1">
      <c r="A306" s="24" t="s">
        <v>1441</v>
      </c>
      <c r="B306" s="24" t="s">
        <v>114</v>
      </c>
      <c r="C306" s="24" t="s">
        <v>1478</v>
      </c>
      <c r="D306" s="24" t="s">
        <v>120</v>
      </c>
      <c r="E306" s="24" t="s">
        <v>1479</v>
      </c>
      <c r="F306" s="24" t="s">
        <v>121</v>
      </c>
      <c r="G306" s="24" t="s">
        <v>1480</v>
      </c>
      <c r="H306" s="24" t="s">
        <v>1481</v>
      </c>
      <c r="I306" s="24" t="s">
        <v>329</v>
      </c>
      <c r="J306" s="24" t="s">
        <v>1119</v>
      </c>
      <c r="K306" s="24" t="s">
        <v>1482</v>
      </c>
      <c r="L306" s="24" t="s">
        <v>304</v>
      </c>
      <c r="M306" s="24" t="str">
        <f>VLOOKUP(G306,'Sheet 1 (2)'!$H$4:$M$536,6,FALSE)</f>
        <v/>
      </c>
      <c r="N306" s="24" t="str">
        <f t="shared" si="26"/>
        <v/>
      </c>
      <c r="O306" s="24"/>
      <c r="P306" s="24" t="s">
        <v>1483</v>
      </c>
      <c r="Q306" s="24" t="s">
        <v>304</v>
      </c>
      <c r="R306" s="24" t="str">
        <f>VLOOKUP(G306,'Sheet 1 (2)'!$H$4:$O$536,8,FALSE)</f>
        <v/>
      </c>
      <c r="S306" s="24" t="str">
        <f t="shared" si="28"/>
        <v/>
      </c>
      <c r="T306" s="24"/>
      <c r="U306" s="24" t="s">
        <v>304</v>
      </c>
      <c r="V306" s="24" t="str">
        <f>VLOOKUP(G306,'Sheet 1 (2)'!$H$4:$Q$536,10,FALSE)</f>
        <v/>
      </c>
      <c r="W306" s="24" t="str">
        <f t="shared" si="31"/>
        <v/>
      </c>
      <c r="X306" s="24"/>
      <c r="Y306" s="24" t="s">
        <v>304</v>
      </c>
      <c r="Z306" s="24" t="str">
        <f>VLOOKUP(G306,'Sheet 1 (2)'!$H$4:$S$536,12,FALSE)</f>
        <v/>
      </c>
      <c r="AA306" s="24" t="str">
        <f t="shared" si="35"/>
        <v/>
      </c>
      <c r="AB306" s="24" t="s">
        <v>304</v>
      </c>
      <c r="AC306" s="24" t="str">
        <f>VLOOKUP(G306,'Sheet 1 (2)'!$H$4:$AF$536,25,FALSE)</f>
        <v/>
      </c>
      <c r="AD306" s="24" t="s">
        <v>1484</v>
      </c>
      <c r="AE306" s="24" t="str">
        <f t="shared" si="25"/>
        <v/>
      </c>
      <c r="AF306" s="24" t="s">
        <v>304</v>
      </c>
      <c r="AG306" s="24" t="str">
        <f>VLOOKUP(G306,'Sheet 1 (2)'!$H$4:$AG$536,26,FALSE)</f>
        <v>NO</v>
      </c>
      <c r="AH306" s="24" t="s">
        <v>301</v>
      </c>
      <c r="AI306" s="24" t="s">
        <v>304</v>
      </c>
      <c r="AJ306" s="24" t="str">
        <f>VLOOKUP(G306,'Sheet 1 (2)'!$H$4:$AH$536,27,FALSE)</f>
        <v/>
      </c>
      <c r="AK306" s="24" t="str">
        <f t="shared" si="34"/>
        <v/>
      </c>
      <c r="AL306" s="27">
        <v>1</v>
      </c>
      <c r="AM306" s="27">
        <f t="shared" si="32"/>
        <v>0</v>
      </c>
    </row>
    <row r="307" spans="1:39" ht="15.75" customHeight="1">
      <c r="A307" s="24" t="s">
        <v>1441</v>
      </c>
      <c r="B307" s="24" t="s">
        <v>114</v>
      </c>
      <c r="C307" s="24" t="s">
        <v>1478</v>
      </c>
      <c r="D307" s="24" t="s">
        <v>120</v>
      </c>
      <c r="E307" s="24" t="s">
        <v>1479</v>
      </c>
      <c r="F307" s="24" t="s">
        <v>121</v>
      </c>
      <c r="G307" s="24" t="s">
        <v>1486</v>
      </c>
      <c r="H307" s="24" t="s">
        <v>1487</v>
      </c>
      <c r="I307" s="24" t="s">
        <v>329</v>
      </c>
      <c r="J307" s="24" t="s">
        <v>1119</v>
      </c>
      <c r="K307" s="24" t="s">
        <v>1488</v>
      </c>
      <c r="L307" s="24" t="s">
        <v>304</v>
      </c>
      <c r="M307" s="24" t="str">
        <f>VLOOKUP(G307,'Sheet 1 (2)'!$H$4:$M$536,6,FALSE)</f>
        <v/>
      </c>
      <c r="N307" s="24" t="str">
        <f t="shared" si="26"/>
        <v/>
      </c>
      <c r="O307" s="24"/>
      <c r="P307" s="24" t="s">
        <v>1483</v>
      </c>
      <c r="Q307" s="24" t="s">
        <v>304</v>
      </c>
      <c r="R307" s="24" t="str">
        <f>VLOOKUP(G307,'Sheet 1 (2)'!$H$4:$O$536,8,FALSE)</f>
        <v/>
      </c>
      <c r="S307" s="24" t="str">
        <f t="shared" si="28"/>
        <v/>
      </c>
      <c r="T307" s="24"/>
      <c r="U307" s="24" t="s">
        <v>304</v>
      </c>
      <c r="V307" s="24" t="str">
        <f>VLOOKUP(G307,'Sheet 1 (2)'!$H$4:$Q$536,10,FALSE)</f>
        <v/>
      </c>
      <c r="W307" s="24" t="str">
        <f t="shared" si="31"/>
        <v/>
      </c>
      <c r="X307" s="24"/>
      <c r="Y307" s="24" t="s">
        <v>304</v>
      </c>
      <c r="Z307" s="24" t="str">
        <f>VLOOKUP(G307,'Sheet 1 (2)'!$H$4:$S$536,12,FALSE)</f>
        <v/>
      </c>
      <c r="AA307" s="24" t="str">
        <f t="shared" si="35"/>
        <v/>
      </c>
      <c r="AB307" s="24" t="s">
        <v>304</v>
      </c>
      <c r="AC307" s="24" t="str">
        <f>VLOOKUP(G307,'Sheet 1 (2)'!$H$4:$AF$536,25,FALSE)</f>
        <v/>
      </c>
      <c r="AD307" s="24" t="s">
        <v>1484</v>
      </c>
      <c r="AE307" s="24" t="str">
        <f t="shared" si="25"/>
        <v/>
      </c>
      <c r="AF307" s="24" t="s">
        <v>304</v>
      </c>
      <c r="AG307" s="24" t="str">
        <f>VLOOKUP(G307,'Sheet 1 (2)'!$H$4:$AG$536,26,FALSE)</f>
        <v>NO</v>
      </c>
      <c r="AH307" s="24" t="s">
        <v>301</v>
      </c>
      <c r="AI307" s="24" t="s">
        <v>304</v>
      </c>
      <c r="AJ307" s="24" t="str">
        <f>VLOOKUP(G307,'Sheet 1 (2)'!$H$4:$AH$536,27,FALSE)</f>
        <v/>
      </c>
      <c r="AK307" s="24" t="str">
        <f t="shared" si="34"/>
        <v/>
      </c>
      <c r="AL307" s="27">
        <v>1</v>
      </c>
      <c r="AM307" s="27">
        <f t="shared" si="32"/>
        <v>0</v>
      </c>
    </row>
    <row r="308" spans="1:39" ht="15.75" customHeight="1">
      <c r="A308" s="24" t="s">
        <v>1441</v>
      </c>
      <c r="B308" s="24" t="s">
        <v>114</v>
      </c>
      <c r="C308" s="24" t="s">
        <v>1478</v>
      </c>
      <c r="D308" s="24" t="s">
        <v>120</v>
      </c>
      <c r="E308" s="24" t="s">
        <v>1479</v>
      </c>
      <c r="F308" s="24" t="s">
        <v>121</v>
      </c>
      <c r="G308" s="24" t="s">
        <v>1489</v>
      </c>
      <c r="H308" s="24" t="s">
        <v>1490</v>
      </c>
      <c r="I308" s="24" t="s">
        <v>329</v>
      </c>
      <c r="J308" s="24" t="s">
        <v>1119</v>
      </c>
      <c r="K308" s="24" t="s">
        <v>1491</v>
      </c>
      <c r="L308" s="24" t="s">
        <v>304</v>
      </c>
      <c r="M308" s="24" t="str">
        <f>VLOOKUP(G308,'Sheet 1 (2)'!$H$4:$M$536,6,FALSE)</f>
        <v/>
      </c>
      <c r="N308" s="24" t="str">
        <f t="shared" si="26"/>
        <v/>
      </c>
      <c r="O308" s="24"/>
      <c r="P308" s="24" t="s">
        <v>1483</v>
      </c>
      <c r="Q308" s="24" t="s">
        <v>304</v>
      </c>
      <c r="R308" s="24" t="str">
        <f>VLOOKUP(G308,'Sheet 1 (2)'!$H$4:$O$536,8,FALSE)</f>
        <v/>
      </c>
      <c r="S308" s="24" t="str">
        <f t="shared" si="28"/>
        <v/>
      </c>
      <c r="T308" s="24"/>
      <c r="U308" s="24" t="s">
        <v>304</v>
      </c>
      <c r="V308" s="24" t="str">
        <f>VLOOKUP(G308,'Sheet 1 (2)'!$H$4:$Q$536,10,FALSE)</f>
        <v/>
      </c>
      <c r="W308" s="24" t="str">
        <f t="shared" si="31"/>
        <v/>
      </c>
      <c r="X308" s="24"/>
      <c r="Y308" s="24" t="s">
        <v>304</v>
      </c>
      <c r="Z308" s="24" t="str">
        <f>VLOOKUP(G308,'Sheet 1 (2)'!$H$4:$S$536,12,FALSE)</f>
        <v/>
      </c>
      <c r="AA308" s="24" t="str">
        <f t="shared" si="35"/>
        <v/>
      </c>
      <c r="AB308" s="24" t="s">
        <v>304</v>
      </c>
      <c r="AC308" s="24" t="str">
        <f>VLOOKUP(G308,'Sheet 1 (2)'!$H$4:$AF$536,25,FALSE)</f>
        <v/>
      </c>
      <c r="AD308" s="24" t="s">
        <v>1484</v>
      </c>
      <c r="AE308" s="24" t="str">
        <f t="shared" si="25"/>
        <v/>
      </c>
      <c r="AF308" s="24" t="s">
        <v>304</v>
      </c>
      <c r="AG308" s="24" t="str">
        <f>VLOOKUP(G308,'Sheet 1 (2)'!$H$4:$AG$536,26,FALSE)</f>
        <v>NO</v>
      </c>
      <c r="AH308" s="24" t="s">
        <v>301</v>
      </c>
      <c r="AI308" s="24" t="s">
        <v>304</v>
      </c>
      <c r="AJ308" s="24" t="str">
        <f>VLOOKUP(G308,'Sheet 1 (2)'!$H$4:$AH$536,27,FALSE)</f>
        <v/>
      </c>
      <c r="AK308" s="24" t="str">
        <f t="shared" si="34"/>
        <v/>
      </c>
      <c r="AL308" s="27">
        <v>1</v>
      </c>
      <c r="AM308" s="27">
        <f t="shared" si="32"/>
        <v>0</v>
      </c>
    </row>
    <row r="309" spans="1:39" ht="15.75" customHeight="1">
      <c r="A309" s="24" t="s">
        <v>1441</v>
      </c>
      <c r="B309" s="24" t="s">
        <v>114</v>
      </c>
      <c r="C309" s="24" t="s">
        <v>1478</v>
      </c>
      <c r="D309" s="24" t="s">
        <v>120</v>
      </c>
      <c r="E309" s="24" t="s">
        <v>1479</v>
      </c>
      <c r="F309" s="24" t="s">
        <v>121</v>
      </c>
      <c r="G309" s="24" t="s">
        <v>1492</v>
      </c>
      <c r="H309" s="24" t="s">
        <v>1493</v>
      </c>
      <c r="I309" s="24" t="s">
        <v>329</v>
      </c>
      <c r="J309" s="24" t="s">
        <v>1119</v>
      </c>
      <c r="K309" s="24" t="s">
        <v>1494</v>
      </c>
      <c r="L309" s="24" t="s">
        <v>304</v>
      </c>
      <c r="M309" s="24" t="str">
        <f>VLOOKUP(G309,'Sheet 1 (2)'!$H$4:$M$536,6,FALSE)</f>
        <v/>
      </c>
      <c r="N309" s="24" t="str">
        <f t="shared" si="26"/>
        <v/>
      </c>
      <c r="O309" s="24"/>
      <c r="P309" s="24" t="s">
        <v>1483</v>
      </c>
      <c r="Q309" s="24" t="s">
        <v>304</v>
      </c>
      <c r="R309" s="24" t="str">
        <f>VLOOKUP(G309,'Sheet 1 (2)'!$H$4:$O$536,8,FALSE)</f>
        <v/>
      </c>
      <c r="S309" s="24" t="str">
        <f t="shared" si="28"/>
        <v/>
      </c>
      <c r="T309" s="24"/>
      <c r="U309" s="24" t="s">
        <v>304</v>
      </c>
      <c r="V309" s="24" t="str">
        <f>VLOOKUP(G309,'Sheet 1 (2)'!$H$4:$Q$536,10,FALSE)</f>
        <v/>
      </c>
      <c r="W309" s="24" t="str">
        <f t="shared" si="31"/>
        <v/>
      </c>
      <c r="X309" s="24"/>
      <c r="Y309" s="24" t="s">
        <v>304</v>
      </c>
      <c r="Z309" s="24" t="str">
        <f>VLOOKUP(G309,'Sheet 1 (2)'!$H$4:$S$536,12,FALSE)</f>
        <v/>
      </c>
      <c r="AA309" s="24" t="str">
        <f t="shared" si="35"/>
        <v/>
      </c>
      <c r="AB309" s="24" t="s">
        <v>304</v>
      </c>
      <c r="AC309" s="24" t="str">
        <f>VLOOKUP(G309,'Sheet 1 (2)'!$H$4:$AF$536,25,FALSE)</f>
        <v/>
      </c>
      <c r="AD309" s="24" t="s">
        <v>588</v>
      </c>
      <c r="AE309" s="24" t="str">
        <f t="shared" si="25"/>
        <v/>
      </c>
      <c r="AF309" s="24" t="s">
        <v>304</v>
      </c>
      <c r="AG309" s="24" t="str">
        <f>VLOOKUP(G309,'Sheet 1 (2)'!$H$4:$AG$536,26,FALSE)</f>
        <v>NO</v>
      </c>
      <c r="AH309" s="24" t="s">
        <v>301</v>
      </c>
      <c r="AI309" s="24" t="s">
        <v>304</v>
      </c>
      <c r="AJ309" s="24" t="str">
        <f>VLOOKUP(G309,'Sheet 1 (2)'!$H$4:$AH$536,27,FALSE)</f>
        <v/>
      </c>
      <c r="AK309" s="24" t="str">
        <f t="shared" si="34"/>
        <v/>
      </c>
      <c r="AL309" s="27">
        <v>1</v>
      </c>
      <c r="AM309" s="27">
        <f t="shared" si="32"/>
        <v>0</v>
      </c>
    </row>
    <row r="310" spans="1:39" ht="15.75" customHeight="1">
      <c r="A310" s="24" t="s">
        <v>1441</v>
      </c>
      <c r="B310" s="24" t="s">
        <v>114</v>
      </c>
      <c r="C310" s="24" t="s">
        <v>1478</v>
      </c>
      <c r="D310" s="24" t="s">
        <v>120</v>
      </c>
      <c r="E310" s="24" t="s">
        <v>1479</v>
      </c>
      <c r="F310" s="24" t="s">
        <v>121</v>
      </c>
      <c r="G310" s="24" t="s">
        <v>1495</v>
      </c>
      <c r="H310" s="24" t="s">
        <v>1496</v>
      </c>
      <c r="I310" s="24" t="s">
        <v>329</v>
      </c>
      <c r="J310" s="24" t="s">
        <v>1119</v>
      </c>
      <c r="K310" s="24" t="s">
        <v>1497</v>
      </c>
      <c r="L310" s="24" t="s">
        <v>304</v>
      </c>
      <c r="M310" s="24" t="str">
        <f>VLOOKUP(G310,'Sheet 1 (2)'!$H$4:$M$536,6,FALSE)</f>
        <v/>
      </c>
      <c r="N310" s="24" t="str">
        <f t="shared" si="26"/>
        <v/>
      </c>
      <c r="O310" s="24"/>
      <c r="P310" s="24" t="s">
        <v>1483</v>
      </c>
      <c r="Q310" s="24" t="s">
        <v>304</v>
      </c>
      <c r="R310" s="24" t="str">
        <f>VLOOKUP(G310,'Sheet 1 (2)'!$H$4:$O$536,8,FALSE)</f>
        <v/>
      </c>
      <c r="S310" s="24" t="str">
        <f t="shared" si="28"/>
        <v/>
      </c>
      <c r="T310" s="24"/>
      <c r="U310" s="24" t="s">
        <v>304</v>
      </c>
      <c r="V310" s="24" t="str">
        <f>VLOOKUP(G310,'Sheet 1 (2)'!$H$4:$Q$536,10,FALSE)</f>
        <v/>
      </c>
      <c r="W310" s="24" t="str">
        <f t="shared" si="31"/>
        <v/>
      </c>
      <c r="X310" s="24"/>
      <c r="Y310" s="24" t="s">
        <v>304</v>
      </c>
      <c r="Z310" s="24" t="str">
        <f>VLOOKUP(G310,'Sheet 1 (2)'!$H$4:$S$536,12,FALSE)</f>
        <v/>
      </c>
      <c r="AA310" s="24" t="str">
        <f t="shared" si="35"/>
        <v/>
      </c>
      <c r="AB310" s="24" t="s">
        <v>304</v>
      </c>
      <c r="AC310" s="24" t="str">
        <f>VLOOKUP(G310,'Sheet 1 (2)'!$H$4:$AF$536,25,FALSE)</f>
        <v/>
      </c>
      <c r="AD310" s="24" t="s">
        <v>588</v>
      </c>
      <c r="AE310" s="24" t="str">
        <f t="shared" si="25"/>
        <v/>
      </c>
      <c r="AF310" s="24" t="s">
        <v>304</v>
      </c>
      <c r="AG310" s="24" t="str">
        <f>VLOOKUP(G310,'Sheet 1 (2)'!$H$4:$AG$536,26,FALSE)</f>
        <v>NO</v>
      </c>
      <c r="AH310" s="24" t="s">
        <v>301</v>
      </c>
      <c r="AI310" s="24" t="s">
        <v>304</v>
      </c>
      <c r="AJ310" s="24" t="str">
        <f>VLOOKUP(G310,'Sheet 1 (2)'!$H$4:$AH$536,27,FALSE)</f>
        <v/>
      </c>
      <c r="AK310" s="24" t="str">
        <f t="shared" si="34"/>
        <v/>
      </c>
      <c r="AL310" s="27">
        <v>1</v>
      </c>
      <c r="AM310" s="27">
        <f t="shared" si="32"/>
        <v>0</v>
      </c>
    </row>
    <row r="311" spans="1:39" ht="15.75" customHeight="1">
      <c r="A311" s="24" t="s">
        <v>1441</v>
      </c>
      <c r="B311" s="24" t="s">
        <v>114</v>
      </c>
      <c r="C311" s="24" t="s">
        <v>1478</v>
      </c>
      <c r="D311" s="24" t="s">
        <v>120</v>
      </c>
      <c r="E311" s="24" t="s">
        <v>1479</v>
      </c>
      <c r="F311" s="24" t="s">
        <v>121</v>
      </c>
      <c r="G311" s="24" t="s">
        <v>1498</v>
      </c>
      <c r="H311" s="24" t="s">
        <v>1499</v>
      </c>
      <c r="I311" s="24" t="s">
        <v>329</v>
      </c>
      <c r="J311" s="24" t="s">
        <v>1119</v>
      </c>
      <c r="K311" s="24" t="s">
        <v>1500</v>
      </c>
      <c r="L311" s="24" t="s">
        <v>304</v>
      </c>
      <c r="M311" s="24" t="str">
        <f>VLOOKUP(G311,'Sheet 1 (2)'!$H$4:$M$536,6,FALSE)</f>
        <v/>
      </c>
      <c r="N311" s="24" t="str">
        <f t="shared" si="26"/>
        <v/>
      </c>
      <c r="O311" s="24"/>
      <c r="P311" s="24" t="s">
        <v>1483</v>
      </c>
      <c r="Q311" s="24" t="s">
        <v>304</v>
      </c>
      <c r="R311" s="24" t="str">
        <f>VLOOKUP(G311,'Sheet 1 (2)'!$H$4:$O$536,8,FALSE)</f>
        <v/>
      </c>
      <c r="S311" s="24" t="str">
        <f t="shared" si="28"/>
        <v/>
      </c>
      <c r="T311" s="24"/>
      <c r="U311" s="24" t="s">
        <v>304</v>
      </c>
      <c r="V311" s="24" t="str">
        <f>VLOOKUP(G311,'Sheet 1 (2)'!$H$4:$Q$536,10,FALSE)</f>
        <v/>
      </c>
      <c r="W311" s="24" t="str">
        <f t="shared" si="31"/>
        <v/>
      </c>
      <c r="X311" s="24"/>
      <c r="Y311" s="24" t="s">
        <v>304</v>
      </c>
      <c r="Z311" s="24" t="str">
        <f>VLOOKUP(G311,'Sheet 1 (2)'!$H$4:$S$536,12,FALSE)</f>
        <v/>
      </c>
      <c r="AA311" s="24" t="str">
        <f t="shared" si="35"/>
        <v/>
      </c>
      <c r="AB311" s="24" t="s">
        <v>304</v>
      </c>
      <c r="AC311" s="24" t="str">
        <f>VLOOKUP(G311,'Sheet 1 (2)'!$H$4:$AF$536,25,FALSE)</f>
        <v/>
      </c>
      <c r="AD311" s="24" t="s">
        <v>588</v>
      </c>
      <c r="AE311" s="24" t="str">
        <f t="shared" si="25"/>
        <v/>
      </c>
      <c r="AF311" s="24" t="s">
        <v>304</v>
      </c>
      <c r="AG311" s="24" t="str">
        <f>VLOOKUP(G311,'Sheet 1 (2)'!$H$4:$AG$536,26,FALSE)</f>
        <v>NO</v>
      </c>
      <c r="AH311" s="24" t="s">
        <v>301</v>
      </c>
      <c r="AI311" s="24" t="s">
        <v>304</v>
      </c>
      <c r="AJ311" s="24" t="str">
        <f>VLOOKUP(G311,'Sheet 1 (2)'!$H$4:$AH$536,27,FALSE)</f>
        <v/>
      </c>
      <c r="AK311" s="24" t="str">
        <f t="shared" si="34"/>
        <v/>
      </c>
      <c r="AL311" s="27">
        <v>1</v>
      </c>
      <c r="AM311" s="27">
        <f t="shared" si="32"/>
        <v>0</v>
      </c>
    </row>
    <row r="312" spans="1:39" ht="15.75" customHeight="1">
      <c r="A312" s="24" t="s">
        <v>1441</v>
      </c>
      <c r="B312" s="24" t="s">
        <v>114</v>
      </c>
      <c r="C312" s="24" t="s">
        <v>1478</v>
      </c>
      <c r="D312" s="24" t="s">
        <v>120</v>
      </c>
      <c r="E312" s="24" t="s">
        <v>1479</v>
      </c>
      <c r="F312" s="24" t="s">
        <v>121</v>
      </c>
      <c r="G312" s="24" t="s">
        <v>1501</v>
      </c>
      <c r="H312" s="24" t="s">
        <v>1502</v>
      </c>
      <c r="I312" s="24" t="s">
        <v>329</v>
      </c>
      <c r="J312" s="24" t="s">
        <v>1119</v>
      </c>
      <c r="K312" s="24" t="s">
        <v>1503</v>
      </c>
      <c r="L312" s="24" t="s">
        <v>304</v>
      </c>
      <c r="M312" s="24" t="str">
        <f>VLOOKUP(G312,'Sheet 1 (2)'!$H$4:$M$536,6,FALSE)</f>
        <v/>
      </c>
      <c r="N312" s="24" t="str">
        <f t="shared" si="26"/>
        <v/>
      </c>
      <c r="O312" s="24"/>
      <c r="P312" s="24" t="s">
        <v>1483</v>
      </c>
      <c r="Q312" s="24" t="s">
        <v>304</v>
      </c>
      <c r="R312" s="24" t="str">
        <f>VLOOKUP(G312,'Sheet 1 (2)'!$H$4:$O$536,8,FALSE)</f>
        <v/>
      </c>
      <c r="S312" s="24" t="str">
        <f t="shared" si="28"/>
        <v/>
      </c>
      <c r="T312" s="24"/>
      <c r="U312" s="24" t="s">
        <v>304</v>
      </c>
      <c r="V312" s="24" t="str">
        <f>VLOOKUP(G312,'Sheet 1 (2)'!$H$4:$Q$536,10,FALSE)</f>
        <v/>
      </c>
      <c r="W312" s="24" t="str">
        <f t="shared" si="31"/>
        <v/>
      </c>
      <c r="X312" s="24"/>
      <c r="Y312" s="24" t="s">
        <v>304</v>
      </c>
      <c r="Z312" s="24" t="str">
        <f>VLOOKUP(G312,'Sheet 1 (2)'!$H$4:$S$536,12,FALSE)</f>
        <v/>
      </c>
      <c r="AA312" s="24" t="str">
        <f t="shared" si="35"/>
        <v/>
      </c>
      <c r="AB312" s="24" t="s">
        <v>304</v>
      </c>
      <c r="AC312" s="24" t="str">
        <f>VLOOKUP(G312,'Sheet 1 (2)'!$H$4:$AF$536,25,FALSE)</f>
        <v/>
      </c>
      <c r="AD312" s="24" t="s">
        <v>588</v>
      </c>
      <c r="AE312" s="24" t="str">
        <f t="shared" si="25"/>
        <v/>
      </c>
      <c r="AF312" s="24" t="s">
        <v>304</v>
      </c>
      <c r="AG312" s="24" t="str">
        <f>VLOOKUP(G312,'Sheet 1 (2)'!$H$4:$AG$536,26,FALSE)</f>
        <v>NO</v>
      </c>
      <c r="AH312" s="24" t="s">
        <v>301</v>
      </c>
      <c r="AI312" s="24" t="s">
        <v>304</v>
      </c>
      <c r="AJ312" s="24" t="str">
        <f>VLOOKUP(G312,'Sheet 1 (2)'!$H$4:$AH$536,27,FALSE)</f>
        <v/>
      </c>
      <c r="AK312" s="24" t="str">
        <f t="shared" si="34"/>
        <v/>
      </c>
      <c r="AL312" s="27">
        <v>1</v>
      </c>
      <c r="AM312" s="27">
        <f t="shared" si="32"/>
        <v>0</v>
      </c>
    </row>
    <row r="313" spans="1:39" ht="15.75" customHeight="1">
      <c r="A313" s="24" t="s">
        <v>1441</v>
      </c>
      <c r="B313" s="24" t="s">
        <v>114</v>
      </c>
      <c r="C313" s="24" t="s">
        <v>1478</v>
      </c>
      <c r="D313" s="24" t="s">
        <v>120</v>
      </c>
      <c r="E313" s="24" t="s">
        <v>1479</v>
      </c>
      <c r="F313" s="24" t="s">
        <v>121</v>
      </c>
      <c r="G313" s="24" t="s">
        <v>1504</v>
      </c>
      <c r="H313" s="24" t="s">
        <v>1505</v>
      </c>
      <c r="I313" s="24" t="s">
        <v>329</v>
      </c>
      <c r="J313" s="24" t="s">
        <v>1119</v>
      </c>
      <c r="K313" s="24" t="s">
        <v>1506</v>
      </c>
      <c r="L313" s="24" t="s">
        <v>304</v>
      </c>
      <c r="M313" s="24" t="str">
        <f>VLOOKUP(G313,'Sheet 1 (2)'!$H$4:$M$536,6,FALSE)</f>
        <v/>
      </c>
      <c r="N313" s="24" t="str">
        <f t="shared" si="26"/>
        <v/>
      </c>
      <c r="O313" s="24"/>
      <c r="P313" s="24" t="s">
        <v>1483</v>
      </c>
      <c r="Q313" s="24" t="s">
        <v>304</v>
      </c>
      <c r="R313" s="24" t="str">
        <f>VLOOKUP(G313,'Sheet 1 (2)'!$H$4:$O$536,8,FALSE)</f>
        <v/>
      </c>
      <c r="S313" s="24" t="str">
        <f t="shared" si="28"/>
        <v/>
      </c>
      <c r="T313" s="24"/>
      <c r="U313" s="24" t="s">
        <v>304</v>
      </c>
      <c r="V313" s="24" t="str">
        <f>VLOOKUP(G313,'Sheet 1 (2)'!$H$4:$Q$536,10,FALSE)</f>
        <v/>
      </c>
      <c r="W313" s="24" t="str">
        <f t="shared" si="31"/>
        <v/>
      </c>
      <c r="X313" s="24"/>
      <c r="Y313" s="24" t="s">
        <v>304</v>
      </c>
      <c r="Z313" s="24" t="str">
        <f>VLOOKUP(G313,'Sheet 1 (2)'!$H$4:$S$536,12,FALSE)</f>
        <v/>
      </c>
      <c r="AA313" s="24" t="str">
        <f t="shared" si="35"/>
        <v/>
      </c>
      <c r="AB313" s="24" t="s">
        <v>304</v>
      </c>
      <c r="AC313" s="24" t="str">
        <f>VLOOKUP(G313,'Sheet 1 (2)'!$H$4:$AF$536,25,FALSE)</f>
        <v/>
      </c>
      <c r="AD313" s="24" t="s">
        <v>588</v>
      </c>
      <c r="AE313" s="24" t="str">
        <f t="shared" si="25"/>
        <v/>
      </c>
      <c r="AF313" s="24" t="s">
        <v>304</v>
      </c>
      <c r="AG313" s="24" t="str">
        <f>VLOOKUP(G313,'Sheet 1 (2)'!$H$4:$AG$536,26,FALSE)</f>
        <v>NO</v>
      </c>
      <c r="AH313" s="24" t="s">
        <v>301</v>
      </c>
      <c r="AI313" s="24" t="s">
        <v>304</v>
      </c>
      <c r="AJ313" s="24" t="str">
        <f>VLOOKUP(G313,'Sheet 1 (2)'!$H$4:$AH$536,27,FALSE)</f>
        <v/>
      </c>
      <c r="AK313" s="24" t="str">
        <f t="shared" si="34"/>
        <v/>
      </c>
      <c r="AL313" s="27">
        <v>1</v>
      </c>
      <c r="AM313" s="27">
        <f t="shared" si="32"/>
        <v>0</v>
      </c>
    </row>
    <row r="314" spans="1:39" ht="15.75" customHeight="1">
      <c r="A314" s="24" t="s">
        <v>1441</v>
      </c>
      <c r="B314" s="24" t="s">
        <v>114</v>
      </c>
      <c r="C314" s="24" t="s">
        <v>1478</v>
      </c>
      <c r="D314" s="24" t="s">
        <v>120</v>
      </c>
      <c r="E314" s="24" t="s">
        <v>1479</v>
      </c>
      <c r="F314" s="24" t="s">
        <v>121</v>
      </c>
      <c r="G314" s="24" t="s">
        <v>1507</v>
      </c>
      <c r="H314" s="24" t="s">
        <v>1508</v>
      </c>
      <c r="I314" s="24" t="s">
        <v>329</v>
      </c>
      <c r="J314" s="24" t="s">
        <v>1119</v>
      </c>
      <c r="K314" s="24" t="s">
        <v>1509</v>
      </c>
      <c r="L314" s="24" t="s">
        <v>304</v>
      </c>
      <c r="M314" s="24" t="str">
        <f>VLOOKUP(G314,'Sheet 1 (2)'!$H$4:$M$536,6,FALSE)</f>
        <v/>
      </c>
      <c r="N314" s="24" t="str">
        <f t="shared" si="26"/>
        <v/>
      </c>
      <c r="O314" s="24"/>
      <c r="P314" s="24" t="s">
        <v>1483</v>
      </c>
      <c r="Q314" s="24" t="s">
        <v>304</v>
      </c>
      <c r="R314" s="24" t="str">
        <f>VLOOKUP(G314,'Sheet 1 (2)'!$H$4:$O$536,8,FALSE)</f>
        <v/>
      </c>
      <c r="S314" s="24" t="str">
        <f t="shared" si="28"/>
        <v/>
      </c>
      <c r="T314" s="24"/>
      <c r="U314" s="24" t="s">
        <v>304</v>
      </c>
      <c r="V314" s="24" t="str">
        <f>VLOOKUP(G314,'Sheet 1 (2)'!$H$4:$Q$536,10,FALSE)</f>
        <v/>
      </c>
      <c r="W314" s="24" t="str">
        <f t="shared" si="31"/>
        <v/>
      </c>
      <c r="X314" s="24"/>
      <c r="Y314" s="24" t="s">
        <v>304</v>
      </c>
      <c r="Z314" s="24" t="str">
        <f>VLOOKUP(G314,'Sheet 1 (2)'!$H$4:$S$536,12,FALSE)</f>
        <v/>
      </c>
      <c r="AA314" s="24" t="str">
        <f t="shared" si="35"/>
        <v/>
      </c>
      <c r="AB314" s="24" t="s">
        <v>304</v>
      </c>
      <c r="AC314" s="24" t="str">
        <f>VLOOKUP(G314,'Sheet 1 (2)'!$H$4:$AF$536,25,FALSE)</f>
        <v/>
      </c>
      <c r="AD314" s="24" t="s">
        <v>588</v>
      </c>
      <c r="AE314" s="24" t="str">
        <f t="shared" si="25"/>
        <v/>
      </c>
      <c r="AF314" s="24" t="s">
        <v>304</v>
      </c>
      <c r="AG314" s="24" t="str">
        <f>VLOOKUP(G314,'Sheet 1 (2)'!$H$4:$AG$536,26,FALSE)</f>
        <v>NO</v>
      </c>
      <c r="AH314" s="24" t="s">
        <v>301</v>
      </c>
      <c r="AI314" s="24" t="s">
        <v>304</v>
      </c>
      <c r="AJ314" s="24" t="str">
        <f>VLOOKUP(G314,'Sheet 1 (2)'!$H$4:$AH$536,27,FALSE)</f>
        <v/>
      </c>
      <c r="AK314" s="24" t="str">
        <f t="shared" si="34"/>
        <v/>
      </c>
      <c r="AL314" s="27">
        <v>1</v>
      </c>
      <c r="AM314" s="27">
        <f t="shared" si="32"/>
        <v>0</v>
      </c>
    </row>
    <row r="315" spans="1:39" ht="15.75" customHeight="1">
      <c r="A315" s="24" t="s">
        <v>1441</v>
      </c>
      <c r="B315" s="24" t="s">
        <v>114</v>
      </c>
      <c r="C315" s="24" t="s">
        <v>1478</v>
      </c>
      <c r="D315" s="24" t="s">
        <v>120</v>
      </c>
      <c r="E315" s="24" t="s">
        <v>1479</v>
      </c>
      <c r="F315" s="24" t="s">
        <v>121</v>
      </c>
      <c r="G315" s="24" t="s">
        <v>1510</v>
      </c>
      <c r="H315" s="24" t="s">
        <v>1511</v>
      </c>
      <c r="I315" s="24" t="s">
        <v>329</v>
      </c>
      <c r="J315" s="24" t="s">
        <v>1119</v>
      </c>
      <c r="K315" s="24" t="s">
        <v>1512</v>
      </c>
      <c r="L315" s="24" t="s">
        <v>304</v>
      </c>
      <c r="M315" s="24" t="str">
        <f>VLOOKUP(G315,'Sheet 1 (2)'!$H$4:$M$536,6,FALSE)</f>
        <v/>
      </c>
      <c r="N315" s="24" t="str">
        <f t="shared" si="26"/>
        <v/>
      </c>
      <c r="O315" s="24"/>
      <c r="P315" s="24" t="s">
        <v>1483</v>
      </c>
      <c r="Q315" s="24" t="s">
        <v>304</v>
      </c>
      <c r="R315" s="24" t="str">
        <f>VLOOKUP(G315,'Sheet 1 (2)'!$H$4:$O$536,8,FALSE)</f>
        <v/>
      </c>
      <c r="S315" s="24" t="str">
        <f t="shared" si="28"/>
        <v/>
      </c>
      <c r="T315" s="24"/>
      <c r="U315" s="24" t="s">
        <v>304</v>
      </c>
      <c r="V315" s="24" t="str">
        <f>VLOOKUP(G315,'Sheet 1 (2)'!$H$4:$Q$536,10,FALSE)</f>
        <v/>
      </c>
      <c r="W315" s="24" t="str">
        <f t="shared" si="31"/>
        <v/>
      </c>
      <c r="X315" s="24"/>
      <c r="Y315" s="24" t="s">
        <v>304</v>
      </c>
      <c r="Z315" s="24" t="str">
        <f>VLOOKUP(G315,'Sheet 1 (2)'!$H$4:$S$536,12,FALSE)</f>
        <v/>
      </c>
      <c r="AA315" s="24" t="str">
        <f t="shared" si="35"/>
        <v/>
      </c>
      <c r="AB315" s="24" t="s">
        <v>304</v>
      </c>
      <c r="AC315" s="24" t="str">
        <f>VLOOKUP(G315,'Sheet 1 (2)'!$H$4:$AF$536,25,FALSE)</f>
        <v/>
      </c>
      <c r="AD315" s="24" t="s">
        <v>588</v>
      </c>
      <c r="AE315" s="24" t="str">
        <f t="shared" si="25"/>
        <v/>
      </c>
      <c r="AF315" s="24" t="s">
        <v>304</v>
      </c>
      <c r="AG315" s="24" t="str">
        <f>VLOOKUP(G315,'Sheet 1 (2)'!$H$4:$AG$536,26,FALSE)</f>
        <v>NO</v>
      </c>
      <c r="AH315" s="24" t="s">
        <v>301</v>
      </c>
      <c r="AI315" s="24" t="s">
        <v>304</v>
      </c>
      <c r="AJ315" s="24" t="str">
        <f>VLOOKUP(G315,'Sheet 1 (2)'!$H$4:$AH$536,27,FALSE)</f>
        <v/>
      </c>
      <c r="AK315" s="24" t="str">
        <f t="shared" si="34"/>
        <v/>
      </c>
      <c r="AL315" s="27">
        <v>1</v>
      </c>
      <c r="AM315" s="27">
        <f t="shared" si="32"/>
        <v>0</v>
      </c>
    </row>
    <row r="316" spans="1:39" ht="15.75" customHeight="1">
      <c r="A316" s="24" t="s">
        <v>1441</v>
      </c>
      <c r="B316" s="24" t="s">
        <v>114</v>
      </c>
      <c r="C316" s="24" t="s">
        <v>1478</v>
      </c>
      <c r="D316" s="24" t="s">
        <v>120</v>
      </c>
      <c r="E316" s="24" t="s">
        <v>1479</v>
      </c>
      <c r="F316" s="24" t="s">
        <v>121</v>
      </c>
      <c r="G316" s="24" t="s">
        <v>1513</v>
      </c>
      <c r="H316" s="24" t="s">
        <v>1514</v>
      </c>
      <c r="I316" s="24" t="s">
        <v>329</v>
      </c>
      <c r="J316" s="24" t="s">
        <v>1119</v>
      </c>
      <c r="K316" s="24" t="s">
        <v>1515</v>
      </c>
      <c r="L316" s="24" t="s">
        <v>304</v>
      </c>
      <c r="M316" s="24" t="str">
        <f>VLOOKUP(G316,'Sheet 1 (2)'!$H$4:$M$536,6,FALSE)</f>
        <v/>
      </c>
      <c r="N316" s="24" t="str">
        <f t="shared" si="26"/>
        <v/>
      </c>
      <c r="O316" s="24"/>
      <c r="P316" s="24"/>
      <c r="Q316" s="24" t="s">
        <v>304</v>
      </c>
      <c r="R316" s="24" t="str">
        <f>VLOOKUP(G316,'Sheet 1 (2)'!$H$4:$O$536,8,FALSE)</f>
        <v/>
      </c>
      <c r="S316" s="24" t="str">
        <f t="shared" si="28"/>
        <v/>
      </c>
      <c r="T316" s="24"/>
      <c r="U316" s="24" t="s">
        <v>304</v>
      </c>
      <c r="V316" s="24" t="str">
        <f>VLOOKUP(G316,'Sheet 1 (2)'!$H$4:$Q$536,10,FALSE)</f>
        <v/>
      </c>
      <c r="W316" s="24" t="str">
        <f t="shared" si="31"/>
        <v/>
      </c>
      <c r="X316" s="24"/>
      <c r="Y316" s="24" t="s">
        <v>304</v>
      </c>
      <c r="Z316" s="24" t="str">
        <f>VLOOKUP(G316,'Sheet 1 (2)'!$H$4:$S$536,12,FALSE)</f>
        <v/>
      </c>
      <c r="AA316" s="24" t="str">
        <f t="shared" si="35"/>
        <v/>
      </c>
      <c r="AB316" s="24" t="s">
        <v>304</v>
      </c>
      <c r="AC316" s="24" t="str">
        <f>VLOOKUP(G316,'Sheet 1 (2)'!$H$4:$AF$536,25,FALSE)</f>
        <v/>
      </c>
      <c r="AD316" s="24" t="s">
        <v>588</v>
      </c>
      <c r="AE316" s="24" t="str">
        <f t="shared" si="25"/>
        <v/>
      </c>
      <c r="AF316" s="24" t="s">
        <v>304</v>
      </c>
      <c r="AG316" s="24" t="str">
        <f>VLOOKUP(G316,'Sheet 1 (2)'!$H$4:$AG$536,26,FALSE)</f>
        <v>NO</v>
      </c>
      <c r="AH316" s="24" t="s">
        <v>301</v>
      </c>
      <c r="AI316" s="24" t="s">
        <v>304</v>
      </c>
      <c r="AJ316" s="24" t="str">
        <f>VLOOKUP(G316,'Sheet 1 (2)'!$H$4:$AH$536,27,FALSE)</f>
        <v/>
      </c>
      <c r="AK316" s="24" t="str">
        <f t="shared" si="34"/>
        <v/>
      </c>
      <c r="AL316" s="27">
        <v>1</v>
      </c>
      <c r="AM316" s="27">
        <f t="shared" si="32"/>
        <v>0</v>
      </c>
    </row>
    <row r="317" spans="1:39" ht="15.75" customHeight="1">
      <c r="A317" s="24" t="s">
        <v>1441</v>
      </c>
      <c r="B317" s="24" t="s">
        <v>114</v>
      </c>
      <c r="C317" s="24" t="s">
        <v>1478</v>
      </c>
      <c r="D317" s="24" t="s">
        <v>120</v>
      </c>
      <c r="E317" s="24" t="s">
        <v>1479</v>
      </c>
      <c r="F317" s="24" t="s">
        <v>121</v>
      </c>
      <c r="G317" s="24" t="s">
        <v>1516</v>
      </c>
      <c r="H317" s="24" t="s">
        <v>1517</v>
      </c>
      <c r="I317" s="24" t="s">
        <v>329</v>
      </c>
      <c r="J317" s="24" t="s">
        <v>1119</v>
      </c>
      <c r="K317" s="24" t="s">
        <v>1518</v>
      </c>
      <c r="L317" s="24" t="s">
        <v>304</v>
      </c>
      <c r="M317" s="24" t="str">
        <f>VLOOKUP(G317,'Sheet 1 (2)'!$H$4:$M$536,6,FALSE)</f>
        <v/>
      </c>
      <c r="N317" s="24" t="str">
        <f t="shared" si="26"/>
        <v/>
      </c>
      <c r="O317" s="24"/>
      <c r="P317" s="24"/>
      <c r="Q317" s="24" t="s">
        <v>304</v>
      </c>
      <c r="R317" s="24" t="str">
        <f>VLOOKUP(G317,'Sheet 1 (2)'!$H$4:$O$536,8,FALSE)</f>
        <v/>
      </c>
      <c r="S317" s="24" t="str">
        <f t="shared" si="28"/>
        <v/>
      </c>
      <c r="T317" s="24"/>
      <c r="U317" s="24" t="s">
        <v>304</v>
      </c>
      <c r="V317" s="24" t="str">
        <f>VLOOKUP(G317,'Sheet 1 (2)'!$H$4:$Q$536,10,FALSE)</f>
        <v/>
      </c>
      <c r="W317" s="24" t="str">
        <f t="shared" si="31"/>
        <v/>
      </c>
      <c r="X317" s="24"/>
      <c r="Y317" s="24" t="s">
        <v>304</v>
      </c>
      <c r="Z317" s="24" t="str">
        <f>VLOOKUP(G317,'Sheet 1 (2)'!$H$4:$S$536,12,FALSE)</f>
        <v/>
      </c>
      <c r="AA317" s="24" t="str">
        <f t="shared" si="35"/>
        <v/>
      </c>
      <c r="AB317" s="24" t="s">
        <v>304</v>
      </c>
      <c r="AC317" s="24" t="str">
        <f>VLOOKUP(G317,'Sheet 1 (2)'!$H$4:$AF$536,25,FALSE)</f>
        <v/>
      </c>
      <c r="AD317" s="24" t="s">
        <v>588</v>
      </c>
      <c r="AE317" s="24" t="str">
        <f t="shared" si="25"/>
        <v/>
      </c>
      <c r="AF317" s="24" t="s">
        <v>304</v>
      </c>
      <c r="AG317" s="24" t="str">
        <f>VLOOKUP(G317,'Sheet 1 (2)'!$H$4:$AG$536,26,FALSE)</f>
        <v>NO</v>
      </c>
      <c r="AH317" s="24" t="s">
        <v>301</v>
      </c>
      <c r="AI317" s="24" t="s">
        <v>304</v>
      </c>
      <c r="AJ317" s="24" t="str">
        <f>VLOOKUP(G317,'Sheet 1 (2)'!$H$4:$AH$536,27,FALSE)</f>
        <v/>
      </c>
      <c r="AK317" s="24" t="str">
        <f t="shared" si="34"/>
        <v/>
      </c>
      <c r="AL317" s="27">
        <v>1</v>
      </c>
      <c r="AM317" s="27">
        <f t="shared" si="32"/>
        <v>0</v>
      </c>
    </row>
    <row r="318" spans="1:39" ht="15.75" customHeight="1">
      <c r="A318" s="24" t="s">
        <v>1441</v>
      </c>
      <c r="B318" s="24" t="s">
        <v>114</v>
      </c>
      <c r="C318" s="24" t="s">
        <v>1478</v>
      </c>
      <c r="D318" s="24" t="s">
        <v>120</v>
      </c>
      <c r="E318" s="24" t="s">
        <v>1479</v>
      </c>
      <c r="F318" s="24" t="s">
        <v>121</v>
      </c>
      <c r="G318" s="24" t="s">
        <v>1519</v>
      </c>
      <c r="H318" s="24" t="s">
        <v>1520</v>
      </c>
      <c r="I318" s="24" t="s">
        <v>329</v>
      </c>
      <c r="J318" s="24" t="s">
        <v>1119</v>
      </c>
      <c r="K318" s="24" t="s">
        <v>1521</v>
      </c>
      <c r="L318" s="24" t="s">
        <v>304</v>
      </c>
      <c r="M318" s="24" t="str">
        <f>VLOOKUP(G318,'Sheet 1 (2)'!$H$4:$M$536,6,FALSE)</f>
        <v/>
      </c>
      <c r="N318" s="24" t="str">
        <f t="shared" si="26"/>
        <v/>
      </c>
      <c r="O318" s="24"/>
      <c r="P318" s="24" t="s">
        <v>1483</v>
      </c>
      <c r="Q318" s="24" t="s">
        <v>304</v>
      </c>
      <c r="R318" s="24" t="str">
        <f>VLOOKUP(G318,'Sheet 1 (2)'!$H$4:$O$536,8,FALSE)</f>
        <v/>
      </c>
      <c r="S318" s="24" t="str">
        <f t="shared" si="28"/>
        <v/>
      </c>
      <c r="T318" s="24"/>
      <c r="U318" s="24" t="s">
        <v>304</v>
      </c>
      <c r="V318" s="24" t="str">
        <f>VLOOKUP(G318,'Sheet 1 (2)'!$H$4:$Q$536,10,FALSE)</f>
        <v/>
      </c>
      <c r="W318" s="24" t="str">
        <f t="shared" si="31"/>
        <v/>
      </c>
      <c r="X318" s="24"/>
      <c r="Y318" s="24" t="s">
        <v>304</v>
      </c>
      <c r="Z318" s="24" t="str">
        <f>VLOOKUP(G318,'Sheet 1 (2)'!$H$4:$S$536,12,FALSE)</f>
        <v/>
      </c>
      <c r="AA318" s="24" t="str">
        <f t="shared" si="35"/>
        <v/>
      </c>
      <c r="AB318" s="24" t="s">
        <v>304</v>
      </c>
      <c r="AC318" s="24" t="str">
        <f>VLOOKUP(G318,'Sheet 1 (2)'!$H$4:$AF$536,25,FALSE)</f>
        <v/>
      </c>
      <c r="AD318" s="24" t="s">
        <v>1522</v>
      </c>
      <c r="AE318" s="24" t="str">
        <f t="shared" si="25"/>
        <v/>
      </c>
      <c r="AF318" s="24" t="s">
        <v>304</v>
      </c>
      <c r="AG318" s="24" t="str">
        <f>VLOOKUP(G318,'Sheet 1 (2)'!$H$4:$AG$536,26,FALSE)</f>
        <v>NO</v>
      </c>
      <c r="AH318" s="24" t="s">
        <v>301</v>
      </c>
      <c r="AI318" s="24" t="s">
        <v>304</v>
      </c>
      <c r="AJ318" s="24" t="str">
        <f>VLOOKUP(G318,'Sheet 1 (2)'!$H$4:$AH$536,27,FALSE)</f>
        <v/>
      </c>
      <c r="AK318" s="24" t="str">
        <f t="shared" si="34"/>
        <v/>
      </c>
      <c r="AL318" s="27">
        <v>1</v>
      </c>
      <c r="AM318" s="27">
        <f t="shared" si="32"/>
        <v>0</v>
      </c>
    </row>
    <row r="319" spans="1:39" ht="15.75" customHeight="1">
      <c r="A319" s="24" t="s">
        <v>1441</v>
      </c>
      <c r="B319" s="24" t="s">
        <v>114</v>
      </c>
      <c r="C319" s="24" t="s">
        <v>1478</v>
      </c>
      <c r="D319" s="24" t="s">
        <v>120</v>
      </c>
      <c r="E319" s="24" t="s">
        <v>1479</v>
      </c>
      <c r="F319" s="24" t="s">
        <v>121</v>
      </c>
      <c r="G319" s="24" t="s">
        <v>1523</v>
      </c>
      <c r="H319" s="24" t="s">
        <v>1524</v>
      </c>
      <c r="I319" s="24" t="s">
        <v>329</v>
      </c>
      <c r="J319" s="24" t="s">
        <v>1119</v>
      </c>
      <c r="K319" s="24" t="s">
        <v>1525</v>
      </c>
      <c r="L319" s="24" t="s">
        <v>304</v>
      </c>
      <c r="M319" s="24" t="str">
        <f>VLOOKUP(G319,'Sheet 1 (2)'!$H$4:$M$536,6,FALSE)</f>
        <v/>
      </c>
      <c r="N319" s="24" t="str">
        <f t="shared" si="26"/>
        <v/>
      </c>
      <c r="O319" s="24"/>
      <c r="P319" s="24" t="s">
        <v>1483</v>
      </c>
      <c r="Q319" s="24" t="s">
        <v>304</v>
      </c>
      <c r="R319" s="24" t="str">
        <f>VLOOKUP(G319,'Sheet 1 (2)'!$H$4:$O$536,8,FALSE)</f>
        <v/>
      </c>
      <c r="S319" s="24" t="str">
        <f t="shared" si="28"/>
        <v/>
      </c>
      <c r="T319" s="24"/>
      <c r="U319" s="24" t="s">
        <v>304</v>
      </c>
      <c r="V319" s="24" t="str">
        <f>VLOOKUP(G319,'Sheet 1 (2)'!$H$4:$Q$536,10,FALSE)</f>
        <v/>
      </c>
      <c r="W319" s="24" t="str">
        <f t="shared" si="31"/>
        <v/>
      </c>
      <c r="X319" s="24"/>
      <c r="Y319" s="24" t="s">
        <v>304</v>
      </c>
      <c r="Z319" s="24" t="str">
        <f>VLOOKUP(G319,'Sheet 1 (2)'!$H$4:$S$536,12,FALSE)</f>
        <v/>
      </c>
      <c r="AA319" s="24" t="str">
        <f t="shared" si="35"/>
        <v/>
      </c>
      <c r="AB319" s="24" t="s">
        <v>304</v>
      </c>
      <c r="AC319" s="24" t="str">
        <f>VLOOKUP(G319,'Sheet 1 (2)'!$H$4:$AF$536,25,FALSE)</f>
        <v/>
      </c>
      <c r="AD319" s="24" t="s">
        <v>588</v>
      </c>
      <c r="AE319" s="24" t="str">
        <f t="shared" si="25"/>
        <v/>
      </c>
      <c r="AF319" s="24" t="s">
        <v>304</v>
      </c>
      <c r="AG319" s="24" t="str">
        <f>VLOOKUP(G319,'Sheet 1 (2)'!$H$4:$AG$536,26,FALSE)</f>
        <v>NO</v>
      </c>
      <c r="AH319" s="24" t="s">
        <v>301</v>
      </c>
      <c r="AI319" s="24" t="s">
        <v>304</v>
      </c>
      <c r="AJ319" s="24" t="str">
        <f>VLOOKUP(G319,'Sheet 1 (2)'!$H$4:$AH$536,27,FALSE)</f>
        <v/>
      </c>
      <c r="AK319" s="24" t="str">
        <f t="shared" si="34"/>
        <v/>
      </c>
      <c r="AL319" s="27">
        <v>1</v>
      </c>
      <c r="AM319" s="27">
        <f t="shared" si="32"/>
        <v>0</v>
      </c>
    </row>
    <row r="320" spans="1:39" ht="15.75" customHeight="1">
      <c r="A320" s="24" t="s">
        <v>1441</v>
      </c>
      <c r="B320" s="24" t="s">
        <v>114</v>
      </c>
      <c r="C320" s="24" t="s">
        <v>1526</v>
      </c>
      <c r="D320" s="24" t="s">
        <v>122</v>
      </c>
      <c r="E320" s="24" t="s">
        <v>1527</v>
      </c>
      <c r="F320" s="24" t="s">
        <v>123</v>
      </c>
      <c r="G320" s="24" t="s">
        <v>1528</v>
      </c>
      <c r="H320" s="24" t="s">
        <v>1529</v>
      </c>
      <c r="I320" s="24" t="s">
        <v>329</v>
      </c>
      <c r="J320" s="24" t="s">
        <v>1530</v>
      </c>
      <c r="K320" s="24" t="s">
        <v>1531</v>
      </c>
      <c r="L320" s="24" t="s">
        <v>304</v>
      </c>
      <c r="M320" s="24" t="str">
        <f>VLOOKUP(G320,'Sheet 1 (2)'!$H$4:$M$536,6,FALSE)</f>
        <v/>
      </c>
      <c r="N320" s="24" t="str">
        <f t="shared" si="26"/>
        <v/>
      </c>
      <c r="O320" s="24"/>
      <c r="P320" s="24" t="s">
        <v>498</v>
      </c>
      <c r="Q320" s="24" t="s">
        <v>304</v>
      </c>
      <c r="R320" s="24" t="str">
        <f>VLOOKUP(G320,'Sheet 1 (2)'!$H$4:$O$536,8,FALSE)</f>
        <v/>
      </c>
      <c r="S320" s="24" t="str">
        <f t="shared" si="28"/>
        <v/>
      </c>
      <c r="T320" s="24" t="s">
        <v>1532</v>
      </c>
      <c r="U320" s="24" t="s">
        <v>304</v>
      </c>
      <c r="V320" s="24" t="str">
        <f>VLOOKUP(G320,'Sheet 1 (2)'!$H$4:$Q$536,10,FALSE)</f>
        <v/>
      </c>
      <c r="W320" s="24" t="str">
        <f t="shared" si="31"/>
        <v/>
      </c>
      <c r="X320" s="24" t="s">
        <v>1528</v>
      </c>
      <c r="Y320" s="24" t="s">
        <v>304</v>
      </c>
      <c r="Z320" s="24" t="str">
        <f>VLOOKUP(G320,'Sheet 1 (2)'!$H$4:$S$536,12,FALSE)</f>
        <v/>
      </c>
      <c r="AA320" s="24" t="str">
        <f t="shared" si="35"/>
        <v/>
      </c>
      <c r="AB320" s="24" t="s">
        <v>304</v>
      </c>
      <c r="AC320" s="24" t="str">
        <f>VLOOKUP(G320,'Sheet 1 (2)'!$H$4:$AF$536,25,FALSE)</f>
        <v/>
      </c>
      <c r="AD320" s="24" t="s">
        <v>334</v>
      </c>
      <c r="AE320" s="24" t="str">
        <f t="shared" si="25"/>
        <v/>
      </c>
      <c r="AF320" s="24" t="s">
        <v>304</v>
      </c>
      <c r="AG320" s="24" t="str">
        <f>VLOOKUP(G320,'Sheet 1 (2)'!$H$4:$AG$536,26,FALSE)</f>
        <v>NO</v>
      </c>
      <c r="AH320" s="24" t="s">
        <v>301</v>
      </c>
      <c r="AI320" s="24" t="s">
        <v>304</v>
      </c>
      <c r="AJ320" s="24" t="str">
        <f>VLOOKUP(G320,'Sheet 1 (2)'!$H$4:$AH$536,27,FALSE)</f>
        <v>Nos enviarán el código HIS y el porcentaje de crecimiento para el próximo año.</v>
      </c>
      <c r="AK320" s="24" t="str">
        <f t="shared" si="34"/>
        <v>Nos enviarán el código HIS y el porcentaje de crecimiento para el próximo año.</v>
      </c>
      <c r="AL320" s="27">
        <v>1</v>
      </c>
      <c r="AM320" s="27">
        <f t="shared" si="32"/>
        <v>0</v>
      </c>
    </row>
    <row r="321" spans="1:39" ht="15.75" customHeight="1">
      <c r="A321" s="24" t="s">
        <v>1441</v>
      </c>
      <c r="B321" s="24" t="s">
        <v>114</v>
      </c>
      <c r="C321" s="24" t="s">
        <v>1533</v>
      </c>
      <c r="D321" s="24" t="s">
        <v>124</v>
      </c>
      <c r="E321" s="24" t="s">
        <v>1534</v>
      </c>
      <c r="F321" s="24" t="s">
        <v>125</v>
      </c>
      <c r="G321" s="24" t="s">
        <v>1535</v>
      </c>
      <c r="H321" s="24" t="s">
        <v>1536</v>
      </c>
      <c r="I321" s="24" t="s">
        <v>329</v>
      </c>
      <c r="J321" s="24" t="s">
        <v>1234</v>
      </c>
      <c r="K321" s="24" t="s">
        <v>1537</v>
      </c>
      <c r="L321" s="24" t="s">
        <v>304</v>
      </c>
      <c r="M321" s="24" t="str">
        <f>VLOOKUP(G321,'Sheet 1 (2)'!$H$4:$M$536,6,FALSE)</f>
        <v/>
      </c>
      <c r="N321" s="24" t="str">
        <f t="shared" si="26"/>
        <v/>
      </c>
      <c r="O321" s="24"/>
      <c r="P321" s="24" t="s">
        <v>498</v>
      </c>
      <c r="Q321" s="24" t="s">
        <v>304</v>
      </c>
      <c r="R321" s="24" t="str">
        <f>VLOOKUP(G321,'Sheet 1 (2)'!$H$4:$O$536,8,FALSE)</f>
        <v/>
      </c>
      <c r="S321" s="24" t="str">
        <f t="shared" si="28"/>
        <v/>
      </c>
      <c r="T321" s="24" t="s">
        <v>1538</v>
      </c>
      <c r="U321" s="24" t="s">
        <v>304</v>
      </c>
      <c r="V321" s="24" t="str">
        <f>VLOOKUP(G321,'Sheet 1 (2)'!$H$4:$Q$536,10,FALSE)</f>
        <v/>
      </c>
      <c r="W321" s="24" t="str">
        <f t="shared" si="31"/>
        <v/>
      </c>
      <c r="X321" s="24" t="s">
        <v>1539</v>
      </c>
      <c r="Y321" s="24" t="s">
        <v>304</v>
      </c>
      <c r="Z321" s="24" t="str">
        <f>VLOOKUP(G321,'Sheet 1 (2)'!$H$4:$S$536,12,FALSE)</f>
        <v/>
      </c>
      <c r="AA321" s="24" t="str">
        <f t="shared" si="35"/>
        <v/>
      </c>
      <c r="AB321" s="24" t="s">
        <v>304</v>
      </c>
      <c r="AC321" s="24" t="str">
        <f>VLOOKUP(G321,'Sheet 1 (2)'!$H$4:$AF$536,25,FALSE)</f>
        <v/>
      </c>
      <c r="AD321" s="24" t="s">
        <v>504</v>
      </c>
      <c r="AE321" s="24" t="str">
        <f t="shared" si="25"/>
        <v/>
      </c>
      <c r="AF321" s="24" t="s">
        <v>304</v>
      </c>
      <c r="AG321" s="24" t="str">
        <f>VLOOKUP(G321,'Sheet 1 (2)'!$H$4:$AG$536,26,FALSE)</f>
        <v>NO</v>
      </c>
      <c r="AH321" s="24" t="s">
        <v>301</v>
      </c>
      <c r="AI321" s="24" t="s">
        <v>304</v>
      </c>
      <c r="AJ321" s="24" t="str">
        <f>VLOOKUP(G321,'Sheet 1 (2)'!$H$4:$AH$536,27,FALSE)</f>
        <v>Consulta. Claridad en el criterio de programación</v>
      </c>
      <c r="AK321" s="24" t="str">
        <f t="shared" si="34"/>
        <v>Consulta. Claridad en el criterio de programación</v>
      </c>
      <c r="AL321" s="27">
        <v>1</v>
      </c>
      <c r="AM321" s="27">
        <f t="shared" si="32"/>
        <v>0</v>
      </c>
    </row>
    <row r="322" spans="1:39" ht="15.75" customHeight="1">
      <c r="A322" s="24" t="s">
        <v>1441</v>
      </c>
      <c r="B322" s="24" t="s">
        <v>114</v>
      </c>
      <c r="C322" s="24" t="s">
        <v>1533</v>
      </c>
      <c r="D322" s="24" t="s">
        <v>124</v>
      </c>
      <c r="E322" s="24" t="s">
        <v>1534</v>
      </c>
      <c r="F322" s="24" t="s">
        <v>125</v>
      </c>
      <c r="G322" s="24" t="s">
        <v>1540</v>
      </c>
      <c r="H322" s="24" t="s">
        <v>1541</v>
      </c>
      <c r="I322" s="24" t="s">
        <v>329</v>
      </c>
      <c r="J322" s="24" t="s">
        <v>388</v>
      </c>
      <c r="K322" s="24" t="s">
        <v>1542</v>
      </c>
      <c r="L322" s="24" t="s">
        <v>304</v>
      </c>
      <c r="M322" s="24" t="str">
        <f>VLOOKUP(G322,'Sheet 1 (2)'!$H$4:$M$536,6,FALSE)</f>
        <v/>
      </c>
      <c r="N322" s="24" t="str">
        <f t="shared" si="26"/>
        <v/>
      </c>
      <c r="O322" s="24"/>
      <c r="P322" s="24" t="s">
        <v>498</v>
      </c>
      <c r="Q322" s="24" t="s">
        <v>304</v>
      </c>
      <c r="R322" s="24" t="str">
        <f>VLOOKUP(G322,'Sheet 1 (2)'!$H$4:$O$536,8,FALSE)</f>
        <v/>
      </c>
      <c r="S322" s="24" t="str">
        <f t="shared" si="28"/>
        <v/>
      </c>
      <c r="T322" s="24" t="s">
        <v>1538</v>
      </c>
      <c r="U322" s="24" t="s">
        <v>304</v>
      </c>
      <c r="V322" s="24" t="str">
        <f>VLOOKUP(G322,'Sheet 1 (2)'!$H$4:$Q$536,10,FALSE)</f>
        <v/>
      </c>
      <c r="W322" s="24" t="str">
        <f t="shared" ref="W322:W385" si="36">IF(U322&lt;&gt;"",U322,V322)</f>
        <v/>
      </c>
      <c r="X322" s="24" t="s">
        <v>1543</v>
      </c>
      <c r="Y322" s="24" t="s">
        <v>304</v>
      </c>
      <c r="Z322" s="24" t="str">
        <f>VLOOKUP(G322,'Sheet 1 (2)'!$H$4:$S$536,12,FALSE)</f>
        <v/>
      </c>
      <c r="AA322" s="24" t="str">
        <f t="shared" si="35"/>
        <v/>
      </c>
      <c r="AB322" s="24" t="s">
        <v>304</v>
      </c>
      <c r="AC322" s="24" t="str">
        <f>VLOOKUP(G322,'Sheet 1 (2)'!$H$4:$AF$536,25,FALSE)</f>
        <v/>
      </c>
      <c r="AD322" s="24" t="s">
        <v>364</v>
      </c>
      <c r="AE322" s="24" t="str">
        <f t="shared" si="25"/>
        <v/>
      </c>
      <c r="AF322" s="24" t="s">
        <v>304</v>
      </c>
      <c r="AG322" s="24" t="str">
        <f>VLOOKUP(G322,'Sheet 1 (2)'!$H$4:$AG$536,26,FALSE)</f>
        <v>SI</v>
      </c>
      <c r="AH322" s="24" t="s">
        <v>329</v>
      </c>
      <c r="AI322" s="24" t="s">
        <v>304</v>
      </c>
      <c r="AJ322" s="24" t="str">
        <f>VLOOKUP(G322,'Sheet 1 (2)'!$H$4:$AH$536,27,FALSE)</f>
        <v>Consulta. Se podría utilizar única fuente de información HIS</v>
      </c>
      <c r="AK322" s="24" t="str">
        <f t="shared" si="34"/>
        <v>Consulta. Se podría utilizar única fuente de información HIS</v>
      </c>
      <c r="AL322" s="27">
        <v>1</v>
      </c>
      <c r="AM322" s="27">
        <f t="shared" ref="AM322:AM385" si="37">+IF(AH322="SI",1,0)</f>
        <v>1</v>
      </c>
    </row>
    <row r="323" spans="1:39" ht="15.75" customHeight="1">
      <c r="A323" s="24" t="s">
        <v>1441</v>
      </c>
      <c r="B323" s="24" t="s">
        <v>114</v>
      </c>
      <c r="C323" s="24" t="s">
        <v>1533</v>
      </c>
      <c r="D323" s="24" t="s">
        <v>124</v>
      </c>
      <c r="E323" s="24" t="s">
        <v>1534</v>
      </c>
      <c r="F323" s="24" t="s">
        <v>125</v>
      </c>
      <c r="G323" s="24" t="s">
        <v>1545</v>
      </c>
      <c r="H323" s="24" t="s">
        <v>1546</v>
      </c>
      <c r="I323" s="24" t="s">
        <v>329</v>
      </c>
      <c r="J323" s="24" t="s">
        <v>388</v>
      </c>
      <c r="K323" s="24" t="s">
        <v>1547</v>
      </c>
      <c r="L323" s="24" t="s">
        <v>304</v>
      </c>
      <c r="M323" s="24" t="str">
        <f>VLOOKUP(G323,'Sheet 1 (2)'!$H$4:$M$536,6,FALSE)</f>
        <v/>
      </c>
      <c r="N323" s="24" t="str">
        <f t="shared" si="26"/>
        <v/>
      </c>
      <c r="O323" s="24"/>
      <c r="P323" s="24" t="s">
        <v>498</v>
      </c>
      <c r="Q323" s="24" t="s">
        <v>304</v>
      </c>
      <c r="R323" s="24" t="str">
        <f>VLOOKUP(G323,'Sheet 1 (2)'!$H$4:$O$536,8,FALSE)</f>
        <v/>
      </c>
      <c r="S323" s="24" t="str">
        <f t="shared" si="28"/>
        <v/>
      </c>
      <c r="T323" s="24" t="s">
        <v>1538</v>
      </c>
      <c r="U323" s="24" t="s">
        <v>304</v>
      </c>
      <c r="V323" s="24" t="str">
        <f>VLOOKUP(G323,'Sheet 1 (2)'!$H$4:$Q$536,10,FALSE)</f>
        <v/>
      </c>
      <c r="W323" s="24" t="str">
        <f t="shared" si="36"/>
        <v/>
      </c>
      <c r="X323" s="24" t="s">
        <v>1548</v>
      </c>
      <c r="Y323" s="24" t="s">
        <v>304</v>
      </c>
      <c r="Z323" s="24" t="str">
        <f>VLOOKUP(G323,'Sheet 1 (2)'!$H$4:$S$536,12,FALSE)</f>
        <v/>
      </c>
      <c r="AA323" s="24" t="str">
        <f t="shared" si="35"/>
        <v/>
      </c>
      <c r="AB323" s="24" t="s">
        <v>304</v>
      </c>
      <c r="AC323" s="24" t="str">
        <f>VLOOKUP(G323,'Sheet 1 (2)'!$H$4:$AF$536,25,FALSE)</f>
        <v/>
      </c>
      <c r="AD323" s="24" t="s">
        <v>364</v>
      </c>
      <c r="AE323" s="24" t="str">
        <f t="shared" si="25"/>
        <v/>
      </c>
      <c r="AF323" s="24" t="s">
        <v>304</v>
      </c>
      <c r="AG323" s="24" t="str">
        <f>VLOOKUP(G323,'Sheet 1 (2)'!$H$4:$AG$536,26,FALSE)</f>
        <v>SI</v>
      </c>
      <c r="AH323" s="24" t="s">
        <v>329</v>
      </c>
      <c r="AI323" s="24" t="s">
        <v>304</v>
      </c>
      <c r="AJ323" s="24" t="str">
        <f>VLOOKUP(G323,'Sheet 1 (2)'!$H$4:$AH$536,27,FALSE)</f>
        <v>Consulta. Se podría utilizar única fuente de información HIS</v>
      </c>
      <c r="AK323" s="24" t="str">
        <f t="shared" si="34"/>
        <v>Consulta. Se podría utilizar única fuente de información HIS</v>
      </c>
      <c r="AL323" s="27">
        <v>1</v>
      </c>
      <c r="AM323" s="27">
        <f t="shared" si="37"/>
        <v>1</v>
      </c>
    </row>
    <row r="324" spans="1:39" ht="15.75" customHeight="1">
      <c r="A324" s="24" t="s">
        <v>1441</v>
      </c>
      <c r="B324" s="24" t="s">
        <v>114</v>
      </c>
      <c r="C324" s="24" t="s">
        <v>1533</v>
      </c>
      <c r="D324" s="24" t="s">
        <v>124</v>
      </c>
      <c r="E324" s="24" t="s">
        <v>1534</v>
      </c>
      <c r="F324" s="24" t="s">
        <v>125</v>
      </c>
      <c r="G324" s="24" t="s">
        <v>1549</v>
      </c>
      <c r="H324" s="24" t="s">
        <v>1550</v>
      </c>
      <c r="I324" s="24" t="s">
        <v>329</v>
      </c>
      <c r="J324" s="24" t="s">
        <v>1234</v>
      </c>
      <c r="K324" s="24" t="s">
        <v>1551</v>
      </c>
      <c r="L324" s="24" t="s">
        <v>304</v>
      </c>
      <c r="M324" s="24" t="str">
        <f>VLOOKUP(G324,'Sheet 1 (2)'!$H$4:$M$536,6,FALSE)</f>
        <v/>
      </c>
      <c r="N324" s="24" t="str">
        <f t="shared" si="26"/>
        <v/>
      </c>
      <c r="O324" s="24"/>
      <c r="P324" s="24" t="s">
        <v>498</v>
      </c>
      <c r="Q324" s="24" t="s">
        <v>304</v>
      </c>
      <c r="R324" s="24" t="str">
        <f>VLOOKUP(G324,'Sheet 1 (2)'!$H$4:$O$536,8,FALSE)</f>
        <v/>
      </c>
      <c r="S324" s="24" t="str">
        <f t="shared" si="28"/>
        <v/>
      </c>
      <c r="T324" s="24" t="s">
        <v>1538</v>
      </c>
      <c r="U324" s="24" t="s">
        <v>304</v>
      </c>
      <c r="V324" s="24" t="str">
        <f>VLOOKUP(G324,'Sheet 1 (2)'!$H$4:$Q$536,10,FALSE)</f>
        <v/>
      </c>
      <c r="W324" s="24" t="str">
        <f t="shared" si="36"/>
        <v/>
      </c>
      <c r="X324" s="24" t="s">
        <v>1552</v>
      </c>
      <c r="Y324" s="24" t="s">
        <v>304</v>
      </c>
      <c r="Z324" s="24" t="str">
        <f>VLOOKUP(G324,'Sheet 1 (2)'!$H$4:$S$536,12,FALSE)</f>
        <v/>
      </c>
      <c r="AA324" s="24" t="str">
        <f t="shared" si="35"/>
        <v/>
      </c>
      <c r="AB324" s="24" t="s">
        <v>304</v>
      </c>
      <c r="AC324" s="24" t="str">
        <f>VLOOKUP(G324,'Sheet 1 (2)'!$H$4:$AF$536,25,FALSE)</f>
        <v/>
      </c>
      <c r="AD324" s="24" t="s">
        <v>504</v>
      </c>
      <c r="AE324" s="24" t="str">
        <f t="shared" si="25"/>
        <v/>
      </c>
      <c r="AF324" s="24" t="s">
        <v>304</v>
      </c>
      <c r="AG324" s="24" t="str">
        <f>VLOOKUP(G324,'Sheet 1 (2)'!$H$4:$AG$536,26,FALSE)</f>
        <v>SI</v>
      </c>
      <c r="AH324" s="24" t="s">
        <v>329</v>
      </c>
      <c r="AI324" s="24" t="s">
        <v>304</v>
      </c>
      <c r="AJ324" s="24" t="str">
        <f>VLOOKUP(G324,'Sheet 1 (2)'!$H$4:$AH$536,27,FALSE)</f>
        <v>Consulta. Se podría utilizar única fuente de información HIS</v>
      </c>
      <c r="AK324" s="24" t="str">
        <f t="shared" si="34"/>
        <v>Consulta. Se podría utilizar única fuente de información HIS</v>
      </c>
      <c r="AL324" s="27">
        <v>1</v>
      </c>
      <c r="AM324" s="27">
        <f t="shared" si="37"/>
        <v>1</v>
      </c>
    </row>
    <row r="325" spans="1:39" ht="15.75" customHeight="1">
      <c r="A325" s="24" t="s">
        <v>1441</v>
      </c>
      <c r="B325" s="24" t="s">
        <v>114</v>
      </c>
      <c r="C325" s="24" t="s">
        <v>1533</v>
      </c>
      <c r="D325" s="24" t="s">
        <v>124</v>
      </c>
      <c r="E325" s="24" t="s">
        <v>1534</v>
      </c>
      <c r="F325" s="24" t="s">
        <v>125</v>
      </c>
      <c r="G325" s="24" t="s">
        <v>1553</v>
      </c>
      <c r="H325" s="24" t="s">
        <v>1554</v>
      </c>
      <c r="I325" s="24" t="s">
        <v>329</v>
      </c>
      <c r="J325" s="24" t="s">
        <v>709</v>
      </c>
      <c r="K325" s="24" t="s">
        <v>1555</v>
      </c>
      <c r="L325" s="24" t="s">
        <v>304</v>
      </c>
      <c r="M325" s="24" t="str">
        <f>VLOOKUP(G325,'Sheet 1 (2)'!$H$4:$M$536,6,FALSE)</f>
        <v/>
      </c>
      <c r="N325" s="24" t="str">
        <f t="shared" si="26"/>
        <v/>
      </c>
      <c r="O325" s="24"/>
      <c r="P325" s="24" t="s">
        <v>498</v>
      </c>
      <c r="Q325" s="24" t="s">
        <v>304</v>
      </c>
      <c r="R325" s="24" t="str">
        <f>VLOOKUP(G325,'Sheet 1 (2)'!$H$4:$O$536,8,FALSE)</f>
        <v/>
      </c>
      <c r="S325" s="24" t="str">
        <f t="shared" si="28"/>
        <v/>
      </c>
      <c r="T325" s="24" t="s">
        <v>1538</v>
      </c>
      <c r="U325" s="24" t="s">
        <v>304</v>
      </c>
      <c r="V325" s="24" t="str">
        <f>VLOOKUP(G325,'Sheet 1 (2)'!$H$4:$Q$536,10,FALSE)</f>
        <v/>
      </c>
      <c r="W325" s="24" t="str">
        <f t="shared" si="36"/>
        <v/>
      </c>
      <c r="X325" s="24" t="s">
        <v>1556</v>
      </c>
      <c r="Y325" s="24" t="s">
        <v>304</v>
      </c>
      <c r="Z325" s="24" t="str">
        <f>VLOOKUP(G325,'Sheet 1 (2)'!$H$4:$S$536,12,FALSE)</f>
        <v/>
      </c>
      <c r="AA325" s="24" t="str">
        <f t="shared" si="35"/>
        <v/>
      </c>
      <c r="AB325" s="24" t="s">
        <v>304</v>
      </c>
      <c r="AC325" s="24" t="str">
        <f>VLOOKUP(G325,'Sheet 1 (2)'!$H$4:$AF$536,25,FALSE)</f>
        <v/>
      </c>
      <c r="AD325" s="24" t="s">
        <v>364</v>
      </c>
      <c r="AE325" s="24" t="str">
        <f t="shared" si="25"/>
        <v/>
      </c>
      <c r="AF325" s="24" t="s">
        <v>304</v>
      </c>
      <c r="AG325" s="24" t="str">
        <f>VLOOKUP(G325,'Sheet 1 (2)'!$H$4:$AG$536,26,FALSE)</f>
        <v>SI</v>
      </c>
      <c r="AH325" s="24" t="s">
        <v>329</v>
      </c>
      <c r="AI325" s="24" t="s">
        <v>304</v>
      </c>
      <c r="AJ325" s="24" t="str">
        <f>VLOOKUP(G325,'Sheet 1 (2)'!$H$4:$AH$536,27,FALSE)</f>
        <v/>
      </c>
      <c r="AK325" s="24" t="str">
        <f t="shared" si="34"/>
        <v/>
      </c>
      <c r="AL325" s="27">
        <v>1</v>
      </c>
      <c r="AM325" s="27">
        <f t="shared" si="37"/>
        <v>1</v>
      </c>
    </row>
    <row r="326" spans="1:39" ht="15.75" customHeight="1">
      <c r="A326" s="24" t="s">
        <v>1441</v>
      </c>
      <c r="B326" s="24" t="s">
        <v>114</v>
      </c>
      <c r="C326" s="24" t="s">
        <v>1533</v>
      </c>
      <c r="D326" s="24" t="s">
        <v>124</v>
      </c>
      <c r="E326" s="24" t="s">
        <v>1534</v>
      </c>
      <c r="F326" s="24" t="s">
        <v>125</v>
      </c>
      <c r="G326" s="24" t="s">
        <v>1557</v>
      </c>
      <c r="H326" s="24" t="s">
        <v>1558</v>
      </c>
      <c r="I326" s="24" t="s">
        <v>329</v>
      </c>
      <c r="J326" s="24" t="s">
        <v>709</v>
      </c>
      <c r="K326" s="24" t="s">
        <v>1559</v>
      </c>
      <c r="L326" s="24" t="s">
        <v>304</v>
      </c>
      <c r="M326" s="24" t="str">
        <f>VLOOKUP(G326,'Sheet 1 (2)'!$H$4:$M$536,6,FALSE)</f>
        <v/>
      </c>
      <c r="N326" s="24" t="str">
        <f t="shared" si="26"/>
        <v/>
      </c>
      <c r="O326" s="24"/>
      <c r="P326" s="24" t="s">
        <v>498</v>
      </c>
      <c r="Q326" s="24" t="s">
        <v>304</v>
      </c>
      <c r="R326" s="24" t="str">
        <f>VLOOKUP(G326,'Sheet 1 (2)'!$H$4:$O$536,8,FALSE)</f>
        <v/>
      </c>
      <c r="S326" s="24" t="str">
        <f t="shared" si="28"/>
        <v/>
      </c>
      <c r="T326" s="24" t="s">
        <v>1538</v>
      </c>
      <c r="U326" s="24" t="s">
        <v>304</v>
      </c>
      <c r="V326" s="24" t="str">
        <f>VLOOKUP(G326,'Sheet 1 (2)'!$H$4:$Q$536,10,FALSE)</f>
        <v/>
      </c>
      <c r="W326" s="24" t="str">
        <f t="shared" si="36"/>
        <v/>
      </c>
      <c r="X326" s="24" t="s">
        <v>1560</v>
      </c>
      <c r="Y326" s="24" t="s">
        <v>304</v>
      </c>
      <c r="Z326" s="24" t="str">
        <f>VLOOKUP(G326,'Sheet 1 (2)'!$H$4:$S$536,12,FALSE)</f>
        <v/>
      </c>
      <c r="AA326" s="24" t="str">
        <f t="shared" si="35"/>
        <v/>
      </c>
      <c r="AB326" s="24" t="s">
        <v>304</v>
      </c>
      <c r="AC326" s="24" t="str">
        <f>VLOOKUP(G326,'Sheet 1 (2)'!$H$4:$AF$536,25,FALSE)</f>
        <v/>
      </c>
      <c r="AD326" s="24" t="s">
        <v>632</v>
      </c>
      <c r="AE326" s="24" t="str">
        <f t="shared" si="25"/>
        <v/>
      </c>
      <c r="AF326" s="24" t="s">
        <v>304</v>
      </c>
      <c r="AG326" s="24" t="str">
        <f>VLOOKUP(G326,'Sheet 1 (2)'!$H$4:$AG$536,26,FALSE)</f>
        <v>SI</v>
      </c>
      <c r="AH326" s="24" t="s">
        <v>329</v>
      </c>
      <c r="AI326" s="24" t="s">
        <v>304</v>
      </c>
      <c r="AJ326" s="24" t="str">
        <f>VLOOKUP(G326,'Sheet 1 (2)'!$H$4:$AH$536,27,FALSE)</f>
        <v/>
      </c>
      <c r="AK326" s="24" t="str">
        <f t="shared" si="34"/>
        <v/>
      </c>
      <c r="AL326" s="27">
        <v>1</v>
      </c>
      <c r="AM326" s="27">
        <f t="shared" si="37"/>
        <v>1</v>
      </c>
    </row>
    <row r="327" spans="1:39" ht="15.75" customHeight="1">
      <c r="A327" s="24" t="s">
        <v>1441</v>
      </c>
      <c r="B327" s="24" t="s">
        <v>114</v>
      </c>
      <c r="C327" s="24" t="s">
        <v>1533</v>
      </c>
      <c r="D327" s="24" t="s">
        <v>124</v>
      </c>
      <c r="E327" s="24" t="s">
        <v>1534</v>
      </c>
      <c r="F327" s="24" t="s">
        <v>125</v>
      </c>
      <c r="G327" s="24" t="s">
        <v>1561</v>
      </c>
      <c r="H327" s="24" t="s">
        <v>1562</v>
      </c>
      <c r="I327" s="24" t="s">
        <v>329</v>
      </c>
      <c r="J327" s="24" t="s">
        <v>388</v>
      </c>
      <c r="K327" s="24" t="s">
        <v>1563</v>
      </c>
      <c r="L327" s="24" t="s">
        <v>304</v>
      </c>
      <c r="M327" s="24" t="str">
        <f>VLOOKUP(G327,'Sheet 1 (2)'!$H$4:$M$536,6,FALSE)</f>
        <v/>
      </c>
      <c r="N327" s="24" t="str">
        <f t="shared" si="26"/>
        <v/>
      </c>
      <c r="O327" s="24"/>
      <c r="P327" s="24" t="s">
        <v>498</v>
      </c>
      <c r="Q327" s="24" t="s">
        <v>304</v>
      </c>
      <c r="R327" s="24" t="str">
        <f>VLOOKUP(G327,'Sheet 1 (2)'!$H$4:$O$536,8,FALSE)</f>
        <v/>
      </c>
      <c r="S327" s="24" t="str">
        <f t="shared" si="28"/>
        <v/>
      </c>
      <c r="T327" s="24" t="s">
        <v>1538</v>
      </c>
      <c r="U327" s="24" t="s">
        <v>304</v>
      </c>
      <c r="V327" s="24" t="str">
        <f>VLOOKUP(G327,'Sheet 1 (2)'!$H$4:$Q$536,10,FALSE)</f>
        <v/>
      </c>
      <c r="W327" s="24" t="str">
        <f t="shared" si="36"/>
        <v/>
      </c>
      <c r="X327" s="24" t="s">
        <v>1564</v>
      </c>
      <c r="Y327" s="24" t="s">
        <v>304</v>
      </c>
      <c r="Z327" s="24" t="str">
        <f>VLOOKUP(G327,'Sheet 1 (2)'!$H$4:$S$536,12,FALSE)</f>
        <v/>
      </c>
      <c r="AA327" s="24" t="str">
        <f t="shared" si="35"/>
        <v/>
      </c>
      <c r="AB327" s="24" t="s">
        <v>304</v>
      </c>
      <c r="AC327" s="24" t="str">
        <f>VLOOKUP(G327,'Sheet 1 (2)'!$H$4:$AF$536,25,FALSE)</f>
        <v/>
      </c>
      <c r="AD327" s="24" t="s">
        <v>429</v>
      </c>
      <c r="AE327" s="24" t="str">
        <f t="shared" si="25"/>
        <v/>
      </c>
      <c r="AF327" s="24" t="s">
        <v>304</v>
      </c>
      <c r="AG327" s="24" t="str">
        <f>VLOOKUP(G327,'Sheet 1 (2)'!$H$4:$AG$536,26,FALSE)</f>
        <v>SI</v>
      </c>
      <c r="AH327" s="24" t="s">
        <v>329</v>
      </c>
      <c r="AI327" s="24" t="s">
        <v>304</v>
      </c>
      <c r="AJ327" s="24" t="str">
        <f>VLOOKUP(G327,'Sheet 1 (2)'!$H$4:$AH$536,27,FALSE)</f>
        <v>Consulta. Si en los criterios se detalla la atención a la persona consigno de alarma¿por qué no se considera su código HIS?¿Se tiene la base de zonas endémicas?</v>
      </c>
      <c r="AK327" s="24" t="str">
        <f t="shared" si="34"/>
        <v>Consulta. Si en los criterios se detalla la atención a la persona consigno de alarma¿por qué no se considera su código HIS?¿Se tiene la base de zonas endémicas?</v>
      </c>
      <c r="AL327" s="27">
        <v>1</v>
      </c>
      <c r="AM327" s="27">
        <f t="shared" si="37"/>
        <v>1</v>
      </c>
    </row>
    <row r="328" spans="1:39" ht="15.75" customHeight="1">
      <c r="A328" s="24" t="s">
        <v>1441</v>
      </c>
      <c r="B328" s="24" t="s">
        <v>114</v>
      </c>
      <c r="C328" s="24" t="s">
        <v>1533</v>
      </c>
      <c r="D328" s="24" t="s">
        <v>124</v>
      </c>
      <c r="E328" s="24" t="s">
        <v>1534</v>
      </c>
      <c r="F328" s="24" t="s">
        <v>125</v>
      </c>
      <c r="G328" s="24" t="s">
        <v>1565</v>
      </c>
      <c r="H328" s="24" t="s">
        <v>1566</v>
      </c>
      <c r="I328" s="24" t="s">
        <v>329</v>
      </c>
      <c r="J328" s="24" t="s">
        <v>1234</v>
      </c>
      <c r="K328" s="24" t="s">
        <v>1567</v>
      </c>
      <c r="L328" s="24" t="s">
        <v>304</v>
      </c>
      <c r="M328" s="24" t="str">
        <f>VLOOKUP(G328,'Sheet 1 (2)'!$H$4:$M$536,6,FALSE)</f>
        <v/>
      </c>
      <c r="N328" s="24" t="str">
        <f t="shared" si="26"/>
        <v/>
      </c>
      <c r="O328" s="24"/>
      <c r="P328" s="24" t="s">
        <v>498</v>
      </c>
      <c r="Q328" s="24" t="s">
        <v>304</v>
      </c>
      <c r="R328" s="24" t="str">
        <f>VLOOKUP(G328,'Sheet 1 (2)'!$H$4:$O$536,8,FALSE)</f>
        <v/>
      </c>
      <c r="S328" s="24" t="str">
        <f t="shared" si="28"/>
        <v/>
      </c>
      <c r="T328" s="24" t="s">
        <v>1538</v>
      </c>
      <c r="U328" s="24" t="s">
        <v>304</v>
      </c>
      <c r="V328" s="24" t="str">
        <f>VLOOKUP(G328,'Sheet 1 (2)'!$H$4:$Q$536,10,FALSE)</f>
        <v/>
      </c>
      <c r="W328" s="24" t="str">
        <f t="shared" si="36"/>
        <v/>
      </c>
      <c r="X328" s="24" t="s">
        <v>1568</v>
      </c>
      <c r="Y328" s="24" t="s">
        <v>304</v>
      </c>
      <c r="Z328" s="24" t="str">
        <f>VLOOKUP(G328,'Sheet 1 (2)'!$H$4:$S$536,12,FALSE)</f>
        <v/>
      </c>
      <c r="AA328" s="24" t="str">
        <f t="shared" si="35"/>
        <v/>
      </c>
      <c r="AB328" s="24" t="s">
        <v>304</v>
      </c>
      <c r="AC328" s="24" t="str">
        <f>VLOOKUP(G328,'Sheet 1 (2)'!$H$4:$AF$536,25,FALSE)</f>
        <v/>
      </c>
      <c r="AD328" s="24" t="s">
        <v>504</v>
      </c>
      <c r="AE328" s="24" t="str">
        <f t="shared" si="25"/>
        <v/>
      </c>
      <c r="AF328" s="24" t="s">
        <v>304</v>
      </c>
      <c r="AG328" s="24" t="str">
        <f>VLOOKUP(G328,'Sheet 1 (2)'!$H$4:$AG$536,26,FALSE)</f>
        <v>SI</v>
      </c>
      <c r="AH328" s="24" t="s">
        <v>329</v>
      </c>
      <c r="AI328" s="24" t="s">
        <v>304</v>
      </c>
      <c r="AJ328" s="24" t="str">
        <f>VLOOKUP(G328,'Sheet 1 (2)'!$H$4:$AH$536,27,FALSE)</f>
        <v/>
      </c>
      <c r="AK328" s="24" t="str">
        <f t="shared" si="34"/>
        <v/>
      </c>
      <c r="AL328" s="27">
        <v>1</v>
      </c>
      <c r="AM328" s="27">
        <f t="shared" si="37"/>
        <v>1</v>
      </c>
    </row>
    <row r="329" spans="1:39" ht="15.75" customHeight="1">
      <c r="A329" s="24" t="s">
        <v>1441</v>
      </c>
      <c r="B329" s="24" t="s">
        <v>114</v>
      </c>
      <c r="C329" s="24" t="s">
        <v>1533</v>
      </c>
      <c r="D329" s="24" t="s">
        <v>124</v>
      </c>
      <c r="E329" s="24" t="s">
        <v>1534</v>
      </c>
      <c r="F329" s="24" t="s">
        <v>125</v>
      </c>
      <c r="G329" s="24" t="s">
        <v>1569</v>
      </c>
      <c r="H329" s="24" t="s">
        <v>1570</v>
      </c>
      <c r="I329" s="24" t="s">
        <v>329</v>
      </c>
      <c r="J329" s="24" t="s">
        <v>388</v>
      </c>
      <c r="K329" s="24" t="s">
        <v>1571</v>
      </c>
      <c r="L329" s="24" t="s">
        <v>304</v>
      </c>
      <c r="M329" s="24" t="str">
        <f>VLOOKUP(G329,'Sheet 1 (2)'!$H$4:$M$536,6,FALSE)</f>
        <v/>
      </c>
      <c r="N329" s="24" t="str">
        <f t="shared" si="26"/>
        <v/>
      </c>
      <c r="O329" s="24"/>
      <c r="P329" s="24" t="s">
        <v>498</v>
      </c>
      <c r="Q329" s="24" t="s">
        <v>304</v>
      </c>
      <c r="R329" s="24" t="str">
        <f>VLOOKUP(G329,'Sheet 1 (2)'!$H$4:$O$536,8,FALSE)</f>
        <v/>
      </c>
      <c r="S329" s="24" t="str">
        <f t="shared" si="28"/>
        <v/>
      </c>
      <c r="T329" s="24" t="s">
        <v>1538</v>
      </c>
      <c r="U329" s="24" t="s">
        <v>304</v>
      </c>
      <c r="V329" s="24" t="str">
        <f>VLOOKUP(G329,'Sheet 1 (2)'!$H$4:$Q$536,10,FALSE)</f>
        <v/>
      </c>
      <c r="W329" s="24" t="str">
        <f t="shared" si="36"/>
        <v/>
      </c>
      <c r="X329" s="24" t="s">
        <v>1572</v>
      </c>
      <c r="Y329" s="24" t="s">
        <v>304</v>
      </c>
      <c r="Z329" s="24" t="str">
        <f>VLOOKUP(G329,'Sheet 1 (2)'!$H$4:$S$536,12,FALSE)</f>
        <v/>
      </c>
      <c r="AA329" s="24" t="str">
        <f t="shared" si="35"/>
        <v/>
      </c>
      <c r="AB329" s="24" t="s">
        <v>304</v>
      </c>
      <c r="AC329" s="24" t="str">
        <f>VLOOKUP(G329,'Sheet 1 (2)'!$H$4:$AF$536,25,FALSE)</f>
        <v/>
      </c>
      <c r="AD329" s="24" t="s">
        <v>1573</v>
      </c>
      <c r="AE329" s="24" t="str">
        <f t="shared" si="25"/>
        <v/>
      </c>
      <c r="AF329" s="24" t="s">
        <v>304</v>
      </c>
      <c r="AG329" s="24" t="str">
        <f>VLOOKUP(G329,'Sheet 1 (2)'!$H$4:$AG$536,26,FALSE)</f>
        <v>SI</v>
      </c>
      <c r="AH329" s="24" t="s">
        <v>329</v>
      </c>
      <c r="AI329" s="24" t="s">
        <v>304</v>
      </c>
      <c r="AJ329" s="24" t="str">
        <f>VLOOKUP(G329,'Sheet 1 (2)'!$H$4:$AH$536,27,FALSE)</f>
        <v/>
      </c>
      <c r="AK329" s="24" t="str">
        <f t="shared" si="34"/>
        <v/>
      </c>
      <c r="AL329" s="27">
        <v>1</v>
      </c>
      <c r="AM329" s="27">
        <f t="shared" si="37"/>
        <v>1</v>
      </c>
    </row>
    <row r="330" spans="1:39" ht="15.75" customHeight="1">
      <c r="A330" s="24" t="s">
        <v>1441</v>
      </c>
      <c r="B330" s="24" t="s">
        <v>114</v>
      </c>
      <c r="C330" s="24" t="s">
        <v>1533</v>
      </c>
      <c r="D330" s="24" t="s">
        <v>124</v>
      </c>
      <c r="E330" s="24" t="s">
        <v>1534</v>
      </c>
      <c r="F330" s="24" t="s">
        <v>125</v>
      </c>
      <c r="G330" s="24" t="s">
        <v>1574</v>
      </c>
      <c r="H330" s="24" t="s">
        <v>1575</v>
      </c>
      <c r="I330" s="24" t="s">
        <v>329</v>
      </c>
      <c r="J330" s="24" t="s">
        <v>388</v>
      </c>
      <c r="K330" s="24" t="s">
        <v>1576</v>
      </c>
      <c r="L330" s="24" t="s">
        <v>304</v>
      </c>
      <c r="M330" s="24" t="str">
        <f>VLOOKUP(G330,'Sheet 1 (2)'!$H$4:$M$536,6,FALSE)</f>
        <v/>
      </c>
      <c r="N330" s="24" t="str">
        <f t="shared" si="26"/>
        <v/>
      </c>
      <c r="O330" s="24"/>
      <c r="P330" s="24" t="s">
        <v>498</v>
      </c>
      <c r="Q330" s="24" t="s">
        <v>304</v>
      </c>
      <c r="R330" s="24" t="str">
        <f>VLOOKUP(G330,'Sheet 1 (2)'!$H$4:$O$536,8,FALSE)</f>
        <v/>
      </c>
      <c r="S330" s="24" t="str">
        <f t="shared" si="28"/>
        <v/>
      </c>
      <c r="T330" s="24" t="s">
        <v>1538</v>
      </c>
      <c r="U330" s="24" t="s">
        <v>304</v>
      </c>
      <c r="V330" s="24" t="str">
        <f>VLOOKUP(G330,'Sheet 1 (2)'!$H$4:$Q$536,10,FALSE)</f>
        <v/>
      </c>
      <c r="W330" s="24" t="str">
        <f t="shared" si="36"/>
        <v/>
      </c>
      <c r="X330" s="24" t="s">
        <v>1577</v>
      </c>
      <c r="Y330" s="24" t="s">
        <v>304</v>
      </c>
      <c r="Z330" s="24" t="str">
        <f>VLOOKUP(G330,'Sheet 1 (2)'!$H$4:$S$536,12,FALSE)</f>
        <v/>
      </c>
      <c r="AA330" s="24" t="str">
        <f t="shared" si="35"/>
        <v/>
      </c>
      <c r="AB330" s="24" t="s">
        <v>304</v>
      </c>
      <c r="AC330" s="24" t="str">
        <f>VLOOKUP(G330,'Sheet 1 (2)'!$H$4:$AF$536,25,FALSE)</f>
        <v/>
      </c>
      <c r="AD330" s="24" t="s">
        <v>429</v>
      </c>
      <c r="AE330" s="24" t="str">
        <f t="shared" si="25"/>
        <v/>
      </c>
      <c r="AF330" s="24" t="s">
        <v>304</v>
      </c>
      <c r="AG330" s="24" t="str">
        <f>VLOOKUP(G330,'Sheet 1 (2)'!$H$4:$AG$536,26,FALSE)</f>
        <v>SI</v>
      </c>
      <c r="AH330" s="24" t="s">
        <v>329</v>
      </c>
      <c r="AI330" s="24" t="s">
        <v>304</v>
      </c>
      <c r="AJ330" s="24" t="str">
        <f>VLOOKUP(G330,'Sheet 1 (2)'!$H$4:$AH$536,27,FALSE)</f>
        <v/>
      </c>
      <c r="AK330" s="24" t="str">
        <f t="shared" si="34"/>
        <v/>
      </c>
      <c r="AL330" s="27">
        <v>1</v>
      </c>
      <c r="AM330" s="27">
        <f t="shared" si="37"/>
        <v>1</v>
      </c>
    </row>
    <row r="331" spans="1:39" ht="15.75" customHeight="1">
      <c r="A331" s="24" t="s">
        <v>1441</v>
      </c>
      <c r="B331" s="24" t="s">
        <v>114</v>
      </c>
      <c r="C331" s="24" t="s">
        <v>1533</v>
      </c>
      <c r="D331" s="24" t="s">
        <v>124</v>
      </c>
      <c r="E331" s="24" t="s">
        <v>1534</v>
      </c>
      <c r="F331" s="24" t="s">
        <v>125</v>
      </c>
      <c r="G331" s="24" t="s">
        <v>1578</v>
      </c>
      <c r="H331" s="24" t="s">
        <v>1579</v>
      </c>
      <c r="I331" s="24" t="s">
        <v>329</v>
      </c>
      <c r="J331" s="24" t="s">
        <v>388</v>
      </c>
      <c r="K331" s="24" t="s">
        <v>1580</v>
      </c>
      <c r="L331" s="24" t="s">
        <v>304</v>
      </c>
      <c r="M331" s="24" t="str">
        <f>VLOOKUP(G331,'Sheet 1 (2)'!$H$4:$M$536,6,FALSE)</f>
        <v/>
      </c>
      <c r="N331" s="24" t="str">
        <f t="shared" si="26"/>
        <v/>
      </c>
      <c r="O331" s="24"/>
      <c r="P331" s="24" t="s">
        <v>498</v>
      </c>
      <c r="Q331" s="24" t="s">
        <v>304</v>
      </c>
      <c r="R331" s="24" t="str">
        <f>VLOOKUP(G331,'Sheet 1 (2)'!$H$4:$O$536,8,FALSE)</f>
        <v/>
      </c>
      <c r="S331" s="24" t="str">
        <f t="shared" si="28"/>
        <v/>
      </c>
      <c r="T331" s="24" t="s">
        <v>1538</v>
      </c>
      <c r="U331" s="24" t="s">
        <v>304</v>
      </c>
      <c r="V331" s="24" t="str">
        <f>VLOOKUP(G331,'Sheet 1 (2)'!$H$4:$Q$536,10,FALSE)</f>
        <v/>
      </c>
      <c r="W331" s="24" t="str">
        <f t="shared" si="36"/>
        <v/>
      </c>
      <c r="X331" s="24" t="s">
        <v>1581</v>
      </c>
      <c r="Y331" s="24" t="s">
        <v>304</v>
      </c>
      <c r="Z331" s="24" t="str">
        <f>VLOOKUP(G331,'Sheet 1 (2)'!$H$4:$S$536,12,FALSE)</f>
        <v/>
      </c>
      <c r="AA331" s="24" t="str">
        <f t="shared" si="35"/>
        <v/>
      </c>
      <c r="AB331" s="24" t="s">
        <v>304</v>
      </c>
      <c r="AC331" s="24" t="str">
        <f>VLOOKUP(G331,'Sheet 1 (2)'!$H$4:$AF$536,25,FALSE)</f>
        <v/>
      </c>
      <c r="AD331" s="24" t="s">
        <v>364</v>
      </c>
      <c r="AE331" s="24" t="str">
        <f t="shared" si="25"/>
        <v/>
      </c>
      <c r="AF331" s="24" t="s">
        <v>304</v>
      </c>
      <c r="AG331" s="24" t="str">
        <f>VLOOKUP(G331,'Sheet 1 (2)'!$H$4:$AG$536,26,FALSE)</f>
        <v>SI</v>
      </c>
      <c r="AH331" s="24" t="s">
        <v>329</v>
      </c>
      <c r="AI331" s="24" t="s">
        <v>304</v>
      </c>
      <c r="AJ331" s="24" t="str">
        <f>VLOOKUP(G331,'Sheet 1 (2)'!$H$4:$AH$536,27,FALSE)</f>
        <v/>
      </c>
      <c r="AK331" s="24" t="str">
        <f t="shared" si="34"/>
        <v/>
      </c>
      <c r="AL331" s="27">
        <v>1</v>
      </c>
      <c r="AM331" s="27">
        <f t="shared" si="37"/>
        <v>1</v>
      </c>
    </row>
    <row r="332" spans="1:39" ht="15.75" customHeight="1">
      <c r="A332" s="24" t="s">
        <v>1441</v>
      </c>
      <c r="B332" s="24" t="s">
        <v>114</v>
      </c>
      <c r="C332" s="24" t="s">
        <v>1533</v>
      </c>
      <c r="D332" s="24" t="s">
        <v>124</v>
      </c>
      <c r="E332" s="24" t="s">
        <v>1534</v>
      </c>
      <c r="F332" s="24" t="s">
        <v>125</v>
      </c>
      <c r="G332" s="24" t="s">
        <v>1582</v>
      </c>
      <c r="H332" s="24" t="s">
        <v>1583</v>
      </c>
      <c r="I332" s="24" t="s">
        <v>329</v>
      </c>
      <c r="J332" s="24" t="s">
        <v>1584</v>
      </c>
      <c r="K332" s="24" t="s">
        <v>1585</v>
      </c>
      <c r="L332" s="24" t="s">
        <v>304</v>
      </c>
      <c r="M332" s="24" t="str">
        <f>VLOOKUP(G332,'Sheet 1 (2)'!$H$4:$M$536,6,FALSE)</f>
        <v/>
      </c>
      <c r="N332" s="24" t="str">
        <f t="shared" si="26"/>
        <v/>
      </c>
      <c r="O332" s="24"/>
      <c r="P332" s="24" t="s">
        <v>498</v>
      </c>
      <c r="Q332" s="24" t="s">
        <v>304</v>
      </c>
      <c r="R332" s="24" t="str">
        <f>VLOOKUP(G332,'Sheet 1 (2)'!$H$4:$O$536,8,FALSE)</f>
        <v/>
      </c>
      <c r="S332" s="24" t="str">
        <f t="shared" si="28"/>
        <v/>
      </c>
      <c r="T332" s="24" t="s">
        <v>1538</v>
      </c>
      <c r="U332" s="24" t="s">
        <v>304</v>
      </c>
      <c r="V332" s="24" t="str">
        <f>VLOOKUP(G332,'Sheet 1 (2)'!$H$4:$Q$536,10,FALSE)</f>
        <v/>
      </c>
      <c r="W332" s="24" t="str">
        <f t="shared" si="36"/>
        <v/>
      </c>
      <c r="X332" s="24" t="s">
        <v>1586</v>
      </c>
      <c r="Y332" s="24" t="s">
        <v>304</v>
      </c>
      <c r="Z332" s="24" t="str">
        <f>VLOOKUP(G332,'Sheet 1 (2)'!$H$4:$S$536,12,FALSE)</f>
        <v/>
      </c>
      <c r="AA332" s="24" t="str">
        <f t="shared" si="35"/>
        <v/>
      </c>
      <c r="AB332" s="24" t="s">
        <v>304</v>
      </c>
      <c r="AC332" s="24" t="str">
        <f>VLOOKUP(G332,'Sheet 1 (2)'!$H$4:$AF$536,25,FALSE)</f>
        <v/>
      </c>
      <c r="AD332" s="24" t="s">
        <v>364</v>
      </c>
      <c r="AE332" s="24" t="str">
        <f t="shared" si="25"/>
        <v/>
      </c>
      <c r="AF332" s="24" t="s">
        <v>304</v>
      </c>
      <c r="AG332" s="24" t="str">
        <f>VLOOKUP(G332,'Sheet 1 (2)'!$H$4:$AG$536,26,FALSE)</f>
        <v>SI</v>
      </c>
      <c r="AH332" s="24" t="s">
        <v>329</v>
      </c>
      <c r="AI332" s="24" t="s">
        <v>304</v>
      </c>
      <c r="AJ332" s="24" t="str">
        <f>VLOOKUP(G332,'Sheet 1 (2)'!$H$4:$AH$536,27,FALSE)</f>
        <v>Consulta. Qué información será considerada HIS o RENIEC.</v>
      </c>
      <c r="AK332" s="24" t="str">
        <f t="shared" si="34"/>
        <v>Consulta. Qué información será considerada HIS o RENIEC.</v>
      </c>
      <c r="AL332" s="27">
        <v>1</v>
      </c>
      <c r="AM332" s="27">
        <f t="shared" si="37"/>
        <v>1</v>
      </c>
    </row>
    <row r="333" spans="1:39" ht="15.75" customHeight="1">
      <c r="A333" s="24" t="s">
        <v>1441</v>
      </c>
      <c r="B333" s="24" t="s">
        <v>114</v>
      </c>
      <c r="C333" s="24" t="s">
        <v>1533</v>
      </c>
      <c r="D333" s="24" t="s">
        <v>124</v>
      </c>
      <c r="E333" s="24" t="s">
        <v>1534</v>
      </c>
      <c r="F333" s="24" t="s">
        <v>125</v>
      </c>
      <c r="G333" s="24" t="s">
        <v>1587</v>
      </c>
      <c r="H333" s="24" t="s">
        <v>1588</v>
      </c>
      <c r="I333" s="24" t="s">
        <v>329</v>
      </c>
      <c r="J333" s="24" t="s">
        <v>1234</v>
      </c>
      <c r="K333" s="24" t="s">
        <v>1589</v>
      </c>
      <c r="L333" s="24" t="s">
        <v>304</v>
      </c>
      <c r="M333" s="24" t="str">
        <f>VLOOKUP(G333,'Sheet 1 (2)'!$H$4:$M$536,6,FALSE)</f>
        <v/>
      </c>
      <c r="N333" s="24" t="str">
        <f t="shared" si="26"/>
        <v/>
      </c>
      <c r="O333" s="24"/>
      <c r="P333" s="24" t="s">
        <v>498</v>
      </c>
      <c r="Q333" s="24" t="s">
        <v>304</v>
      </c>
      <c r="R333" s="24" t="str">
        <f>VLOOKUP(G333,'Sheet 1 (2)'!$H$4:$O$536,8,FALSE)</f>
        <v/>
      </c>
      <c r="S333" s="24" t="str">
        <f t="shared" si="28"/>
        <v/>
      </c>
      <c r="T333" s="24" t="s">
        <v>1538</v>
      </c>
      <c r="U333" s="24" t="s">
        <v>304</v>
      </c>
      <c r="V333" s="24" t="str">
        <f>VLOOKUP(G333,'Sheet 1 (2)'!$H$4:$Q$536,10,FALSE)</f>
        <v/>
      </c>
      <c r="W333" s="24" t="str">
        <f t="shared" si="36"/>
        <v/>
      </c>
      <c r="X333" s="24" t="s">
        <v>1590</v>
      </c>
      <c r="Y333" s="24" t="s">
        <v>304</v>
      </c>
      <c r="Z333" s="24" t="str">
        <f>VLOOKUP(G333,'Sheet 1 (2)'!$H$4:$S$536,12,FALSE)</f>
        <v/>
      </c>
      <c r="AA333" s="24" t="str">
        <f t="shared" si="35"/>
        <v/>
      </c>
      <c r="AB333" s="24" t="s">
        <v>304</v>
      </c>
      <c r="AC333" s="24" t="str">
        <f>VLOOKUP(G333,'Sheet 1 (2)'!$H$4:$AF$536,25,FALSE)</f>
        <v/>
      </c>
      <c r="AD333" s="24" t="s">
        <v>1293</v>
      </c>
      <c r="AE333" s="24" t="str">
        <f t="shared" si="25"/>
        <v/>
      </c>
      <c r="AF333" s="24" t="s">
        <v>304</v>
      </c>
      <c r="AG333" s="24" t="str">
        <f>VLOOKUP(G333,'Sheet 1 (2)'!$H$4:$AG$536,26,FALSE)</f>
        <v>SI</v>
      </c>
      <c r="AH333" s="24" t="s">
        <v>329</v>
      </c>
      <c r="AI333" s="24" t="s">
        <v>304</v>
      </c>
      <c r="AJ333" s="24" t="str">
        <f>VLOOKUP(G333,'Sheet 1 (2)'!$H$4:$AH$536,27,FALSE)</f>
        <v/>
      </c>
      <c r="AK333" s="24" t="str">
        <f t="shared" si="34"/>
        <v/>
      </c>
      <c r="AL333" s="27">
        <v>1</v>
      </c>
      <c r="AM333" s="27">
        <f t="shared" si="37"/>
        <v>1</v>
      </c>
    </row>
    <row r="334" spans="1:39" ht="15.75" customHeight="1">
      <c r="A334" s="24" t="s">
        <v>1441</v>
      </c>
      <c r="B334" s="24" t="s">
        <v>114</v>
      </c>
      <c r="C334" s="24" t="s">
        <v>1533</v>
      </c>
      <c r="D334" s="24" t="s">
        <v>124</v>
      </c>
      <c r="E334" s="24" t="s">
        <v>1534</v>
      </c>
      <c r="F334" s="24" t="s">
        <v>125</v>
      </c>
      <c r="G334" s="24" t="s">
        <v>1591</v>
      </c>
      <c r="H334" s="24" t="s">
        <v>1592</v>
      </c>
      <c r="I334" s="24" t="s">
        <v>329</v>
      </c>
      <c r="J334" s="24" t="s">
        <v>1234</v>
      </c>
      <c r="K334" s="24" t="s">
        <v>1593</v>
      </c>
      <c r="L334" s="24" t="s">
        <v>304</v>
      </c>
      <c r="M334" s="24" t="str">
        <f>VLOOKUP(G334,'Sheet 1 (2)'!$H$4:$M$536,6,FALSE)</f>
        <v/>
      </c>
      <c r="N334" s="24" t="str">
        <f t="shared" si="26"/>
        <v/>
      </c>
      <c r="O334" s="24"/>
      <c r="P334" s="24" t="s">
        <v>498</v>
      </c>
      <c r="Q334" s="24" t="s">
        <v>304</v>
      </c>
      <c r="R334" s="24" t="str">
        <f>VLOOKUP(G334,'Sheet 1 (2)'!$H$4:$O$536,8,FALSE)</f>
        <v/>
      </c>
      <c r="S334" s="24" t="str">
        <f t="shared" si="28"/>
        <v/>
      </c>
      <c r="T334" s="24" t="s">
        <v>1538</v>
      </c>
      <c r="U334" s="24" t="s">
        <v>304</v>
      </c>
      <c r="V334" s="24" t="str">
        <f>VLOOKUP(G334,'Sheet 1 (2)'!$H$4:$Q$536,10,FALSE)</f>
        <v/>
      </c>
      <c r="W334" s="24" t="str">
        <f t="shared" si="36"/>
        <v/>
      </c>
      <c r="X334" s="24" t="s">
        <v>1594</v>
      </c>
      <c r="Y334" s="24" t="s">
        <v>304</v>
      </c>
      <c r="Z334" s="24" t="str">
        <f>VLOOKUP(G334,'Sheet 1 (2)'!$H$4:$S$536,12,FALSE)</f>
        <v/>
      </c>
      <c r="AA334" s="24" t="str">
        <f t="shared" si="35"/>
        <v/>
      </c>
      <c r="AB334" s="24" t="s">
        <v>304</v>
      </c>
      <c r="AC334" s="24" t="str">
        <f>VLOOKUP(G334,'Sheet 1 (2)'!$H$4:$AF$536,25,FALSE)</f>
        <v/>
      </c>
      <c r="AD334" s="24" t="s">
        <v>504</v>
      </c>
      <c r="AE334" s="24" t="str">
        <f t="shared" si="25"/>
        <v/>
      </c>
      <c r="AF334" s="24" t="s">
        <v>304</v>
      </c>
      <c r="AG334" s="24" t="str">
        <f>VLOOKUP(G334,'Sheet 1 (2)'!$H$4:$AG$536,26,FALSE)</f>
        <v>SI</v>
      </c>
      <c r="AH334" s="24" t="s">
        <v>329</v>
      </c>
      <c r="AI334" s="24" t="s">
        <v>304</v>
      </c>
      <c r="AJ334" s="24" t="str">
        <f>VLOOKUP(G334,'Sheet 1 (2)'!$H$4:$AH$536,27,FALSE)</f>
        <v/>
      </c>
      <c r="AK334" s="24" t="str">
        <f t="shared" si="34"/>
        <v/>
      </c>
      <c r="AL334" s="27">
        <v>1</v>
      </c>
      <c r="AM334" s="27">
        <f t="shared" si="37"/>
        <v>1</v>
      </c>
    </row>
    <row r="335" spans="1:39" ht="15.75" customHeight="1">
      <c r="A335" s="24" t="s">
        <v>1441</v>
      </c>
      <c r="B335" s="24" t="s">
        <v>114</v>
      </c>
      <c r="C335" s="24" t="s">
        <v>1533</v>
      </c>
      <c r="D335" s="24" t="s">
        <v>124</v>
      </c>
      <c r="E335" s="24" t="s">
        <v>1534</v>
      </c>
      <c r="F335" s="24" t="s">
        <v>125</v>
      </c>
      <c r="G335" s="24" t="s">
        <v>1595</v>
      </c>
      <c r="H335" s="24" t="s">
        <v>1596</v>
      </c>
      <c r="I335" s="24" t="s">
        <v>329</v>
      </c>
      <c r="J335" s="24" t="s">
        <v>388</v>
      </c>
      <c r="K335" s="24" t="s">
        <v>1597</v>
      </c>
      <c r="L335" s="24" t="s">
        <v>304</v>
      </c>
      <c r="M335" s="24" t="str">
        <f>VLOOKUP(G335,'Sheet 1 (2)'!$H$4:$M$536,6,FALSE)</f>
        <v/>
      </c>
      <c r="N335" s="24" t="str">
        <f t="shared" si="26"/>
        <v/>
      </c>
      <c r="O335" s="24"/>
      <c r="P335" s="24" t="s">
        <v>498</v>
      </c>
      <c r="Q335" s="24" t="s">
        <v>304</v>
      </c>
      <c r="R335" s="24" t="str">
        <f>VLOOKUP(G335,'Sheet 1 (2)'!$H$4:$O$536,8,FALSE)</f>
        <v/>
      </c>
      <c r="S335" s="24" t="str">
        <f t="shared" si="28"/>
        <v/>
      </c>
      <c r="T335" s="24" t="s">
        <v>1538</v>
      </c>
      <c r="U335" s="24" t="s">
        <v>304</v>
      </c>
      <c r="V335" s="24" t="str">
        <f>VLOOKUP(G335,'Sheet 1 (2)'!$H$4:$Q$536,10,FALSE)</f>
        <v/>
      </c>
      <c r="W335" s="24" t="str">
        <f t="shared" si="36"/>
        <v/>
      </c>
      <c r="X335" s="24" t="s">
        <v>1598</v>
      </c>
      <c r="Y335" s="24" t="s">
        <v>304</v>
      </c>
      <c r="Z335" s="24" t="str">
        <f>VLOOKUP(G335,'Sheet 1 (2)'!$H$4:$S$536,12,FALSE)</f>
        <v/>
      </c>
      <c r="AA335" s="24" t="str">
        <f t="shared" si="35"/>
        <v/>
      </c>
      <c r="AB335" s="24" t="s">
        <v>304</v>
      </c>
      <c r="AC335" s="24" t="str">
        <f>VLOOKUP(G335,'Sheet 1 (2)'!$H$4:$AF$536,25,FALSE)</f>
        <v/>
      </c>
      <c r="AD335" s="24" t="s">
        <v>364</v>
      </c>
      <c r="AE335" s="24" t="str">
        <f t="shared" si="25"/>
        <v/>
      </c>
      <c r="AF335" s="24" t="s">
        <v>304</v>
      </c>
      <c r="AG335" s="24" t="str">
        <f>VLOOKUP(G335,'Sheet 1 (2)'!$H$4:$AG$536,26,FALSE)</f>
        <v>SI</v>
      </c>
      <c r="AH335" s="24" t="s">
        <v>329</v>
      </c>
      <c r="AI335" s="24" t="s">
        <v>304</v>
      </c>
      <c r="AJ335" s="24" t="str">
        <f>VLOOKUP(G335,'Sheet 1 (2)'!$H$4:$AH$536,27,FALSE)</f>
        <v/>
      </c>
      <c r="AK335" s="24" t="str">
        <f t="shared" si="34"/>
        <v/>
      </c>
      <c r="AL335" s="27">
        <v>1</v>
      </c>
      <c r="AM335" s="27">
        <f t="shared" si="37"/>
        <v>1</v>
      </c>
    </row>
    <row r="336" spans="1:39" ht="15.75" customHeight="1">
      <c r="A336" s="24" t="s">
        <v>1441</v>
      </c>
      <c r="B336" s="24" t="s">
        <v>114</v>
      </c>
      <c r="C336" s="24" t="s">
        <v>1533</v>
      </c>
      <c r="D336" s="24" t="s">
        <v>124</v>
      </c>
      <c r="E336" s="24" t="s">
        <v>1534</v>
      </c>
      <c r="F336" s="24" t="s">
        <v>125</v>
      </c>
      <c r="G336" s="24" t="s">
        <v>1599</v>
      </c>
      <c r="H336" s="24" t="s">
        <v>1600</v>
      </c>
      <c r="I336" s="24" t="s">
        <v>329</v>
      </c>
      <c r="J336" s="24" t="s">
        <v>388</v>
      </c>
      <c r="K336" s="24" t="s">
        <v>1601</v>
      </c>
      <c r="L336" s="24" t="s">
        <v>304</v>
      </c>
      <c r="M336" s="24" t="str">
        <f>VLOOKUP(G336,'Sheet 1 (2)'!$H$4:$M$536,6,FALSE)</f>
        <v/>
      </c>
      <c r="N336" s="24" t="str">
        <f t="shared" si="26"/>
        <v/>
      </c>
      <c r="O336" s="24"/>
      <c r="P336" s="24" t="s">
        <v>498</v>
      </c>
      <c r="Q336" s="24" t="s">
        <v>304</v>
      </c>
      <c r="R336" s="24" t="str">
        <f>VLOOKUP(G336,'Sheet 1 (2)'!$H$4:$O$536,8,FALSE)</f>
        <v/>
      </c>
      <c r="S336" s="24" t="str">
        <f t="shared" si="28"/>
        <v/>
      </c>
      <c r="T336" s="24" t="s">
        <v>1538</v>
      </c>
      <c r="U336" s="24" t="s">
        <v>304</v>
      </c>
      <c r="V336" s="24" t="str">
        <f>VLOOKUP(G336,'Sheet 1 (2)'!$H$4:$Q$536,10,FALSE)</f>
        <v/>
      </c>
      <c r="W336" s="24" t="str">
        <f t="shared" si="36"/>
        <v/>
      </c>
      <c r="X336" s="24" t="s">
        <v>1602</v>
      </c>
      <c r="Y336" s="24" t="s">
        <v>304</v>
      </c>
      <c r="Z336" s="24" t="str">
        <f>VLOOKUP(G336,'Sheet 1 (2)'!$H$4:$S$536,12,FALSE)</f>
        <v/>
      </c>
      <c r="AA336" s="24" t="str">
        <f t="shared" si="35"/>
        <v/>
      </c>
      <c r="AB336" s="24" t="s">
        <v>304</v>
      </c>
      <c r="AC336" s="24" t="str">
        <f>VLOOKUP(G336,'Sheet 1 (2)'!$H$4:$AF$536,25,FALSE)</f>
        <v/>
      </c>
      <c r="AD336" s="24" t="s">
        <v>429</v>
      </c>
      <c r="AE336" s="24" t="str">
        <f t="shared" si="25"/>
        <v/>
      </c>
      <c r="AF336" s="24" t="s">
        <v>304</v>
      </c>
      <c r="AG336" s="24" t="str">
        <f>VLOOKUP(G336,'Sheet 1 (2)'!$H$4:$AG$536,26,FALSE)</f>
        <v>SI</v>
      </c>
      <c r="AH336" s="24" t="s">
        <v>329</v>
      </c>
      <c r="AI336" s="24" t="s">
        <v>304</v>
      </c>
      <c r="AJ336" s="24" t="str">
        <f>VLOOKUP(G336,'Sheet 1 (2)'!$H$4:$AH$536,27,FALSE)</f>
        <v/>
      </c>
      <c r="AK336" s="24" t="str">
        <f t="shared" si="34"/>
        <v/>
      </c>
      <c r="AL336" s="27">
        <v>1</v>
      </c>
      <c r="AM336" s="27">
        <f t="shared" si="37"/>
        <v>1</v>
      </c>
    </row>
    <row r="337" spans="1:39" ht="15.75" customHeight="1">
      <c r="A337" s="24" t="s">
        <v>1441</v>
      </c>
      <c r="B337" s="24" t="s">
        <v>114</v>
      </c>
      <c r="C337" s="24" t="s">
        <v>1533</v>
      </c>
      <c r="D337" s="24" t="s">
        <v>124</v>
      </c>
      <c r="E337" s="24" t="s">
        <v>1534</v>
      </c>
      <c r="F337" s="24" t="s">
        <v>125</v>
      </c>
      <c r="G337" s="24" t="s">
        <v>1603</v>
      </c>
      <c r="H337" s="24" t="s">
        <v>1604</v>
      </c>
      <c r="I337" s="24" t="s">
        <v>329</v>
      </c>
      <c r="J337" s="24" t="s">
        <v>388</v>
      </c>
      <c r="K337" s="24" t="s">
        <v>1605</v>
      </c>
      <c r="L337" s="24" t="s">
        <v>304</v>
      </c>
      <c r="M337" s="24" t="str">
        <f>VLOOKUP(G337,'Sheet 1 (2)'!$H$4:$M$536,6,FALSE)</f>
        <v/>
      </c>
      <c r="N337" s="24" t="str">
        <f t="shared" si="26"/>
        <v/>
      </c>
      <c r="O337" s="24"/>
      <c r="P337" s="24" t="s">
        <v>498</v>
      </c>
      <c r="Q337" s="24" t="s">
        <v>304</v>
      </c>
      <c r="R337" s="24" t="str">
        <f>VLOOKUP(G337,'Sheet 1 (2)'!$H$4:$O$536,8,FALSE)</f>
        <v/>
      </c>
      <c r="S337" s="24" t="str">
        <f t="shared" si="28"/>
        <v/>
      </c>
      <c r="T337" s="24" t="s">
        <v>1538</v>
      </c>
      <c r="U337" s="24" t="s">
        <v>304</v>
      </c>
      <c r="V337" s="24" t="str">
        <f>VLOOKUP(G337,'Sheet 1 (2)'!$H$4:$Q$536,10,FALSE)</f>
        <v/>
      </c>
      <c r="W337" s="24" t="str">
        <f t="shared" si="36"/>
        <v/>
      </c>
      <c r="X337" s="24" t="s">
        <v>1606</v>
      </c>
      <c r="Y337" s="24" t="s">
        <v>304</v>
      </c>
      <c r="Z337" s="24" t="str">
        <f>VLOOKUP(G337,'Sheet 1 (2)'!$H$4:$S$536,12,FALSE)</f>
        <v/>
      </c>
      <c r="AA337" s="24" t="str">
        <f t="shared" si="35"/>
        <v/>
      </c>
      <c r="AB337" s="24" t="s">
        <v>304</v>
      </c>
      <c r="AC337" s="24" t="str">
        <f>VLOOKUP(G337,'Sheet 1 (2)'!$H$4:$AF$536,25,FALSE)</f>
        <v/>
      </c>
      <c r="AD337" s="24" t="s">
        <v>429</v>
      </c>
      <c r="AE337" s="24" t="str">
        <f t="shared" si="25"/>
        <v/>
      </c>
      <c r="AF337" s="24" t="s">
        <v>304</v>
      </c>
      <c r="AG337" s="24" t="str">
        <f>VLOOKUP(G337,'Sheet 1 (2)'!$H$4:$AG$536,26,FALSE)</f>
        <v>SI</v>
      </c>
      <c r="AH337" s="24" t="s">
        <v>329</v>
      </c>
      <c r="AI337" s="24" t="s">
        <v>304</v>
      </c>
      <c r="AJ337" s="24" t="str">
        <f>VLOOKUP(G337,'Sheet 1 (2)'!$H$4:$AH$536,27,FALSE)</f>
        <v/>
      </c>
      <c r="AK337" s="24" t="str">
        <f t="shared" si="34"/>
        <v/>
      </c>
      <c r="AL337" s="27">
        <v>1</v>
      </c>
      <c r="AM337" s="27">
        <f t="shared" si="37"/>
        <v>1</v>
      </c>
    </row>
    <row r="338" spans="1:39" ht="15.75" customHeight="1">
      <c r="A338" s="24" t="s">
        <v>1441</v>
      </c>
      <c r="B338" s="24" t="s">
        <v>114</v>
      </c>
      <c r="C338" s="24" t="s">
        <v>1533</v>
      </c>
      <c r="D338" s="24" t="s">
        <v>124</v>
      </c>
      <c r="E338" s="24" t="s">
        <v>1534</v>
      </c>
      <c r="F338" s="24" t="s">
        <v>125</v>
      </c>
      <c r="G338" s="24" t="s">
        <v>1607</v>
      </c>
      <c r="H338" s="24" t="s">
        <v>1608</v>
      </c>
      <c r="I338" s="24" t="s">
        <v>329</v>
      </c>
      <c r="J338" s="24" t="s">
        <v>1234</v>
      </c>
      <c r="K338" s="24" t="s">
        <v>1609</v>
      </c>
      <c r="L338" s="24" t="s">
        <v>304</v>
      </c>
      <c r="M338" s="24" t="str">
        <f>VLOOKUP(G338,'Sheet 1 (2)'!$H$4:$M$536,6,FALSE)</f>
        <v/>
      </c>
      <c r="N338" s="24" t="str">
        <f t="shared" si="26"/>
        <v/>
      </c>
      <c r="O338" s="24"/>
      <c r="P338" s="24" t="s">
        <v>498</v>
      </c>
      <c r="Q338" s="24" t="s">
        <v>304</v>
      </c>
      <c r="R338" s="24" t="str">
        <f>VLOOKUP(G338,'Sheet 1 (2)'!$H$4:$O$536,8,FALSE)</f>
        <v/>
      </c>
      <c r="S338" s="24" t="str">
        <f t="shared" si="28"/>
        <v/>
      </c>
      <c r="T338" s="24" t="s">
        <v>1538</v>
      </c>
      <c r="U338" s="24" t="s">
        <v>304</v>
      </c>
      <c r="V338" s="24" t="str">
        <f>VLOOKUP(G338,'Sheet 1 (2)'!$H$4:$Q$536,10,FALSE)</f>
        <v/>
      </c>
      <c r="W338" s="24" t="str">
        <f t="shared" si="36"/>
        <v/>
      </c>
      <c r="X338" s="24" t="s">
        <v>1610</v>
      </c>
      <c r="Y338" s="24" t="s">
        <v>304</v>
      </c>
      <c r="Z338" s="24" t="str">
        <f>VLOOKUP(G338,'Sheet 1 (2)'!$H$4:$S$536,12,FALSE)</f>
        <v/>
      </c>
      <c r="AA338" s="24" t="str">
        <f t="shared" si="35"/>
        <v/>
      </c>
      <c r="AB338" s="24" t="s">
        <v>304</v>
      </c>
      <c r="AC338" s="24" t="str">
        <f>VLOOKUP(G338,'Sheet 1 (2)'!$H$4:$AF$536,25,FALSE)</f>
        <v/>
      </c>
      <c r="AD338" s="24" t="s">
        <v>504</v>
      </c>
      <c r="AE338" s="24" t="str">
        <f t="shared" si="25"/>
        <v/>
      </c>
      <c r="AF338" s="24" t="s">
        <v>304</v>
      </c>
      <c r="AG338" s="24" t="str">
        <f>VLOOKUP(G338,'Sheet 1 (2)'!$H$4:$AG$536,26,FALSE)</f>
        <v>SI</v>
      </c>
      <c r="AH338" s="24" t="s">
        <v>329</v>
      </c>
      <c r="AI338" s="24" t="s">
        <v>304</v>
      </c>
      <c r="AJ338" s="24" t="str">
        <f>VLOOKUP(G338,'Sheet 1 (2)'!$H$4:$AH$536,27,FALSE)</f>
        <v/>
      </c>
      <c r="AK338" s="24" t="str">
        <f t="shared" si="34"/>
        <v/>
      </c>
      <c r="AL338" s="27">
        <v>1</v>
      </c>
      <c r="AM338" s="27">
        <f t="shared" si="37"/>
        <v>1</v>
      </c>
    </row>
    <row r="339" spans="1:39" ht="15.75" customHeight="1">
      <c r="A339" s="24" t="s">
        <v>1441</v>
      </c>
      <c r="B339" s="24" t="s">
        <v>114</v>
      </c>
      <c r="C339" s="24" t="s">
        <v>1533</v>
      </c>
      <c r="D339" s="24" t="s">
        <v>124</v>
      </c>
      <c r="E339" s="24" t="s">
        <v>1534</v>
      </c>
      <c r="F339" s="24" t="s">
        <v>125</v>
      </c>
      <c r="G339" s="24" t="s">
        <v>1611</v>
      </c>
      <c r="H339" s="24" t="s">
        <v>1612</v>
      </c>
      <c r="I339" s="24" t="s">
        <v>329</v>
      </c>
      <c r="J339" s="24" t="s">
        <v>1234</v>
      </c>
      <c r="K339" s="24" t="s">
        <v>1613</v>
      </c>
      <c r="L339" s="24" t="s">
        <v>304</v>
      </c>
      <c r="M339" s="24" t="str">
        <f>VLOOKUP(G339,'Sheet 1 (2)'!$H$4:$M$536,6,FALSE)</f>
        <v/>
      </c>
      <c r="N339" s="24" t="str">
        <f t="shared" si="26"/>
        <v/>
      </c>
      <c r="O339" s="24"/>
      <c r="P339" s="24" t="s">
        <v>498</v>
      </c>
      <c r="Q339" s="24" t="s">
        <v>304</v>
      </c>
      <c r="R339" s="24" t="str">
        <f>VLOOKUP(G339,'Sheet 1 (2)'!$H$4:$O$536,8,FALSE)</f>
        <v/>
      </c>
      <c r="S339" s="24" t="str">
        <f t="shared" si="28"/>
        <v/>
      </c>
      <c r="T339" s="24" t="s">
        <v>1538</v>
      </c>
      <c r="U339" s="24" t="s">
        <v>304</v>
      </c>
      <c r="V339" s="24" t="str">
        <f>VLOOKUP(G339,'Sheet 1 (2)'!$H$4:$Q$536,10,FALSE)</f>
        <v/>
      </c>
      <c r="W339" s="24" t="str">
        <f t="shared" si="36"/>
        <v/>
      </c>
      <c r="X339" s="24" t="s">
        <v>1614</v>
      </c>
      <c r="Y339" s="24" t="s">
        <v>304</v>
      </c>
      <c r="Z339" s="24" t="str">
        <f>VLOOKUP(G339,'Sheet 1 (2)'!$H$4:$S$536,12,FALSE)</f>
        <v/>
      </c>
      <c r="AA339" s="24" t="str">
        <f t="shared" si="35"/>
        <v/>
      </c>
      <c r="AB339" s="24" t="s">
        <v>304</v>
      </c>
      <c r="AC339" s="24" t="str">
        <f>VLOOKUP(G339,'Sheet 1 (2)'!$H$4:$AF$536,25,FALSE)</f>
        <v/>
      </c>
      <c r="AD339" s="24" t="s">
        <v>1293</v>
      </c>
      <c r="AE339" s="24" t="str">
        <f t="shared" si="25"/>
        <v/>
      </c>
      <c r="AF339" s="24" t="s">
        <v>304</v>
      </c>
      <c r="AG339" s="24" t="str">
        <f>VLOOKUP(G339,'Sheet 1 (2)'!$H$4:$AG$536,26,FALSE)</f>
        <v>SI</v>
      </c>
      <c r="AH339" s="24" t="s">
        <v>329</v>
      </c>
      <c r="AI339" s="24" t="s">
        <v>304</v>
      </c>
      <c r="AJ339" s="24" t="str">
        <f>VLOOKUP(G339,'Sheet 1 (2)'!$H$4:$AH$536,27,FALSE)</f>
        <v>Consulta. ¿Cómo se identifica a las mujeres gestantes procedentes de área chagásica?</v>
      </c>
      <c r="AK339" s="24" t="str">
        <f t="shared" si="34"/>
        <v>Consulta. ¿Cómo se identifica a las mujeres gestantes procedentes de área chagásica?</v>
      </c>
      <c r="AL339" s="27">
        <v>1</v>
      </c>
      <c r="AM339" s="27">
        <f t="shared" si="37"/>
        <v>1</v>
      </c>
    </row>
    <row r="340" spans="1:39" ht="15.75" customHeight="1">
      <c r="A340" s="24" t="s">
        <v>1441</v>
      </c>
      <c r="B340" s="24" t="s">
        <v>114</v>
      </c>
      <c r="C340" s="24" t="s">
        <v>1533</v>
      </c>
      <c r="D340" s="24" t="s">
        <v>124</v>
      </c>
      <c r="E340" s="24" t="s">
        <v>1534</v>
      </c>
      <c r="F340" s="24" t="s">
        <v>125</v>
      </c>
      <c r="G340" s="24" t="s">
        <v>1615</v>
      </c>
      <c r="H340" s="24" t="s">
        <v>1616</v>
      </c>
      <c r="I340" s="24" t="s">
        <v>329</v>
      </c>
      <c r="J340" s="24" t="s">
        <v>388</v>
      </c>
      <c r="K340" s="24" t="s">
        <v>1617</v>
      </c>
      <c r="L340" s="24" t="s">
        <v>304</v>
      </c>
      <c r="M340" s="24" t="str">
        <f>VLOOKUP(G340,'Sheet 1 (2)'!$H$4:$M$536,6,FALSE)</f>
        <v/>
      </c>
      <c r="N340" s="24" t="str">
        <f t="shared" si="26"/>
        <v/>
      </c>
      <c r="O340" s="24"/>
      <c r="P340" s="24" t="s">
        <v>498</v>
      </c>
      <c r="Q340" s="24" t="s">
        <v>304</v>
      </c>
      <c r="R340" s="24" t="str">
        <f>VLOOKUP(G340,'Sheet 1 (2)'!$H$4:$O$536,8,FALSE)</f>
        <v/>
      </c>
      <c r="S340" s="24" t="str">
        <f t="shared" si="28"/>
        <v/>
      </c>
      <c r="T340" s="24" t="s">
        <v>1538</v>
      </c>
      <c r="U340" s="24" t="s">
        <v>304</v>
      </c>
      <c r="V340" s="24" t="str">
        <f>VLOOKUP(G340,'Sheet 1 (2)'!$H$4:$Q$536,10,FALSE)</f>
        <v/>
      </c>
      <c r="W340" s="24" t="str">
        <f t="shared" si="36"/>
        <v/>
      </c>
      <c r="X340" s="24" t="s">
        <v>1618</v>
      </c>
      <c r="Y340" s="24" t="s">
        <v>304</v>
      </c>
      <c r="Z340" s="24" t="str">
        <f>VLOOKUP(G340,'Sheet 1 (2)'!$H$4:$S$536,12,FALSE)</f>
        <v/>
      </c>
      <c r="AA340" s="24" t="str">
        <f t="shared" si="35"/>
        <v/>
      </c>
      <c r="AB340" s="24" t="s">
        <v>304</v>
      </c>
      <c r="AC340" s="24" t="str">
        <f>VLOOKUP(G340,'Sheet 1 (2)'!$H$4:$AF$536,25,FALSE)</f>
        <v/>
      </c>
      <c r="AD340" s="24" t="s">
        <v>1619</v>
      </c>
      <c r="AE340" s="24" t="str">
        <f t="shared" si="25"/>
        <v/>
      </c>
      <c r="AF340" s="24" t="s">
        <v>304</v>
      </c>
      <c r="AG340" s="24" t="str">
        <f>VLOOKUP(G340,'Sheet 1 (2)'!$H$4:$AG$536,26,FALSE)</f>
        <v>SI</v>
      </c>
      <c r="AH340" s="24" t="s">
        <v>329</v>
      </c>
      <c r="AI340" s="24" t="s">
        <v>304</v>
      </c>
      <c r="AJ340" s="24" t="str">
        <f>VLOOKUP(G340,'Sheet 1 (2)'!$H$4:$AH$536,27,FALSE)</f>
        <v/>
      </c>
      <c r="AK340" s="24" t="str">
        <f t="shared" si="34"/>
        <v/>
      </c>
      <c r="AL340" s="27">
        <v>1</v>
      </c>
      <c r="AM340" s="27">
        <f t="shared" si="37"/>
        <v>1</v>
      </c>
    </row>
    <row r="341" spans="1:39" ht="15.75" customHeight="1">
      <c r="A341" s="24" t="s">
        <v>1441</v>
      </c>
      <c r="B341" s="24" t="s">
        <v>114</v>
      </c>
      <c r="C341" s="24" t="s">
        <v>1533</v>
      </c>
      <c r="D341" s="24" t="s">
        <v>124</v>
      </c>
      <c r="E341" s="24" t="s">
        <v>1534</v>
      </c>
      <c r="F341" s="24" t="s">
        <v>125</v>
      </c>
      <c r="G341" s="24" t="s">
        <v>1620</v>
      </c>
      <c r="H341" s="24" t="s">
        <v>1621</v>
      </c>
      <c r="I341" s="24" t="s">
        <v>329</v>
      </c>
      <c r="J341" s="24" t="s">
        <v>1234</v>
      </c>
      <c r="K341" s="24" t="s">
        <v>1622</v>
      </c>
      <c r="L341" s="24" t="s">
        <v>304</v>
      </c>
      <c r="M341" s="24" t="str">
        <f>VLOOKUP(G341,'Sheet 1 (2)'!$H$4:$M$536,6,FALSE)</f>
        <v/>
      </c>
      <c r="N341" s="24" t="str">
        <f t="shared" si="26"/>
        <v/>
      </c>
      <c r="O341" s="24"/>
      <c r="P341" s="24" t="s">
        <v>498</v>
      </c>
      <c r="Q341" s="24" t="s">
        <v>304</v>
      </c>
      <c r="R341" s="24" t="str">
        <f>VLOOKUP(G341,'Sheet 1 (2)'!$H$4:$O$536,8,FALSE)</f>
        <v/>
      </c>
      <c r="S341" s="24" t="str">
        <f t="shared" si="28"/>
        <v/>
      </c>
      <c r="T341" s="24" t="s">
        <v>1538</v>
      </c>
      <c r="U341" s="24" t="s">
        <v>304</v>
      </c>
      <c r="V341" s="24" t="str">
        <f>VLOOKUP(G341,'Sheet 1 (2)'!$H$4:$Q$536,10,FALSE)</f>
        <v/>
      </c>
      <c r="W341" s="24" t="str">
        <f t="shared" si="36"/>
        <v/>
      </c>
      <c r="X341" s="24" t="s">
        <v>1623</v>
      </c>
      <c r="Y341" s="24" t="s">
        <v>304</v>
      </c>
      <c r="Z341" s="24" t="str">
        <f>VLOOKUP(G341,'Sheet 1 (2)'!$H$4:$S$536,12,FALSE)</f>
        <v/>
      </c>
      <c r="AA341" s="24" t="str">
        <f t="shared" si="35"/>
        <v/>
      </c>
      <c r="AB341" s="24" t="s">
        <v>304</v>
      </c>
      <c r="AC341" s="24" t="str">
        <f>VLOOKUP(G341,'Sheet 1 (2)'!$H$4:$AF$536,25,FALSE)</f>
        <v/>
      </c>
      <c r="AD341" s="24" t="s">
        <v>504</v>
      </c>
      <c r="AE341" s="24" t="str">
        <f t="shared" si="25"/>
        <v/>
      </c>
      <c r="AF341" s="24" t="s">
        <v>304</v>
      </c>
      <c r="AG341" s="24" t="str">
        <f>VLOOKUP(G341,'Sheet 1 (2)'!$H$4:$AG$536,26,FALSE)</f>
        <v>SI</v>
      </c>
      <c r="AH341" s="24" t="s">
        <v>329</v>
      </c>
      <c r="AI341" s="24" t="s">
        <v>304</v>
      </c>
      <c r="AJ341" s="24" t="str">
        <f>VLOOKUP(G341,'Sheet 1 (2)'!$H$4:$AH$536,27,FALSE)</f>
        <v/>
      </c>
      <c r="AK341" s="24" t="str">
        <f t="shared" si="34"/>
        <v/>
      </c>
      <c r="AL341" s="27">
        <v>1</v>
      </c>
      <c r="AM341" s="27">
        <f t="shared" si="37"/>
        <v>1</v>
      </c>
    </row>
    <row r="342" spans="1:39" ht="15.75" customHeight="1">
      <c r="A342" s="24" t="s">
        <v>1441</v>
      </c>
      <c r="B342" s="24" t="s">
        <v>114</v>
      </c>
      <c r="C342" s="24" t="s">
        <v>1533</v>
      </c>
      <c r="D342" s="24" t="s">
        <v>124</v>
      </c>
      <c r="E342" s="24" t="s">
        <v>1534</v>
      </c>
      <c r="F342" s="24" t="s">
        <v>125</v>
      </c>
      <c r="G342" s="24" t="s">
        <v>1624</v>
      </c>
      <c r="H342" s="24" t="s">
        <v>1625</v>
      </c>
      <c r="I342" s="24" t="s">
        <v>329</v>
      </c>
      <c r="J342" s="24" t="s">
        <v>388</v>
      </c>
      <c r="K342" s="24" t="s">
        <v>1626</v>
      </c>
      <c r="L342" s="24" t="s">
        <v>304</v>
      </c>
      <c r="M342" s="24" t="str">
        <f>VLOOKUP(G342,'Sheet 1 (2)'!$H$4:$M$536,6,FALSE)</f>
        <v/>
      </c>
      <c r="N342" s="24" t="str">
        <f t="shared" si="26"/>
        <v/>
      </c>
      <c r="O342" s="24"/>
      <c r="P342" s="24" t="s">
        <v>498</v>
      </c>
      <c r="Q342" s="24" t="s">
        <v>304</v>
      </c>
      <c r="R342" s="24" t="str">
        <f>VLOOKUP(G342,'Sheet 1 (2)'!$H$4:$O$536,8,FALSE)</f>
        <v/>
      </c>
      <c r="S342" s="24" t="str">
        <f t="shared" si="28"/>
        <v/>
      </c>
      <c r="T342" s="24" t="s">
        <v>1538</v>
      </c>
      <c r="U342" s="24" t="s">
        <v>304</v>
      </c>
      <c r="V342" s="24" t="str">
        <f>VLOOKUP(G342,'Sheet 1 (2)'!$H$4:$Q$536,10,FALSE)</f>
        <v/>
      </c>
      <c r="W342" s="24" t="str">
        <f t="shared" si="36"/>
        <v/>
      </c>
      <c r="X342" s="24" t="s">
        <v>1623</v>
      </c>
      <c r="Y342" s="24" t="s">
        <v>304</v>
      </c>
      <c r="Z342" s="24" t="str">
        <f>VLOOKUP(G342,'Sheet 1 (2)'!$H$4:$S$536,12,FALSE)</f>
        <v/>
      </c>
      <c r="AA342" s="24" t="str">
        <f t="shared" si="35"/>
        <v/>
      </c>
      <c r="AB342" s="24" t="s">
        <v>304</v>
      </c>
      <c r="AC342" s="24" t="str">
        <f>VLOOKUP(G342,'Sheet 1 (2)'!$H$4:$AF$536,25,FALSE)</f>
        <v/>
      </c>
      <c r="AD342" s="24" t="s">
        <v>1627</v>
      </c>
      <c r="AE342" s="24" t="str">
        <f t="shared" si="25"/>
        <v/>
      </c>
      <c r="AF342" s="24" t="s">
        <v>304</v>
      </c>
      <c r="AG342" s="24" t="str">
        <f>VLOOKUP(G342,'Sheet 1 (2)'!$H$4:$AG$536,26,FALSE)</f>
        <v>SI</v>
      </c>
      <c r="AH342" s="24" t="s">
        <v>329</v>
      </c>
      <c r="AI342" s="24" t="s">
        <v>304</v>
      </c>
      <c r="AJ342" s="24" t="str">
        <f>VLOOKUP(G342,'Sheet 1 (2)'!$H$4:$AH$536,27,FALSE)</f>
        <v xml:space="preserve">Consulta. ¿cómo identifico el código CIE10 de la fase aguda, sub aguda y crónica? </v>
      </c>
      <c r="AK342" s="24" t="str">
        <f t="shared" si="34"/>
        <v xml:space="preserve">Consulta. ¿cómo identifico el código CIE10 de la fase aguda, sub aguda y crónica? </v>
      </c>
      <c r="AL342" s="27">
        <v>1</v>
      </c>
      <c r="AM342" s="27">
        <f t="shared" si="37"/>
        <v>1</v>
      </c>
    </row>
    <row r="343" spans="1:39" ht="15.75" customHeight="1">
      <c r="A343" s="24" t="s">
        <v>1441</v>
      </c>
      <c r="B343" s="24" t="s">
        <v>114</v>
      </c>
      <c r="C343" s="24" t="s">
        <v>1628</v>
      </c>
      <c r="D343" s="24" t="s">
        <v>126</v>
      </c>
      <c r="E343" s="24" t="s">
        <v>1629</v>
      </c>
      <c r="F343" s="24" t="s">
        <v>127</v>
      </c>
      <c r="G343" s="24" t="s">
        <v>1630</v>
      </c>
      <c r="H343" s="24" t="s">
        <v>1631</v>
      </c>
      <c r="I343" s="24" t="s">
        <v>329</v>
      </c>
      <c r="J343" s="24" t="s">
        <v>1249</v>
      </c>
      <c r="K343" s="24" t="s">
        <v>1632</v>
      </c>
      <c r="L343" s="24" t="s">
        <v>304</v>
      </c>
      <c r="M343" s="24" t="str">
        <f>VLOOKUP(G343,'Sheet 1 (2)'!$H$4:$M$536,6,FALSE)</f>
        <v/>
      </c>
      <c r="N343" s="24" t="str">
        <f t="shared" si="26"/>
        <v/>
      </c>
      <c r="O343" s="24"/>
      <c r="P343" s="24" t="s">
        <v>1633</v>
      </c>
      <c r="Q343" s="24" t="s">
        <v>304</v>
      </c>
      <c r="R343" s="24" t="str">
        <f>VLOOKUP(G343,'Sheet 1 (2)'!$H$4:$O$536,8,FALSE)</f>
        <v/>
      </c>
      <c r="S343" s="24" t="str">
        <f t="shared" si="28"/>
        <v/>
      </c>
      <c r="T343" s="24" t="s">
        <v>1634</v>
      </c>
      <c r="U343" s="24" t="s">
        <v>304</v>
      </c>
      <c r="V343" s="24" t="str">
        <f>VLOOKUP(G343,'Sheet 1 (2)'!$H$4:$Q$536,10,FALSE)</f>
        <v/>
      </c>
      <c r="W343" s="24" t="str">
        <f t="shared" si="36"/>
        <v/>
      </c>
      <c r="X343" s="24" t="s">
        <v>1635</v>
      </c>
      <c r="Y343" s="24" t="s">
        <v>304</v>
      </c>
      <c r="Z343" s="24" t="str">
        <f>VLOOKUP(G343,'Sheet 1 (2)'!$H$4:$S$536,12,FALSE)</f>
        <v/>
      </c>
      <c r="AA343" s="24" t="str">
        <f t="shared" si="35"/>
        <v/>
      </c>
      <c r="AB343" s="24" t="s">
        <v>304</v>
      </c>
      <c r="AC343" s="24" t="str">
        <f>VLOOKUP(G343,'Sheet 1 (2)'!$H$4:$AF$536,25,FALSE)</f>
        <v/>
      </c>
      <c r="AD343" s="24" t="s">
        <v>364</v>
      </c>
      <c r="AE343" s="24" t="str">
        <f t="shared" si="25"/>
        <v/>
      </c>
      <c r="AF343" s="24" t="s">
        <v>304</v>
      </c>
      <c r="AG343" s="24" t="str">
        <f>VLOOKUP(G343,'Sheet 1 (2)'!$H$4:$AG$536,26,FALSE)</f>
        <v>SI</v>
      </c>
      <c r="AH343" s="24" t="s">
        <v>329</v>
      </c>
      <c r="AI343" s="24" t="s">
        <v>304</v>
      </c>
      <c r="AJ343" s="24" t="str">
        <f>VLOOKUP(G343,'Sheet 1 (2)'!$H$4:$AH$536,27,FALSE)</f>
        <v>Consulta.Registro de comunidades indígenas de áreas de riesgo de rabia silvestre linkeadas a establecimientos de salud</v>
      </c>
      <c r="AK343" s="24" t="str">
        <f t="shared" si="34"/>
        <v>Consulta.Registro de comunidades indígenas de áreas de riesgo de rabia silvestre linkeadas a establecimientos de salud</v>
      </c>
      <c r="AL343" s="27">
        <v>1</v>
      </c>
      <c r="AM343" s="27">
        <f t="shared" si="37"/>
        <v>1</v>
      </c>
    </row>
    <row r="344" spans="1:39" ht="15.75" customHeight="1">
      <c r="A344" s="24" t="s">
        <v>1441</v>
      </c>
      <c r="B344" s="24" t="s">
        <v>114</v>
      </c>
      <c r="C344" s="24" t="s">
        <v>1628</v>
      </c>
      <c r="D344" s="24" t="s">
        <v>126</v>
      </c>
      <c r="E344" s="24" t="s">
        <v>1629</v>
      </c>
      <c r="F344" s="24" t="s">
        <v>127</v>
      </c>
      <c r="G344" s="24" t="s">
        <v>1636</v>
      </c>
      <c r="H344" s="24" t="s">
        <v>1637</v>
      </c>
      <c r="I344" s="24" t="s">
        <v>329</v>
      </c>
      <c r="J344" s="24" t="s">
        <v>1234</v>
      </c>
      <c r="K344" s="24" t="s">
        <v>1638</v>
      </c>
      <c r="L344" s="24" t="s">
        <v>304</v>
      </c>
      <c r="M344" s="24" t="str">
        <f>VLOOKUP(G344,'Sheet 1 (2)'!$H$4:$M$536,6,FALSE)</f>
        <v/>
      </c>
      <c r="N344" s="24" t="str">
        <f t="shared" si="26"/>
        <v/>
      </c>
      <c r="O344" s="24"/>
      <c r="P344" s="24" t="s">
        <v>1639</v>
      </c>
      <c r="Q344" s="24" t="s">
        <v>304</v>
      </c>
      <c r="R344" s="24" t="str">
        <f>VLOOKUP(G344,'Sheet 1 (2)'!$H$4:$O$536,8,FALSE)</f>
        <v/>
      </c>
      <c r="S344" s="24" t="str">
        <f t="shared" si="28"/>
        <v/>
      </c>
      <c r="T344" s="24" t="s">
        <v>1640</v>
      </c>
      <c r="U344" s="24" t="s">
        <v>304</v>
      </c>
      <c r="V344" s="24" t="str">
        <f>VLOOKUP(G344,'Sheet 1 (2)'!$H$4:$Q$536,10,FALSE)</f>
        <v/>
      </c>
      <c r="W344" s="24" t="str">
        <f t="shared" si="36"/>
        <v/>
      </c>
      <c r="X344" s="24"/>
      <c r="Y344" s="24" t="s">
        <v>304</v>
      </c>
      <c r="Z344" s="24" t="str">
        <f>VLOOKUP(G344,'Sheet 1 (2)'!$H$4:$S$536,12,FALSE)</f>
        <v/>
      </c>
      <c r="AA344" s="24" t="str">
        <f t="shared" si="35"/>
        <v/>
      </c>
      <c r="AB344" s="24" t="s">
        <v>304</v>
      </c>
      <c r="AC344" s="24" t="str">
        <f>VLOOKUP(G344,'Sheet 1 (2)'!$H$4:$AF$536,25,FALSE)</f>
        <v/>
      </c>
      <c r="AD344" s="24" t="s">
        <v>504</v>
      </c>
      <c r="AE344" s="24" t="str">
        <f t="shared" si="25"/>
        <v/>
      </c>
      <c r="AF344" s="24" t="s">
        <v>304</v>
      </c>
      <c r="AG344" s="24" t="str">
        <f>VLOOKUP(G344,'Sheet 1 (2)'!$H$4:$AG$536,26,FALSE)</f>
        <v>NO</v>
      </c>
      <c r="AH344" s="24" t="s">
        <v>301</v>
      </c>
      <c r="AI344" s="24" t="s">
        <v>304</v>
      </c>
      <c r="AJ344" s="24" t="str">
        <f>VLOOKUP(G344,'Sheet 1 (2)'!$H$4:$AH$536,27,FALSE)</f>
        <v/>
      </c>
      <c r="AK344" s="24" t="str">
        <f t="shared" si="34"/>
        <v/>
      </c>
      <c r="AL344" s="27">
        <v>1</v>
      </c>
      <c r="AM344" s="27">
        <f t="shared" si="37"/>
        <v>0</v>
      </c>
    </row>
    <row r="345" spans="1:39" ht="15.75" customHeight="1">
      <c r="A345" s="24" t="s">
        <v>1441</v>
      </c>
      <c r="B345" s="24" t="s">
        <v>114</v>
      </c>
      <c r="C345" s="24" t="s">
        <v>1628</v>
      </c>
      <c r="D345" s="24" t="s">
        <v>126</v>
      </c>
      <c r="E345" s="24" t="s">
        <v>1629</v>
      </c>
      <c r="F345" s="24" t="s">
        <v>127</v>
      </c>
      <c r="G345" s="24" t="s">
        <v>1642</v>
      </c>
      <c r="H345" s="24" t="s">
        <v>1643</v>
      </c>
      <c r="I345" s="24" t="s">
        <v>329</v>
      </c>
      <c r="J345" s="24" t="s">
        <v>1234</v>
      </c>
      <c r="K345" s="24" t="s">
        <v>1644</v>
      </c>
      <c r="L345" s="24" t="s">
        <v>304</v>
      </c>
      <c r="M345" s="24" t="str">
        <f>VLOOKUP(G345,'Sheet 1 (2)'!$H$4:$M$536,6,FALSE)</f>
        <v/>
      </c>
      <c r="N345" s="24" t="str">
        <f t="shared" si="26"/>
        <v/>
      </c>
      <c r="O345" s="24"/>
      <c r="P345" s="24" t="s">
        <v>1645</v>
      </c>
      <c r="Q345" s="24" t="s">
        <v>304</v>
      </c>
      <c r="R345" s="24" t="str">
        <f>VLOOKUP(G345,'Sheet 1 (2)'!$H$4:$O$536,8,FALSE)</f>
        <v/>
      </c>
      <c r="S345" s="24" t="str">
        <f t="shared" si="28"/>
        <v/>
      </c>
      <c r="T345" s="24" t="s">
        <v>1640</v>
      </c>
      <c r="U345" s="24" t="s">
        <v>304</v>
      </c>
      <c r="V345" s="24" t="str">
        <f>VLOOKUP(G345,'Sheet 1 (2)'!$H$4:$Q$536,10,FALSE)</f>
        <v/>
      </c>
      <c r="W345" s="24" t="str">
        <f t="shared" si="36"/>
        <v/>
      </c>
      <c r="X345" s="24"/>
      <c r="Y345" s="24" t="s">
        <v>304</v>
      </c>
      <c r="Z345" s="24" t="str">
        <f>VLOOKUP(G345,'Sheet 1 (2)'!$H$4:$S$536,12,FALSE)</f>
        <v/>
      </c>
      <c r="AA345" s="24" t="str">
        <f t="shared" si="35"/>
        <v/>
      </c>
      <c r="AB345" s="24" t="s">
        <v>304</v>
      </c>
      <c r="AC345" s="24" t="str">
        <f>VLOOKUP(G345,'Sheet 1 (2)'!$H$4:$AF$536,25,FALSE)</f>
        <v/>
      </c>
      <c r="AD345" s="24" t="s">
        <v>1293</v>
      </c>
      <c r="AE345" s="24" t="str">
        <f t="shared" si="25"/>
        <v/>
      </c>
      <c r="AF345" s="24" t="s">
        <v>304</v>
      </c>
      <c r="AG345" s="24" t="str">
        <f>VLOOKUP(G345,'Sheet 1 (2)'!$H$4:$AG$536,26,FALSE)</f>
        <v>NO</v>
      </c>
      <c r="AH345" s="26" t="s">
        <v>301</v>
      </c>
      <c r="AI345" s="24" t="s">
        <v>304</v>
      </c>
      <c r="AJ345" s="24" t="str">
        <f>VLOOKUP(G345,'Sheet 1 (2)'!$H$4:$AH$536,27,FALSE)</f>
        <v>Código CIE10</v>
      </c>
      <c r="AK345" s="24" t="str">
        <f t="shared" si="34"/>
        <v>Código CIE10</v>
      </c>
      <c r="AL345" s="27">
        <v>1</v>
      </c>
      <c r="AM345" s="27">
        <f t="shared" si="37"/>
        <v>0</v>
      </c>
    </row>
    <row r="346" spans="1:39" ht="15.75" customHeight="1">
      <c r="A346" s="24" t="s">
        <v>1441</v>
      </c>
      <c r="B346" s="24" t="s">
        <v>114</v>
      </c>
      <c r="C346" s="24" t="s">
        <v>1628</v>
      </c>
      <c r="D346" s="24" t="s">
        <v>126</v>
      </c>
      <c r="E346" s="24" t="s">
        <v>1629</v>
      </c>
      <c r="F346" s="24" t="s">
        <v>127</v>
      </c>
      <c r="G346" s="24" t="s">
        <v>1647</v>
      </c>
      <c r="H346" s="24" t="s">
        <v>1648</v>
      </c>
      <c r="I346" s="24" t="s">
        <v>329</v>
      </c>
      <c r="J346" s="24" t="s">
        <v>1249</v>
      </c>
      <c r="K346" s="24" t="s">
        <v>1649</v>
      </c>
      <c r="L346" s="24" t="s">
        <v>304</v>
      </c>
      <c r="M346" s="24" t="str">
        <f>VLOOKUP(G346,'Sheet 1 (2)'!$H$4:$M$536,6,FALSE)</f>
        <v/>
      </c>
      <c r="N346" s="24" t="str">
        <f t="shared" si="26"/>
        <v/>
      </c>
      <c r="O346" s="24"/>
      <c r="P346" s="24" t="s">
        <v>1645</v>
      </c>
      <c r="Q346" s="24" t="s">
        <v>304</v>
      </c>
      <c r="R346" s="24" t="str">
        <f>VLOOKUP(G346,'Sheet 1 (2)'!$H$4:$O$536,8,FALSE)</f>
        <v/>
      </c>
      <c r="S346" s="24" t="str">
        <f t="shared" si="28"/>
        <v/>
      </c>
      <c r="T346" s="24" t="s">
        <v>1640</v>
      </c>
      <c r="U346" s="24" t="s">
        <v>304</v>
      </c>
      <c r="V346" s="24" t="str">
        <f>VLOOKUP(G346,'Sheet 1 (2)'!$H$4:$Q$536,10,FALSE)</f>
        <v/>
      </c>
      <c r="W346" s="24" t="str">
        <f t="shared" si="36"/>
        <v/>
      </c>
      <c r="X346" s="24"/>
      <c r="Y346" s="24" t="s">
        <v>304</v>
      </c>
      <c r="Z346" s="24" t="str">
        <f>VLOOKUP(G346,'Sheet 1 (2)'!$H$4:$S$536,12,FALSE)</f>
        <v/>
      </c>
      <c r="AA346" s="24" t="str">
        <f t="shared" si="35"/>
        <v/>
      </c>
      <c r="AB346" s="24" t="s">
        <v>304</v>
      </c>
      <c r="AC346" s="24" t="str">
        <f>VLOOKUP(G346,'Sheet 1 (2)'!$H$4:$AF$536,25,FALSE)</f>
        <v/>
      </c>
      <c r="AD346" s="24" t="s">
        <v>364</v>
      </c>
      <c r="AE346" s="24" t="str">
        <f t="shared" si="25"/>
        <v/>
      </c>
      <c r="AF346" s="24" t="s">
        <v>304</v>
      </c>
      <c r="AG346" s="24" t="str">
        <f>VLOOKUP(G346,'Sheet 1 (2)'!$H$4:$AG$536,26,FALSE)</f>
        <v>NO</v>
      </c>
      <c r="AH346" s="26" t="s">
        <v>301</v>
      </c>
      <c r="AI346" s="24" t="s">
        <v>304</v>
      </c>
      <c r="AJ346" s="24" t="str">
        <f>VLOOKUP(G346,'Sheet 1 (2)'!$H$4:$AH$536,27,FALSE)</f>
        <v>Código CIE10</v>
      </c>
      <c r="AK346" s="24" t="str">
        <f t="shared" si="34"/>
        <v>Código CIE10</v>
      </c>
      <c r="AL346" s="27">
        <v>1</v>
      </c>
      <c r="AM346" s="27">
        <f t="shared" si="37"/>
        <v>0</v>
      </c>
    </row>
    <row r="347" spans="1:39" ht="15.75" customHeight="1">
      <c r="A347" s="24" t="s">
        <v>1441</v>
      </c>
      <c r="B347" s="24" t="s">
        <v>114</v>
      </c>
      <c r="C347" s="24" t="s">
        <v>1628</v>
      </c>
      <c r="D347" s="24" t="s">
        <v>126</v>
      </c>
      <c r="E347" s="24" t="s">
        <v>1629</v>
      </c>
      <c r="F347" s="24" t="s">
        <v>127</v>
      </c>
      <c r="G347" s="24" t="s">
        <v>1651</v>
      </c>
      <c r="H347" s="24" t="s">
        <v>1652</v>
      </c>
      <c r="I347" s="24" t="s">
        <v>329</v>
      </c>
      <c r="J347" s="24" t="s">
        <v>1234</v>
      </c>
      <c r="K347" s="24" t="s">
        <v>1653</v>
      </c>
      <c r="L347" s="24" t="s">
        <v>304</v>
      </c>
      <c r="M347" s="24" t="str">
        <f>VLOOKUP(G347,'Sheet 1 (2)'!$H$4:$M$536,6,FALSE)</f>
        <v/>
      </c>
      <c r="N347" s="24" t="str">
        <f t="shared" si="26"/>
        <v/>
      </c>
      <c r="O347" s="24"/>
      <c r="P347" s="24" t="s">
        <v>1654</v>
      </c>
      <c r="Q347" s="24" t="s">
        <v>304</v>
      </c>
      <c r="R347" s="24" t="str">
        <f>VLOOKUP(G347,'Sheet 1 (2)'!$H$4:$O$536,8,FALSE)</f>
        <v/>
      </c>
      <c r="S347" s="24" t="str">
        <f t="shared" si="28"/>
        <v/>
      </c>
      <c r="T347" s="24" t="s">
        <v>1645</v>
      </c>
      <c r="U347" s="24" t="s">
        <v>304</v>
      </c>
      <c r="V347" s="24" t="str">
        <f>VLOOKUP(G347,'Sheet 1 (2)'!$H$4:$Q$536,10,FALSE)</f>
        <v/>
      </c>
      <c r="W347" s="24" t="str">
        <f t="shared" si="36"/>
        <v/>
      </c>
      <c r="X347" s="24"/>
      <c r="Y347" s="24" t="s">
        <v>304</v>
      </c>
      <c r="Z347" s="24" t="str">
        <f>VLOOKUP(G347,'Sheet 1 (2)'!$H$4:$S$536,12,FALSE)</f>
        <v/>
      </c>
      <c r="AA347" s="24" t="str">
        <f t="shared" si="35"/>
        <v/>
      </c>
      <c r="AB347" s="24" t="s">
        <v>304</v>
      </c>
      <c r="AC347" s="24" t="str">
        <f>VLOOKUP(G347,'Sheet 1 (2)'!$H$4:$AF$536,25,FALSE)</f>
        <v/>
      </c>
      <c r="AD347" s="24" t="s">
        <v>1293</v>
      </c>
      <c r="AE347" s="24" t="str">
        <f t="shared" si="25"/>
        <v/>
      </c>
      <c r="AF347" s="24" t="s">
        <v>304</v>
      </c>
      <c r="AG347" s="24" t="str">
        <f>VLOOKUP(G347,'Sheet 1 (2)'!$H$4:$AG$536,26,FALSE)</f>
        <v>NO</v>
      </c>
      <c r="AH347" s="26" t="s">
        <v>301</v>
      </c>
      <c r="AI347" s="24" t="s">
        <v>304</v>
      </c>
      <c r="AJ347" s="24" t="str">
        <f>VLOOKUP(G347,'Sheet 1 (2)'!$H$4:$AH$536,27,FALSE)</f>
        <v>Código CIE10</v>
      </c>
      <c r="AK347" s="24" t="str">
        <f t="shared" si="34"/>
        <v>Código CIE10</v>
      </c>
      <c r="AL347" s="27">
        <v>1</v>
      </c>
      <c r="AM347" s="27">
        <f t="shared" si="37"/>
        <v>0</v>
      </c>
    </row>
    <row r="348" spans="1:39" ht="15.75" customHeight="1">
      <c r="A348" s="24" t="s">
        <v>1441</v>
      </c>
      <c r="B348" s="24" t="s">
        <v>114</v>
      </c>
      <c r="C348" s="24" t="s">
        <v>1628</v>
      </c>
      <c r="D348" s="24" t="s">
        <v>126</v>
      </c>
      <c r="E348" s="24" t="s">
        <v>1629</v>
      </c>
      <c r="F348" s="24" t="s">
        <v>127</v>
      </c>
      <c r="G348" s="24" t="s">
        <v>1656</v>
      </c>
      <c r="H348" s="24" t="s">
        <v>1657</v>
      </c>
      <c r="I348" s="24" t="s">
        <v>329</v>
      </c>
      <c r="J348" s="24" t="s">
        <v>1249</v>
      </c>
      <c r="K348" s="24" t="s">
        <v>1658</v>
      </c>
      <c r="L348" s="24" t="s">
        <v>304</v>
      </c>
      <c r="M348" s="24" t="str">
        <f>VLOOKUP(G348,'Sheet 1 (2)'!$H$4:$M$536,6,FALSE)</f>
        <v/>
      </c>
      <c r="N348" s="24" t="str">
        <f t="shared" si="26"/>
        <v/>
      </c>
      <c r="O348" s="24"/>
      <c r="P348" s="24" t="s">
        <v>1645</v>
      </c>
      <c r="Q348" s="24" t="s">
        <v>304</v>
      </c>
      <c r="R348" s="24" t="str">
        <f>VLOOKUP(G348,'Sheet 1 (2)'!$H$4:$O$536,8,FALSE)</f>
        <v/>
      </c>
      <c r="S348" s="24" t="str">
        <f t="shared" si="28"/>
        <v/>
      </c>
      <c r="T348" s="24" t="s">
        <v>1659</v>
      </c>
      <c r="U348" s="24" t="s">
        <v>304</v>
      </c>
      <c r="V348" s="24" t="str">
        <f>VLOOKUP(G348,'Sheet 1 (2)'!$H$4:$Q$536,10,FALSE)</f>
        <v/>
      </c>
      <c r="W348" s="24" t="str">
        <f t="shared" si="36"/>
        <v/>
      </c>
      <c r="X348" s="24"/>
      <c r="Y348" s="24" t="s">
        <v>304</v>
      </c>
      <c r="Z348" s="24" t="str">
        <f>VLOOKUP(G348,'Sheet 1 (2)'!$H$4:$S$536,12,FALSE)</f>
        <v/>
      </c>
      <c r="AA348" s="24" t="str">
        <f t="shared" si="35"/>
        <v/>
      </c>
      <c r="AB348" s="24" t="s">
        <v>304</v>
      </c>
      <c r="AC348" s="24" t="str">
        <f>VLOOKUP(G348,'Sheet 1 (2)'!$H$4:$AF$536,25,FALSE)</f>
        <v/>
      </c>
      <c r="AD348" s="24" t="s">
        <v>1661</v>
      </c>
      <c r="AE348" s="24" t="str">
        <f t="shared" si="25"/>
        <v/>
      </c>
      <c r="AF348" s="24" t="s">
        <v>304</v>
      </c>
      <c r="AG348" s="24" t="str">
        <f>VLOOKUP(G348,'Sheet 1 (2)'!$H$4:$AG$536,26,FALSE)</f>
        <v>NO</v>
      </c>
      <c r="AH348" s="26" t="s">
        <v>301</v>
      </c>
      <c r="AI348" s="24" t="s">
        <v>304</v>
      </c>
      <c r="AJ348" s="24" t="str">
        <f>VLOOKUP(G348,'Sheet 1 (2)'!$H$4:$AH$536,27,FALSE)</f>
        <v>Código CIE10</v>
      </c>
      <c r="AK348" s="24" t="str">
        <f t="shared" si="34"/>
        <v>Código CIE10</v>
      </c>
      <c r="AL348" s="27">
        <v>1</v>
      </c>
      <c r="AM348" s="27">
        <f t="shared" si="37"/>
        <v>0</v>
      </c>
    </row>
    <row r="349" spans="1:39" ht="15.75" customHeight="1">
      <c r="A349" s="24" t="s">
        <v>1441</v>
      </c>
      <c r="B349" s="24" t="s">
        <v>114</v>
      </c>
      <c r="C349" s="24" t="s">
        <v>1628</v>
      </c>
      <c r="D349" s="24" t="s">
        <v>126</v>
      </c>
      <c r="E349" s="24" t="s">
        <v>1629</v>
      </c>
      <c r="F349" s="24" t="s">
        <v>127</v>
      </c>
      <c r="G349" s="24" t="s">
        <v>1663</v>
      </c>
      <c r="H349" s="24" t="s">
        <v>1664</v>
      </c>
      <c r="I349" s="24" t="s">
        <v>329</v>
      </c>
      <c r="J349" s="24" t="s">
        <v>1249</v>
      </c>
      <c r="K349" s="24" t="s">
        <v>1665</v>
      </c>
      <c r="L349" s="24" t="s">
        <v>304</v>
      </c>
      <c r="M349" s="24" t="str">
        <f>VLOOKUP(G349,'Sheet 1 (2)'!$H$4:$M$536,6,FALSE)</f>
        <v/>
      </c>
      <c r="N349" s="24" t="str">
        <f t="shared" si="26"/>
        <v/>
      </c>
      <c r="O349" s="24"/>
      <c r="P349" s="24" t="s">
        <v>1654</v>
      </c>
      <c r="Q349" s="24" t="s">
        <v>304</v>
      </c>
      <c r="R349" s="24" t="str">
        <f>VLOOKUP(G349,'Sheet 1 (2)'!$H$4:$O$536,8,FALSE)</f>
        <v/>
      </c>
      <c r="S349" s="24" t="str">
        <f t="shared" si="28"/>
        <v/>
      </c>
      <c r="T349" s="24" t="s">
        <v>1645</v>
      </c>
      <c r="U349" s="24" t="s">
        <v>304</v>
      </c>
      <c r="V349" s="24" t="str">
        <f>VLOOKUP(G349,'Sheet 1 (2)'!$H$4:$Q$536,10,FALSE)</f>
        <v/>
      </c>
      <c r="W349" s="24" t="str">
        <f t="shared" si="36"/>
        <v/>
      </c>
      <c r="X349" s="24"/>
      <c r="Y349" s="24" t="s">
        <v>304</v>
      </c>
      <c r="Z349" s="24" t="str">
        <f>VLOOKUP(G349,'Sheet 1 (2)'!$H$4:$S$536,12,FALSE)</f>
        <v/>
      </c>
      <c r="AA349" s="24" t="str">
        <f t="shared" si="35"/>
        <v/>
      </c>
      <c r="AB349" s="24" t="s">
        <v>304</v>
      </c>
      <c r="AC349" s="24" t="str">
        <f>VLOOKUP(G349,'Sheet 1 (2)'!$H$4:$AF$536,25,FALSE)</f>
        <v/>
      </c>
      <c r="AD349" s="24" t="s">
        <v>364</v>
      </c>
      <c r="AE349" s="24" t="str">
        <f t="shared" si="25"/>
        <v/>
      </c>
      <c r="AF349" s="24" t="s">
        <v>304</v>
      </c>
      <c r="AG349" s="24" t="str">
        <f>VLOOKUP(G349,'Sheet 1 (2)'!$H$4:$AG$536,26,FALSE)</f>
        <v>NO</v>
      </c>
      <c r="AH349" s="24" t="s">
        <v>301</v>
      </c>
      <c r="AI349" s="24" t="s">
        <v>304</v>
      </c>
      <c r="AJ349" s="24" t="str">
        <f>VLOOKUP(G349,'Sheet 1 (2)'!$H$4:$AH$536,27,FALSE)</f>
        <v>Nos enviarán el CDC o podría definirse las metas con el HIS con diagnóstico dep este con lab=p y d.
Unidad notificación =establecimiento de salud</v>
      </c>
      <c r="AK349" s="24" t="str">
        <f t="shared" si="34"/>
        <v>Nos enviarán el CDC o podría definirse las metas con el HIS con diagnóstico dep este con lab=p y d.
Unidad notificación =establecimiento de salud</v>
      </c>
      <c r="AL349" s="27">
        <v>1</v>
      </c>
      <c r="AM349" s="27">
        <f t="shared" si="37"/>
        <v>0</v>
      </c>
    </row>
    <row r="350" spans="1:39" ht="15.75" customHeight="1">
      <c r="A350" s="24" t="s">
        <v>1441</v>
      </c>
      <c r="B350" s="24" t="s">
        <v>114</v>
      </c>
      <c r="C350" s="24" t="s">
        <v>1628</v>
      </c>
      <c r="D350" s="24" t="s">
        <v>126</v>
      </c>
      <c r="E350" s="24" t="s">
        <v>1629</v>
      </c>
      <c r="F350" s="24" t="s">
        <v>127</v>
      </c>
      <c r="G350" s="24" t="s">
        <v>1667</v>
      </c>
      <c r="H350" s="24" t="s">
        <v>1668</v>
      </c>
      <c r="I350" s="24" t="s">
        <v>329</v>
      </c>
      <c r="J350" s="24" t="s">
        <v>1234</v>
      </c>
      <c r="K350" s="24" t="s">
        <v>1669</v>
      </c>
      <c r="L350" s="24" t="s">
        <v>304</v>
      </c>
      <c r="M350" s="24" t="str">
        <f>VLOOKUP(G350,'Sheet 1 (2)'!$H$4:$M$536,6,FALSE)</f>
        <v/>
      </c>
      <c r="N350" s="24" t="str">
        <f t="shared" si="26"/>
        <v/>
      </c>
      <c r="O350" s="24"/>
      <c r="P350" s="24" t="s">
        <v>1640</v>
      </c>
      <c r="Q350" s="24" t="s">
        <v>304</v>
      </c>
      <c r="R350" s="24" t="str">
        <f>VLOOKUP(G350,'Sheet 1 (2)'!$H$4:$O$536,8,FALSE)</f>
        <v/>
      </c>
      <c r="S350" s="24" t="str">
        <f t="shared" si="28"/>
        <v/>
      </c>
      <c r="T350" s="24" t="s">
        <v>1645</v>
      </c>
      <c r="U350" s="24" t="s">
        <v>304</v>
      </c>
      <c r="V350" s="24" t="str">
        <f>VLOOKUP(G350,'Sheet 1 (2)'!$H$4:$Q$536,10,FALSE)</f>
        <v/>
      </c>
      <c r="W350" s="24" t="str">
        <f t="shared" si="36"/>
        <v/>
      </c>
      <c r="X350" s="24"/>
      <c r="Y350" s="24" t="s">
        <v>304</v>
      </c>
      <c r="Z350" s="24" t="str">
        <f>VLOOKUP(G350,'Sheet 1 (2)'!$H$4:$S$536,12,FALSE)</f>
        <v/>
      </c>
      <c r="AA350" s="24" t="str">
        <f t="shared" si="35"/>
        <v/>
      </c>
      <c r="AB350" s="24" t="s">
        <v>304</v>
      </c>
      <c r="AC350" s="24" t="str">
        <f>VLOOKUP(G350,'Sheet 1 (2)'!$H$4:$AF$536,25,FALSE)</f>
        <v/>
      </c>
      <c r="AD350" s="24" t="s">
        <v>391</v>
      </c>
      <c r="AE350" s="24" t="str">
        <f t="shared" si="25"/>
        <v/>
      </c>
      <c r="AF350" s="24" t="s">
        <v>304</v>
      </c>
      <c r="AG350" s="24" t="str">
        <f>VLOOKUP(G350,'Sheet 1 (2)'!$H$4:$AG$536,26,FALSE)</f>
        <v>NO</v>
      </c>
      <c r="AH350" s="24" t="s">
        <v>301</v>
      </c>
      <c r="AI350" s="24" t="s">
        <v>304</v>
      </c>
      <c r="AJ350" s="24" t="str">
        <f>VLOOKUP(G350,'Sheet 1 (2)'!$H$4:$AH$536,27,FALSE)</f>
        <v>Solo programar laboratorios de referencia regional. Ver si cuenta con la información del año anterior.</v>
      </c>
      <c r="AK350" s="24" t="str">
        <f t="shared" si="34"/>
        <v>Solo programar laboratorios de referencia regional. Ver si cuenta con la información del año anterior.</v>
      </c>
      <c r="AL350" s="27">
        <v>1</v>
      </c>
      <c r="AM350" s="27">
        <f t="shared" si="37"/>
        <v>0</v>
      </c>
    </row>
    <row r="351" spans="1:39" ht="15.75" customHeight="1">
      <c r="A351" s="24" t="s">
        <v>1441</v>
      </c>
      <c r="B351" s="24" t="s">
        <v>114</v>
      </c>
      <c r="C351" s="24" t="s">
        <v>1628</v>
      </c>
      <c r="D351" s="24" t="s">
        <v>126</v>
      </c>
      <c r="E351" s="24" t="s">
        <v>1629</v>
      </c>
      <c r="F351" s="24" t="s">
        <v>127</v>
      </c>
      <c r="G351" s="24" t="s">
        <v>1672</v>
      </c>
      <c r="H351" s="24" t="s">
        <v>1673</v>
      </c>
      <c r="I351" s="24" t="s">
        <v>329</v>
      </c>
      <c r="J351" s="24" t="s">
        <v>1249</v>
      </c>
      <c r="K351" s="24" t="s">
        <v>1674</v>
      </c>
      <c r="L351" s="24" t="s">
        <v>304</v>
      </c>
      <c r="M351" s="24" t="str">
        <f>VLOOKUP(G351,'Sheet 1 (2)'!$H$4:$M$536,6,FALSE)</f>
        <v/>
      </c>
      <c r="N351" s="24" t="str">
        <f t="shared" si="26"/>
        <v/>
      </c>
      <c r="O351" s="24"/>
      <c r="P351" s="24" t="s">
        <v>1654</v>
      </c>
      <c r="Q351" s="24" t="s">
        <v>304</v>
      </c>
      <c r="R351" s="24" t="str">
        <f>VLOOKUP(G351,'Sheet 1 (2)'!$H$4:$O$536,8,FALSE)</f>
        <v/>
      </c>
      <c r="S351" s="24" t="str">
        <f t="shared" si="28"/>
        <v/>
      </c>
      <c r="T351" s="24" t="s">
        <v>1645</v>
      </c>
      <c r="U351" s="24" t="s">
        <v>304</v>
      </c>
      <c r="V351" s="24" t="str">
        <f>VLOOKUP(G351,'Sheet 1 (2)'!$H$4:$Q$536,10,FALSE)</f>
        <v/>
      </c>
      <c r="W351" s="24" t="str">
        <f t="shared" si="36"/>
        <v/>
      </c>
      <c r="X351" s="24"/>
      <c r="Y351" s="24" t="s">
        <v>304</v>
      </c>
      <c r="Z351" s="24" t="str">
        <f>VLOOKUP(G351,'Sheet 1 (2)'!$H$4:$S$536,12,FALSE)</f>
        <v/>
      </c>
      <c r="AA351" s="24" t="str">
        <f t="shared" si="35"/>
        <v/>
      </c>
      <c r="AB351" s="24" t="s">
        <v>304</v>
      </c>
      <c r="AC351" s="24" t="str">
        <f>VLOOKUP(G351,'Sheet 1 (2)'!$H$4:$AF$536,25,FALSE)</f>
        <v/>
      </c>
      <c r="AD351" s="24" t="s">
        <v>797</v>
      </c>
      <c r="AE351" s="24" t="str">
        <f t="shared" si="25"/>
        <v/>
      </c>
      <c r="AF351" s="24" t="s">
        <v>304</v>
      </c>
      <c r="AG351" s="24" t="str">
        <f>VLOOKUP(G351,'Sheet 1 (2)'!$H$4:$AG$536,26,FALSE)</f>
        <v>NO</v>
      </c>
      <c r="AH351" s="26" t="s">
        <v>301</v>
      </c>
      <c r="AI351" s="24" t="s">
        <v>304</v>
      </c>
      <c r="AJ351" s="24" t="str">
        <f>VLOOKUP(G351,'Sheet 1 (2)'!$H$4:$AH$536,27,FALSE)</f>
        <v>Código CIE10</v>
      </c>
      <c r="AK351" s="24" t="str">
        <f t="shared" si="34"/>
        <v>Código CIE10</v>
      </c>
      <c r="AL351" s="27">
        <v>1</v>
      </c>
      <c r="AM351" s="27">
        <f t="shared" si="37"/>
        <v>0</v>
      </c>
    </row>
    <row r="352" spans="1:39" ht="15.75" customHeight="1">
      <c r="A352" s="24" t="s">
        <v>1441</v>
      </c>
      <c r="B352" s="24" t="s">
        <v>114</v>
      </c>
      <c r="C352" s="24" t="s">
        <v>1628</v>
      </c>
      <c r="D352" s="24" t="s">
        <v>126</v>
      </c>
      <c r="E352" s="24" t="s">
        <v>1629</v>
      </c>
      <c r="F352" s="24" t="s">
        <v>127</v>
      </c>
      <c r="G352" s="24" t="s">
        <v>1677</v>
      </c>
      <c r="H352" s="24" t="s">
        <v>1678</v>
      </c>
      <c r="I352" s="24" t="s">
        <v>329</v>
      </c>
      <c r="J352" s="24" t="s">
        <v>1234</v>
      </c>
      <c r="K352" s="24" t="s">
        <v>1679</v>
      </c>
      <c r="L352" s="24" t="s">
        <v>304</v>
      </c>
      <c r="M352" s="24" t="str">
        <f>VLOOKUP(G352,'Sheet 1 (2)'!$H$4:$M$536,6,FALSE)</f>
        <v/>
      </c>
      <c r="N352" s="24" t="str">
        <f t="shared" si="26"/>
        <v/>
      </c>
      <c r="O352" s="24"/>
      <c r="P352" s="24" t="s">
        <v>1645</v>
      </c>
      <c r="Q352" s="24" t="s">
        <v>304</v>
      </c>
      <c r="R352" s="24" t="str">
        <f>VLOOKUP(G352,'Sheet 1 (2)'!$H$4:$O$536,8,FALSE)</f>
        <v/>
      </c>
      <c r="S352" s="24" t="str">
        <f t="shared" si="28"/>
        <v/>
      </c>
      <c r="T352" s="24" t="s">
        <v>1654</v>
      </c>
      <c r="U352" s="24" t="s">
        <v>304</v>
      </c>
      <c r="V352" s="24" t="str">
        <f>VLOOKUP(G352,'Sheet 1 (2)'!$H$4:$Q$536,10,FALSE)</f>
        <v/>
      </c>
      <c r="W352" s="24" t="str">
        <f t="shared" si="36"/>
        <v/>
      </c>
      <c r="X352" s="24"/>
      <c r="Y352" s="24" t="s">
        <v>304</v>
      </c>
      <c r="Z352" s="24" t="str">
        <f>VLOOKUP(G352,'Sheet 1 (2)'!$H$4:$S$536,12,FALSE)</f>
        <v/>
      </c>
      <c r="AA352" s="24" t="str">
        <f t="shared" si="35"/>
        <v/>
      </c>
      <c r="AB352" s="24" t="s">
        <v>304</v>
      </c>
      <c r="AC352" s="24" t="str">
        <f>VLOOKUP(G352,'Sheet 1 (2)'!$H$4:$AF$536,25,FALSE)</f>
        <v/>
      </c>
      <c r="AD352" s="24" t="s">
        <v>1680</v>
      </c>
      <c r="AE352" s="24" t="str">
        <f t="shared" si="25"/>
        <v/>
      </c>
      <c r="AF352" s="24" t="s">
        <v>304</v>
      </c>
      <c r="AG352" s="24" t="str">
        <f>VLOOKUP(G352,'Sheet 1 (2)'!$H$4:$AG$536,26,FALSE)</f>
        <v>NO</v>
      </c>
      <c r="AH352" s="26" t="s">
        <v>301</v>
      </c>
      <c r="AI352" s="24" t="s">
        <v>304</v>
      </c>
      <c r="AJ352" s="24" t="str">
        <f>VLOOKUP(G352,'Sheet 1 (2)'!$H$4:$AH$536,27,FALSE)</f>
        <v>Consulta. Falta código CIE10</v>
      </c>
      <c r="AK352" s="24" t="str">
        <f t="shared" si="34"/>
        <v>Consulta. Falta código CIE10</v>
      </c>
      <c r="AL352" s="27">
        <v>1</v>
      </c>
      <c r="AM352" s="27">
        <f t="shared" si="37"/>
        <v>0</v>
      </c>
    </row>
    <row r="353" spans="1:39" ht="15.75" customHeight="1">
      <c r="A353" s="24" t="s">
        <v>1441</v>
      </c>
      <c r="B353" s="24" t="s">
        <v>114</v>
      </c>
      <c r="C353" s="24" t="s">
        <v>1628</v>
      </c>
      <c r="D353" s="24" t="s">
        <v>126</v>
      </c>
      <c r="E353" s="24" t="s">
        <v>1629</v>
      </c>
      <c r="F353" s="24" t="s">
        <v>127</v>
      </c>
      <c r="G353" s="24" t="s">
        <v>1681</v>
      </c>
      <c r="H353" s="24" t="s">
        <v>1682</v>
      </c>
      <c r="I353" s="24" t="s">
        <v>329</v>
      </c>
      <c r="J353" s="24" t="s">
        <v>1234</v>
      </c>
      <c r="K353" s="24" t="s">
        <v>1683</v>
      </c>
      <c r="L353" s="24" t="s">
        <v>304</v>
      </c>
      <c r="M353" s="24" t="str">
        <f>VLOOKUP(G353,'Sheet 1 (2)'!$H$4:$M$536,6,FALSE)</f>
        <v/>
      </c>
      <c r="N353" s="24" t="str">
        <f t="shared" si="26"/>
        <v/>
      </c>
      <c r="O353" s="24"/>
      <c r="P353" s="24" t="s">
        <v>1684</v>
      </c>
      <c r="Q353" s="24" t="s">
        <v>304</v>
      </c>
      <c r="R353" s="24" t="str">
        <f>VLOOKUP(G353,'Sheet 1 (2)'!$H$4:$O$536,8,FALSE)</f>
        <v/>
      </c>
      <c r="S353" s="24" t="str">
        <f t="shared" si="28"/>
        <v/>
      </c>
      <c r="T353" s="24" t="s">
        <v>1685</v>
      </c>
      <c r="U353" s="24" t="s">
        <v>304</v>
      </c>
      <c r="V353" s="24" t="str">
        <f>VLOOKUP(G353,'Sheet 1 (2)'!$H$4:$Q$536,10,FALSE)</f>
        <v/>
      </c>
      <c r="W353" s="24" t="str">
        <f t="shared" si="36"/>
        <v/>
      </c>
      <c r="X353" s="24" t="s">
        <v>1686</v>
      </c>
      <c r="Y353" s="24" t="s">
        <v>304</v>
      </c>
      <c r="Z353" s="24" t="str">
        <f>VLOOKUP(G353,'Sheet 1 (2)'!$H$4:$S$536,12,FALSE)</f>
        <v/>
      </c>
      <c r="AA353" s="24" t="str">
        <f t="shared" si="35"/>
        <v/>
      </c>
      <c r="AB353" s="24" t="s">
        <v>304</v>
      </c>
      <c r="AC353" s="24" t="str">
        <f>VLOOKUP(G353,'Sheet 1 (2)'!$H$4:$AF$536,25,FALSE)</f>
        <v/>
      </c>
      <c r="AD353" s="24" t="s">
        <v>588</v>
      </c>
      <c r="AE353" s="24" t="str">
        <f t="shared" si="25"/>
        <v/>
      </c>
      <c r="AF353" s="24" t="s">
        <v>304</v>
      </c>
      <c r="AG353" s="24" t="str">
        <f>VLOOKUP(G353,'Sheet 1 (2)'!$H$4:$AG$536,26,FALSE)</f>
        <v>NO</v>
      </c>
      <c r="AH353" s="24" t="s">
        <v>301</v>
      </c>
      <c r="AI353" s="24" t="s">
        <v>304</v>
      </c>
      <c r="AJ353" s="24" t="str">
        <f>VLOOKUP(G353,'Sheet 1 (2)'!$H$4:$AH$536,27,FALSE)</f>
        <v>No se va a calcular</v>
      </c>
      <c r="AK353" s="24" t="str">
        <f t="shared" si="34"/>
        <v>No se va a calcular</v>
      </c>
      <c r="AL353" s="27">
        <v>1</v>
      </c>
      <c r="AM353" s="27">
        <f t="shared" si="37"/>
        <v>0</v>
      </c>
    </row>
    <row r="354" spans="1:39" ht="15.75" customHeight="1">
      <c r="A354" s="24" t="s">
        <v>1441</v>
      </c>
      <c r="B354" s="24" t="s">
        <v>114</v>
      </c>
      <c r="C354" s="24" t="s">
        <v>1628</v>
      </c>
      <c r="D354" s="24" t="s">
        <v>126</v>
      </c>
      <c r="E354" s="24" t="s">
        <v>1629</v>
      </c>
      <c r="F354" s="24" t="s">
        <v>127</v>
      </c>
      <c r="G354" s="24" t="s">
        <v>1688</v>
      </c>
      <c r="H354" s="24" t="s">
        <v>1689</v>
      </c>
      <c r="I354" s="24" t="s">
        <v>329</v>
      </c>
      <c r="J354" s="24" t="s">
        <v>1234</v>
      </c>
      <c r="K354" s="24" t="s">
        <v>1690</v>
      </c>
      <c r="L354" s="24" t="s">
        <v>304</v>
      </c>
      <c r="M354" s="24" t="str">
        <f>VLOOKUP(G354,'Sheet 1 (2)'!$H$4:$M$536,6,FALSE)</f>
        <v/>
      </c>
      <c r="N354" s="24" t="str">
        <f t="shared" si="26"/>
        <v/>
      </c>
      <c r="O354" s="24"/>
      <c r="P354" s="24" t="s">
        <v>1691</v>
      </c>
      <c r="Q354" s="24" t="s">
        <v>304</v>
      </c>
      <c r="R354" s="24" t="str">
        <f>VLOOKUP(G354,'Sheet 1 (2)'!$H$4:$O$536,8,FALSE)</f>
        <v/>
      </c>
      <c r="S354" s="24" t="str">
        <f t="shared" si="28"/>
        <v/>
      </c>
      <c r="T354" s="24"/>
      <c r="U354" s="24" t="s">
        <v>304</v>
      </c>
      <c r="V354" s="24" t="str">
        <f>VLOOKUP(G354,'Sheet 1 (2)'!$H$4:$Q$536,10,FALSE)</f>
        <v/>
      </c>
      <c r="W354" s="24" t="str">
        <f t="shared" si="36"/>
        <v/>
      </c>
      <c r="X354" s="24" t="s">
        <v>1686</v>
      </c>
      <c r="Y354" s="24" t="s">
        <v>304</v>
      </c>
      <c r="Z354" s="24" t="str">
        <f>VLOOKUP(G354,'Sheet 1 (2)'!$H$4:$S$536,12,FALSE)</f>
        <v/>
      </c>
      <c r="AA354" s="24" t="str">
        <f t="shared" si="35"/>
        <v/>
      </c>
      <c r="AB354" s="24" t="s">
        <v>304</v>
      </c>
      <c r="AC354" s="24" t="str">
        <f>VLOOKUP(G354,'Sheet 1 (2)'!$H$4:$AF$536,25,FALSE)</f>
        <v/>
      </c>
      <c r="AD354" s="24" t="s">
        <v>1680</v>
      </c>
      <c r="AE354" s="24" t="str">
        <f t="shared" si="25"/>
        <v/>
      </c>
      <c r="AF354" s="24" t="s">
        <v>304</v>
      </c>
      <c r="AG354" s="24" t="str">
        <f>VLOOKUP(G354,'Sheet 1 (2)'!$H$4:$AG$536,26,FALSE)</f>
        <v>SI</v>
      </c>
      <c r="AH354" s="24" t="s">
        <v>329</v>
      </c>
      <c r="AI354" s="24" t="s">
        <v>304</v>
      </c>
      <c r="AJ354" s="24" t="str">
        <f>VLOOKUP(G354,'Sheet 1 (2)'!$H$4:$AH$536,27,FALSE)</f>
        <v>Consulta. Se podría utilizar única fuente de información HIS</v>
      </c>
      <c r="AK354" s="24" t="str">
        <f t="shared" si="34"/>
        <v>Consulta. Se podría utilizar única fuente de información HIS</v>
      </c>
      <c r="AL354" s="27">
        <v>1</v>
      </c>
      <c r="AM354" s="27">
        <f t="shared" si="37"/>
        <v>1</v>
      </c>
    </row>
    <row r="355" spans="1:39" ht="15.75" customHeight="1">
      <c r="A355" s="24" t="s">
        <v>1441</v>
      </c>
      <c r="B355" s="24" t="s">
        <v>114</v>
      </c>
      <c r="C355" s="24" t="s">
        <v>1628</v>
      </c>
      <c r="D355" s="24" t="s">
        <v>126</v>
      </c>
      <c r="E355" s="24" t="s">
        <v>1629</v>
      </c>
      <c r="F355" s="24" t="s">
        <v>127</v>
      </c>
      <c r="G355" s="24" t="s">
        <v>1692</v>
      </c>
      <c r="H355" s="24" t="s">
        <v>1693</v>
      </c>
      <c r="I355" s="24" t="s">
        <v>329</v>
      </c>
      <c r="J355" s="24" t="s">
        <v>1249</v>
      </c>
      <c r="K355" s="24" t="s">
        <v>1694</v>
      </c>
      <c r="L355" s="24" t="s">
        <v>304</v>
      </c>
      <c r="M355" s="24" t="str">
        <f>VLOOKUP(G355,'Sheet 1 (2)'!$H$4:$M$536,6,FALSE)</f>
        <v/>
      </c>
      <c r="N355" s="24" t="str">
        <f t="shared" si="26"/>
        <v/>
      </c>
      <c r="O355" s="24"/>
      <c r="P355" s="24" t="s">
        <v>1684</v>
      </c>
      <c r="Q355" s="24" t="s">
        <v>304</v>
      </c>
      <c r="R355" s="24" t="str">
        <f>VLOOKUP(G355,'Sheet 1 (2)'!$H$4:$O$536,8,FALSE)</f>
        <v/>
      </c>
      <c r="S355" s="24" t="str">
        <f t="shared" si="28"/>
        <v/>
      </c>
      <c r="T355" s="24" t="s">
        <v>1685</v>
      </c>
      <c r="U355" s="24" t="s">
        <v>304</v>
      </c>
      <c r="V355" s="24" t="str">
        <f>VLOOKUP(G355,'Sheet 1 (2)'!$H$4:$Q$536,10,FALSE)</f>
        <v/>
      </c>
      <c r="W355" s="24" t="str">
        <f t="shared" si="36"/>
        <v/>
      </c>
      <c r="X355" s="24" t="s">
        <v>1686</v>
      </c>
      <c r="Y355" s="24" t="s">
        <v>304</v>
      </c>
      <c r="Z355" s="24" t="str">
        <f>VLOOKUP(G355,'Sheet 1 (2)'!$H$4:$S$536,12,FALSE)</f>
        <v/>
      </c>
      <c r="AA355" s="24" t="str">
        <f t="shared" si="35"/>
        <v/>
      </c>
      <c r="AB355" s="24" t="s">
        <v>304</v>
      </c>
      <c r="AC355" s="24" t="str">
        <f>VLOOKUP(G355,'Sheet 1 (2)'!$H$4:$AF$536,25,FALSE)</f>
        <v/>
      </c>
      <c r="AD355" s="24" t="s">
        <v>1695</v>
      </c>
      <c r="AE355" s="24" t="str">
        <f t="shared" si="25"/>
        <v/>
      </c>
      <c r="AF355" s="24" t="s">
        <v>304</v>
      </c>
      <c r="AG355" s="24" t="str">
        <f>VLOOKUP(G355,'Sheet 1 (2)'!$H$4:$AG$536,26,FALSE)</f>
        <v>SI</v>
      </c>
      <c r="AH355" s="24" t="s">
        <v>329</v>
      </c>
      <c r="AI355" s="24" t="s">
        <v>304</v>
      </c>
      <c r="AJ355" s="24" t="str">
        <f>VLOOKUP(G355,'Sheet 1 (2)'!$H$4:$AH$536,27,FALSE)</f>
        <v>Consulta. Se podría utilizar única fuente de información HIS</v>
      </c>
      <c r="AK355" s="24" t="str">
        <f t="shared" si="34"/>
        <v>Consulta. Se podría utilizar única fuente de información HIS</v>
      </c>
      <c r="AL355" s="27">
        <v>1</v>
      </c>
      <c r="AM355" s="27">
        <f t="shared" si="37"/>
        <v>1</v>
      </c>
    </row>
    <row r="356" spans="1:39" ht="15.75" customHeight="1">
      <c r="A356" s="24" t="s">
        <v>1441</v>
      </c>
      <c r="B356" s="24" t="s">
        <v>114</v>
      </c>
      <c r="C356" s="24" t="s">
        <v>1628</v>
      </c>
      <c r="D356" s="24" t="s">
        <v>126</v>
      </c>
      <c r="E356" s="24" t="s">
        <v>1629</v>
      </c>
      <c r="F356" s="24" t="s">
        <v>127</v>
      </c>
      <c r="G356" s="24" t="s">
        <v>1696</v>
      </c>
      <c r="H356" s="24" t="s">
        <v>1697</v>
      </c>
      <c r="I356" s="24" t="s">
        <v>329</v>
      </c>
      <c r="J356" s="24" t="s">
        <v>1234</v>
      </c>
      <c r="K356" s="24" t="s">
        <v>1698</v>
      </c>
      <c r="L356" s="24" t="s">
        <v>304</v>
      </c>
      <c r="M356" s="24" t="str">
        <f>VLOOKUP(G356,'Sheet 1 (2)'!$H$4:$M$536,6,FALSE)</f>
        <v/>
      </c>
      <c r="N356" s="24" t="str">
        <f t="shared" si="26"/>
        <v/>
      </c>
      <c r="O356" s="24"/>
      <c r="P356" s="24" t="s">
        <v>1699</v>
      </c>
      <c r="Q356" s="24" t="s">
        <v>304</v>
      </c>
      <c r="R356" s="24" t="str">
        <f>VLOOKUP(G356,'Sheet 1 (2)'!$H$4:$O$536,8,FALSE)</f>
        <v/>
      </c>
      <c r="S356" s="24" t="str">
        <f t="shared" si="28"/>
        <v/>
      </c>
      <c r="T356" s="24"/>
      <c r="U356" s="24" t="s">
        <v>304</v>
      </c>
      <c r="V356" s="24" t="str">
        <f>VLOOKUP(G356,'Sheet 1 (2)'!$H$4:$Q$536,10,FALSE)</f>
        <v/>
      </c>
      <c r="W356" s="24" t="str">
        <f t="shared" si="36"/>
        <v/>
      </c>
      <c r="X356" s="24" t="s">
        <v>1700</v>
      </c>
      <c r="Y356" s="24" t="s">
        <v>304</v>
      </c>
      <c r="Z356" s="24" t="str">
        <f>VLOOKUP(G356,'Sheet 1 (2)'!$H$4:$S$536,12,FALSE)</f>
        <v/>
      </c>
      <c r="AA356" s="24" t="str">
        <f t="shared" si="35"/>
        <v/>
      </c>
      <c r="AB356" s="24" t="s">
        <v>304</v>
      </c>
      <c r="AC356" s="24" t="str">
        <f>VLOOKUP(G356,'Sheet 1 (2)'!$H$4:$AF$536,25,FALSE)</f>
        <v/>
      </c>
      <c r="AD356" s="24" t="s">
        <v>1701</v>
      </c>
      <c r="AE356" s="24" t="str">
        <f t="shared" si="25"/>
        <v/>
      </c>
      <c r="AF356" s="24" t="s">
        <v>304</v>
      </c>
      <c r="AG356" s="24" t="str">
        <f>VLOOKUP(G356,'Sheet 1 (2)'!$H$4:$AG$536,26,FALSE)</f>
        <v>SI</v>
      </c>
      <c r="AH356" s="24" t="s">
        <v>329</v>
      </c>
      <c r="AI356" s="24" t="s">
        <v>304</v>
      </c>
      <c r="AJ356" s="24" t="str">
        <f>VLOOKUP(G356,'Sheet 1 (2)'!$H$4:$AH$536,27,FALSE)</f>
        <v>Consulta. Falta fuente NET LAB. Base de áreas de riesgo</v>
      </c>
      <c r="AK356" s="24" t="str">
        <f t="shared" si="34"/>
        <v>Consulta. Falta fuente NET LAB. Base de áreas de riesgo</v>
      </c>
      <c r="AL356" s="27">
        <v>1</v>
      </c>
      <c r="AM356" s="27">
        <f t="shared" si="37"/>
        <v>1</v>
      </c>
    </row>
    <row r="357" spans="1:39" ht="15.75" customHeight="1">
      <c r="A357" s="24" t="s">
        <v>1441</v>
      </c>
      <c r="B357" s="24" t="s">
        <v>114</v>
      </c>
      <c r="C357" s="24" t="s">
        <v>1628</v>
      </c>
      <c r="D357" s="24" t="s">
        <v>126</v>
      </c>
      <c r="E357" s="24" t="s">
        <v>1629</v>
      </c>
      <c r="F357" s="24" t="s">
        <v>127</v>
      </c>
      <c r="G357" s="24" t="s">
        <v>1702</v>
      </c>
      <c r="H357" s="24" t="s">
        <v>1703</v>
      </c>
      <c r="I357" s="24" t="s">
        <v>329</v>
      </c>
      <c r="J357" s="24" t="s">
        <v>1249</v>
      </c>
      <c r="K357" s="24" t="s">
        <v>1704</v>
      </c>
      <c r="L357" s="24" t="s">
        <v>304</v>
      </c>
      <c r="M357" s="24" t="str">
        <f>VLOOKUP(G357,'Sheet 1 (2)'!$H$4:$M$536,6,FALSE)</f>
        <v/>
      </c>
      <c r="N357" s="24" t="str">
        <f t="shared" si="26"/>
        <v/>
      </c>
      <c r="O357" s="24"/>
      <c r="P357" s="24" t="s">
        <v>1685</v>
      </c>
      <c r="Q357" s="24" t="s">
        <v>304</v>
      </c>
      <c r="R357" s="24" t="str">
        <f>VLOOKUP(G357,'Sheet 1 (2)'!$H$4:$O$536,8,FALSE)</f>
        <v/>
      </c>
      <c r="S357" s="24" t="str">
        <f t="shared" si="28"/>
        <v/>
      </c>
      <c r="T357" s="24"/>
      <c r="U357" s="24" t="s">
        <v>304</v>
      </c>
      <c r="V357" s="24" t="str">
        <f>VLOOKUP(G357,'Sheet 1 (2)'!$H$4:$Q$536,10,FALSE)</f>
        <v/>
      </c>
      <c r="W357" s="24" t="str">
        <f t="shared" si="36"/>
        <v/>
      </c>
      <c r="X357" s="24" t="s">
        <v>1700</v>
      </c>
      <c r="Y357" s="24" t="s">
        <v>304</v>
      </c>
      <c r="Z357" s="24" t="str">
        <f>VLOOKUP(G357,'Sheet 1 (2)'!$H$4:$S$536,12,FALSE)</f>
        <v/>
      </c>
      <c r="AA357" s="24" t="str">
        <f t="shared" si="35"/>
        <v/>
      </c>
      <c r="AB357" s="24" t="s">
        <v>304</v>
      </c>
      <c r="AC357" s="24" t="str">
        <f>VLOOKUP(G357,'Sheet 1 (2)'!$H$4:$AF$536,25,FALSE)</f>
        <v/>
      </c>
      <c r="AD357" s="24" t="s">
        <v>1627</v>
      </c>
      <c r="AE357" s="24" t="str">
        <f t="shared" si="25"/>
        <v/>
      </c>
      <c r="AF357" s="24" t="s">
        <v>304</v>
      </c>
      <c r="AG357" s="24" t="str">
        <f>VLOOKUP(G357,'Sheet 1 (2)'!$H$4:$AG$536,26,FALSE)</f>
        <v>SI</v>
      </c>
      <c r="AH357" s="24" t="s">
        <v>329</v>
      </c>
      <c r="AI357" s="24" t="s">
        <v>304</v>
      </c>
      <c r="AJ357" s="24" t="str">
        <f>VLOOKUP(G357,'Sheet 1 (2)'!$H$4:$AH$536,27,FALSE)</f>
        <v/>
      </c>
      <c r="AK357" s="24" t="str">
        <f t="shared" si="34"/>
        <v/>
      </c>
      <c r="AL357" s="27">
        <v>1</v>
      </c>
      <c r="AM357" s="27">
        <f t="shared" si="37"/>
        <v>1</v>
      </c>
    </row>
    <row r="358" spans="1:39" ht="15.75" customHeight="1">
      <c r="A358" s="24" t="s">
        <v>1441</v>
      </c>
      <c r="B358" s="24" t="s">
        <v>114</v>
      </c>
      <c r="C358" s="24" t="s">
        <v>1628</v>
      </c>
      <c r="D358" s="24" t="s">
        <v>126</v>
      </c>
      <c r="E358" s="24" t="s">
        <v>1629</v>
      </c>
      <c r="F358" s="24" t="s">
        <v>127</v>
      </c>
      <c r="G358" s="24" t="s">
        <v>1705</v>
      </c>
      <c r="H358" s="24" t="s">
        <v>1706</v>
      </c>
      <c r="I358" s="24" t="s">
        <v>329</v>
      </c>
      <c r="J358" s="24" t="s">
        <v>1249</v>
      </c>
      <c r="K358" s="24" t="s">
        <v>1707</v>
      </c>
      <c r="L358" s="24" t="s">
        <v>304</v>
      </c>
      <c r="M358" s="24" t="str">
        <f>VLOOKUP(G358,'Sheet 1 (2)'!$H$4:$M$536,6,FALSE)</f>
        <v/>
      </c>
      <c r="N358" s="24" t="str">
        <f t="shared" si="26"/>
        <v/>
      </c>
      <c r="O358" s="24"/>
      <c r="P358" s="24" t="s">
        <v>1685</v>
      </c>
      <c r="Q358" s="24" t="s">
        <v>304</v>
      </c>
      <c r="R358" s="24" t="str">
        <f>VLOOKUP(G358,'Sheet 1 (2)'!$H$4:$O$536,8,FALSE)</f>
        <v/>
      </c>
      <c r="S358" s="24" t="str">
        <f t="shared" si="28"/>
        <v/>
      </c>
      <c r="T358" s="24"/>
      <c r="U358" s="24" t="s">
        <v>304</v>
      </c>
      <c r="V358" s="24" t="str">
        <f>VLOOKUP(G358,'Sheet 1 (2)'!$H$4:$Q$536,10,FALSE)</f>
        <v/>
      </c>
      <c r="W358" s="24" t="str">
        <f t="shared" si="36"/>
        <v/>
      </c>
      <c r="X358" s="24" t="s">
        <v>1708</v>
      </c>
      <c r="Y358" s="24" t="s">
        <v>304</v>
      </c>
      <c r="Z358" s="24" t="str">
        <f>VLOOKUP(G358,'Sheet 1 (2)'!$H$4:$S$536,12,FALSE)</f>
        <v/>
      </c>
      <c r="AA358" s="24" t="str">
        <f t="shared" si="35"/>
        <v/>
      </c>
      <c r="AB358" s="24" t="s">
        <v>304</v>
      </c>
      <c r="AC358" s="24" t="str">
        <f>VLOOKUP(G358,'Sheet 1 (2)'!$H$4:$AF$536,25,FALSE)</f>
        <v/>
      </c>
      <c r="AD358" s="24" t="s">
        <v>1709</v>
      </c>
      <c r="AE358" s="24" t="str">
        <f t="shared" si="25"/>
        <v/>
      </c>
      <c r="AF358" s="24" t="s">
        <v>304</v>
      </c>
      <c r="AG358" s="24" t="str">
        <f>VLOOKUP(G358,'Sheet 1 (2)'!$H$4:$AG$536,26,FALSE)</f>
        <v>SI</v>
      </c>
      <c r="AH358" s="24" t="s">
        <v>329</v>
      </c>
      <c r="AI358" s="24" t="s">
        <v>304</v>
      </c>
      <c r="AJ358" s="24" t="str">
        <f>VLOOKUP(G358,'Sheet 1 (2)'!$H$4:$AH$536,27,FALSE)</f>
        <v/>
      </c>
      <c r="AK358" s="24" t="str">
        <f t="shared" si="34"/>
        <v/>
      </c>
      <c r="AL358" s="27">
        <v>1</v>
      </c>
      <c r="AM358" s="27">
        <f t="shared" si="37"/>
        <v>1</v>
      </c>
    </row>
    <row r="359" spans="1:39" ht="15.75" customHeight="1">
      <c r="A359" s="24" t="s">
        <v>1441</v>
      </c>
      <c r="B359" s="24" t="s">
        <v>114</v>
      </c>
      <c r="C359" s="24" t="s">
        <v>1628</v>
      </c>
      <c r="D359" s="24" t="s">
        <v>126</v>
      </c>
      <c r="E359" s="24" t="s">
        <v>1629</v>
      </c>
      <c r="F359" s="24" t="s">
        <v>127</v>
      </c>
      <c r="G359" s="24" t="s">
        <v>1710</v>
      </c>
      <c r="H359" s="24" t="s">
        <v>1711</v>
      </c>
      <c r="I359" s="24" t="s">
        <v>329</v>
      </c>
      <c r="J359" s="24" t="s">
        <v>1234</v>
      </c>
      <c r="K359" s="24" t="s">
        <v>1712</v>
      </c>
      <c r="L359" s="24" t="s">
        <v>304</v>
      </c>
      <c r="M359" s="24" t="str">
        <f>VLOOKUP(G359,'Sheet 1 (2)'!$H$4:$M$536,6,FALSE)</f>
        <v/>
      </c>
      <c r="N359" s="24" t="str">
        <f t="shared" si="26"/>
        <v/>
      </c>
      <c r="O359" s="24"/>
      <c r="P359" s="24" t="s">
        <v>1685</v>
      </c>
      <c r="Q359" s="24" t="s">
        <v>304</v>
      </c>
      <c r="R359" s="24" t="str">
        <f>VLOOKUP(G359,'Sheet 1 (2)'!$H$4:$O$536,8,FALSE)</f>
        <v/>
      </c>
      <c r="S359" s="24" t="str">
        <f t="shared" si="28"/>
        <v/>
      </c>
      <c r="T359" s="24"/>
      <c r="U359" s="24" t="s">
        <v>304</v>
      </c>
      <c r="V359" s="24" t="str">
        <f>VLOOKUP(G359,'Sheet 1 (2)'!$H$4:$Q$536,10,FALSE)</f>
        <v/>
      </c>
      <c r="W359" s="24" t="str">
        <f t="shared" si="36"/>
        <v/>
      </c>
      <c r="X359" s="24" t="s">
        <v>1713</v>
      </c>
      <c r="Y359" s="24" t="s">
        <v>304</v>
      </c>
      <c r="Z359" s="24" t="str">
        <f>VLOOKUP(G359,'Sheet 1 (2)'!$H$4:$S$536,12,FALSE)</f>
        <v/>
      </c>
      <c r="AA359" s="24" t="str">
        <f t="shared" si="35"/>
        <v/>
      </c>
      <c r="AB359" s="24" t="s">
        <v>304</v>
      </c>
      <c r="AC359" s="24" t="str">
        <f>VLOOKUP(G359,'Sheet 1 (2)'!$H$4:$AF$536,25,FALSE)</f>
        <v/>
      </c>
      <c r="AD359" s="24" t="s">
        <v>1714</v>
      </c>
      <c r="AE359" s="24" t="str">
        <f t="shared" si="25"/>
        <v/>
      </c>
      <c r="AF359" s="24" t="s">
        <v>304</v>
      </c>
      <c r="AG359" s="24" t="str">
        <f>VLOOKUP(G359,'Sheet 1 (2)'!$H$4:$AG$536,26,FALSE)</f>
        <v>SI</v>
      </c>
      <c r="AH359" s="24" t="s">
        <v>329</v>
      </c>
      <c r="AI359" s="24" t="s">
        <v>304</v>
      </c>
      <c r="AJ359" s="24" t="str">
        <f>VLOOKUP(G359,'Sheet 1 (2)'!$H$4:$AH$536,27,FALSE)</f>
        <v/>
      </c>
      <c r="AK359" s="24" t="str">
        <f t="shared" si="34"/>
        <v/>
      </c>
      <c r="AL359" s="27">
        <v>1</v>
      </c>
      <c r="AM359" s="27">
        <f t="shared" si="37"/>
        <v>1</v>
      </c>
    </row>
    <row r="360" spans="1:39" ht="15.75" customHeight="1">
      <c r="A360" s="24" t="s">
        <v>1441</v>
      </c>
      <c r="B360" s="24" t="s">
        <v>114</v>
      </c>
      <c r="C360" s="24" t="s">
        <v>1628</v>
      </c>
      <c r="D360" s="24" t="s">
        <v>126</v>
      </c>
      <c r="E360" s="24" t="s">
        <v>1629</v>
      </c>
      <c r="F360" s="24" t="s">
        <v>127</v>
      </c>
      <c r="G360" s="24" t="s">
        <v>1715</v>
      </c>
      <c r="H360" s="24" t="s">
        <v>1716</v>
      </c>
      <c r="I360" s="24" t="s">
        <v>329</v>
      </c>
      <c r="J360" s="24" t="s">
        <v>1234</v>
      </c>
      <c r="K360" s="24" t="s">
        <v>1717</v>
      </c>
      <c r="L360" s="24" t="s">
        <v>304</v>
      </c>
      <c r="M360" s="24" t="str">
        <f>VLOOKUP(G360,'Sheet 1 (2)'!$H$4:$M$536,6,FALSE)</f>
        <v/>
      </c>
      <c r="N360" s="24" t="str">
        <f t="shared" si="26"/>
        <v/>
      </c>
      <c r="O360" s="24"/>
      <c r="P360" s="24" t="s">
        <v>1685</v>
      </c>
      <c r="Q360" s="24" t="s">
        <v>304</v>
      </c>
      <c r="R360" s="24" t="str">
        <f>VLOOKUP(G360,'Sheet 1 (2)'!$H$4:$O$536,8,FALSE)</f>
        <v/>
      </c>
      <c r="S360" s="24" t="str">
        <f t="shared" si="28"/>
        <v/>
      </c>
      <c r="T360" s="24"/>
      <c r="U360" s="24" t="s">
        <v>304</v>
      </c>
      <c r="V360" s="24" t="str">
        <f>VLOOKUP(G360,'Sheet 1 (2)'!$H$4:$Q$536,10,FALSE)</f>
        <v/>
      </c>
      <c r="W360" s="24" t="str">
        <f t="shared" si="36"/>
        <v/>
      </c>
      <c r="X360" s="24" t="s">
        <v>1718</v>
      </c>
      <c r="Y360" s="24" t="s">
        <v>304</v>
      </c>
      <c r="Z360" s="24" t="str">
        <f>VLOOKUP(G360,'Sheet 1 (2)'!$H$4:$S$536,12,FALSE)</f>
        <v/>
      </c>
      <c r="AA360" s="24" t="str">
        <f t="shared" si="35"/>
        <v/>
      </c>
      <c r="AB360" s="24" t="s">
        <v>304</v>
      </c>
      <c r="AC360" s="24" t="str">
        <f>VLOOKUP(G360,'Sheet 1 (2)'!$H$4:$AF$536,25,FALSE)</f>
        <v/>
      </c>
      <c r="AD360" s="24" t="s">
        <v>588</v>
      </c>
      <c r="AE360" s="24" t="str">
        <f t="shared" si="25"/>
        <v/>
      </c>
      <c r="AF360" s="24" t="s">
        <v>304</v>
      </c>
      <c r="AG360" s="24" t="str">
        <f>VLOOKUP(G360,'Sheet 1 (2)'!$H$4:$AG$536,26,FALSE)</f>
        <v>NO</v>
      </c>
      <c r="AH360" s="24" t="s">
        <v>301</v>
      </c>
      <c r="AI360" s="24" t="s">
        <v>304</v>
      </c>
      <c r="AJ360" s="24" t="str">
        <f>VLOOKUP(G360,'Sheet 1 (2)'!$H$4:$AH$536,27,FALSE)</f>
        <v>Consulta. Falta fuente NET LAB. Base de áreas de riesgo. Base que vincula II.EE con establecimiento de salud</v>
      </c>
      <c r="AK360" s="24" t="str">
        <f t="shared" si="34"/>
        <v>Consulta. Falta fuente NET LAB. Base de áreas de riesgo. Base que vincula II.EE con establecimiento de salud</v>
      </c>
      <c r="AL360" s="27">
        <v>1</v>
      </c>
      <c r="AM360" s="27">
        <f t="shared" si="37"/>
        <v>0</v>
      </c>
    </row>
    <row r="361" spans="1:39" ht="15.75" customHeight="1">
      <c r="A361" s="24" t="s">
        <v>1441</v>
      </c>
      <c r="B361" s="24" t="s">
        <v>114</v>
      </c>
      <c r="C361" s="24" t="s">
        <v>1628</v>
      </c>
      <c r="D361" s="24" t="s">
        <v>126</v>
      </c>
      <c r="E361" s="24" t="s">
        <v>1629</v>
      </c>
      <c r="F361" s="24" t="s">
        <v>127</v>
      </c>
      <c r="G361" s="24" t="s">
        <v>1719</v>
      </c>
      <c r="H361" s="24" t="s">
        <v>1720</v>
      </c>
      <c r="I361" s="24" t="s">
        <v>329</v>
      </c>
      <c r="J361" s="24" t="s">
        <v>1234</v>
      </c>
      <c r="K361" s="24" t="s">
        <v>1721</v>
      </c>
      <c r="L361" s="24" t="s">
        <v>304</v>
      </c>
      <c r="M361" s="24" t="str">
        <f>VLOOKUP(G361,'Sheet 1 (2)'!$H$4:$M$536,6,FALSE)</f>
        <v/>
      </c>
      <c r="N361" s="24" t="str">
        <f t="shared" si="26"/>
        <v/>
      </c>
      <c r="O361" s="24"/>
      <c r="P361" s="24" t="s">
        <v>1685</v>
      </c>
      <c r="Q361" s="24" t="s">
        <v>304</v>
      </c>
      <c r="R361" s="24" t="str">
        <f>VLOOKUP(G361,'Sheet 1 (2)'!$H$4:$O$536,8,FALSE)</f>
        <v/>
      </c>
      <c r="S361" s="24" t="str">
        <f t="shared" si="28"/>
        <v/>
      </c>
      <c r="T361" s="24" t="s">
        <v>1699</v>
      </c>
      <c r="U361" s="24" t="s">
        <v>304</v>
      </c>
      <c r="V361" s="24" t="str">
        <f>VLOOKUP(G361,'Sheet 1 (2)'!$H$4:$Q$536,10,FALSE)</f>
        <v/>
      </c>
      <c r="W361" s="24" t="str">
        <f t="shared" si="36"/>
        <v/>
      </c>
      <c r="X361" s="24" t="s">
        <v>1718</v>
      </c>
      <c r="Y361" s="24" t="s">
        <v>304</v>
      </c>
      <c r="Z361" s="24" t="str">
        <f>VLOOKUP(G361,'Sheet 1 (2)'!$H$4:$S$536,12,FALSE)</f>
        <v/>
      </c>
      <c r="AA361" s="24" t="str">
        <f t="shared" si="35"/>
        <v/>
      </c>
      <c r="AB361" s="24" t="s">
        <v>304</v>
      </c>
      <c r="AC361" s="24" t="str">
        <f>VLOOKUP(G361,'Sheet 1 (2)'!$H$4:$AF$536,25,FALSE)</f>
        <v/>
      </c>
      <c r="AD361" s="24" t="s">
        <v>307</v>
      </c>
      <c r="AE361" s="24" t="str">
        <f t="shared" si="25"/>
        <v/>
      </c>
      <c r="AF361" s="24" t="s">
        <v>304</v>
      </c>
      <c r="AG361" s="24" t="str">
        <f>VLOOKUP(G361,'Sheet 1 (2)'!$H$4:$AG$536,26,FALSE)</f>
        <v>SI</v>
      </c>
      <c r="AH361" s="24" t="s">
        <v>329</v>
      </c>
      <c r="AI361" s="24" t="s">
        <v>304</v>
      </c>
      <c r="AJ361" s="24" t="str">
        <f>VLOOKUP(G361,'Sheet 1 (2)'!$H$4:$AH$536,27,FALSE)</f>
        <v>Consulta. Se podría utilizar única fuente de información HIS</v>
      </c>
      <c r="AK361" s="24" t="str">
        <f t="shared" si="34"/>
        <v>Consulta. Se podría utilizar única fuente de información HIS</v>
      </c>
      <c r="AL361" s="27">
        <v>1</v>
      </c>
      <c r="AM361" s="27">
        <f t="shared" si="37"/>
        <v>1</v>
      </c>
    </row>
    <row r="362" spans="1:39" ht="15.75" customHeight="1">
      <c r="A362" s="24" t="s">
        <v>1441</v>
      </c>
      <c r="B362" s="24" t="s">
        <v>114</v>
      </c>
      <c r="C362" s="24" t="s">
        <v>1628</v>
      </c>
      <c r="D362" s="24" t="s">
        <v>126</v>
      </c>
      <c r="E362" s="24" t="s">
        <v>1629</v>
      </c>
      <c r="F362" s="24" t="s">
        <v>127</v>
      </c>
      <c r="G362" s="24" t="s">
        <v>1722</v>
      </c>
      <c r="H362" s="24" t="s">
        <v>1723</v>
      </c>
      <c r="I362" s="24" t="s">
        <v>329</v>
      </c>
      <c r="J362" s="24" t="s">
        <v>1249</v>
      </c>
      <c r="K362" s="24" t="s">
        <v>1724</v>
      </c>
      <c r="L362" s="24" t="s">
        <v>304</v>
      </c>
      <c r="M362" s="24" t="str">
        <f>VLOOKUP(G362,'Sheet 1 (2)'!$H$4:$M$536,6,FALSE)</f>
        <v/>
      </c>
      <c r="N362" s="24" t="str">
        <f t="shared" si="26"/>
        <v/>
      </c>
      <c r="O362" s="24"/>
      <c r="P362" s="24" t="s">
        <v>1685</v>
      </c>
      <c r="Q362" s="24" t="s">
        <v>304</v>
      </c>
      <c r="R362" s="24" t="str">
        <f>VLOOKUP(G362,'Sheet 1 (2)'!$H$4:$O$536,8,FALSE)</f>
        <v/>
      </c>
      <c r="S362" s="24" t="str">
        <f t="shared" si="28"/>
        <v/>
      </c>
      <c r="T362" s="24" t="s">
        <v>1699</v>
      </c>
      <c r="U362" s="24" t="s">
        <v>304</v>
      </c>
      <c r="V362" s="24" t="str">
        <f>VLOOKUP(G362,'Sheet 1 (2)'!$H$4:$Q$536,10,FALSE)</f>
        <v/>
      </c>
      <c r="W362" s="24" t="str">
        <f t="shared" si="36"/>
        <v/>
      </c>
      <c r="X362" s="24" t="s">
        <v>1718</v>
      </c>
      <c r="Y362" s="24" t="s">
        <v>304</v>
      </c>
      <c r="Z362" s="24" t="str">
        <f>VLOOKUP(G362,'Sheet 1 (2)'!$H$4:$S$536,12,FALSE)</f>
        <v/>
      </c>
      <c r="AA362" s="24" t="str">
        <f t="shared" si="35"/>
        <v/>
      </c>
      <c r="AB362" s="24" t="s">
        <v>304</v>
      </c>
      <c r="AC362" s="24" t="str">
        <f>VLOOKUP(G362,'Sheet 1 (2)'!$H$4:$AF$536,25,FALSE)</f>
        <v/>
      </c>
      <c r="AD362" s="24" t="s">
        <v>555</v>
      </c>
      <c r="AE362" s="24" t="str">
        <f t="shared" si="25"/>
        <v/>
      </c>
      <c r="AF362" s="24" t="s">
        <v>304</v>
      </c>
      <c r="AG362" s="24" t="str">
        <f>VLOOKUP(G362,'Sheet 1 (2)'!$H$4:$AG$536,26,FALSE)</f>
        <v>SI</v>
      </c>
      <c r="AH362" s="24" t="s">
        <v>329</v>
      </c>
      <c r="AI362" s="24" t="s">
        <v>304</v>
      </c>
      <c r="AJ362" s="24" t="str">
        <f>VLOOKUP(G362,'Sheet 1 (2)'!$H$4:$AH$536,27,FALSE)</f>
        <v>Consulta. Se podría utilizar única fuente de información HIS</v>
      </c>
      <c r="AK362" s="24" t="str">
        <f t="shared" si="34"/>
        <v>Consulta. Se podría utilizar única fuente de información HIS</v>
      </c>
      <c r="AL362" s="27">
        <v>1</v>
      </c>
      <c r="AM362" s="27">
        <f t="shared" si="37"/>
        <v>1</v>
      </c>
    </row>
    <row r="363" spans="1:39" ht="15.75" customHeight="1">
      <c r="A363" s="24" t="s">
        <v>1738</v>
      </c>
      <c r="B363" s="24" t="s">
        <v>128</v>
      </c>
      <c r="C363" s="24" t="s">
        <v>1782</v>
      </c>
      <c r="D363" s="24" t="s">
        <v>163</v>
      </c>
      <c r="E363" s="24" t="s">
        <v>1783</v>
      </c>
      <c r="F363" s="24" t="s">
        <v>164</v>
      </c>
      <c r="G363" s="24" t="s">
        <v>1994</v>
      </c>
      <c r="H363" s="24" t="s">
        <v>1995</v>
      </c>
      <c r="I363" s="24" t="s">
        <v>329</v>
      </c>
      <c r="J363" s="24" t="s">
        <v>1996</v>
      </c>
      <c r="K363" s="24" t="s">
        <v>1997</v>
      </c>
      <c r="L363" s="24" t="s">
        <v>304</v>
      </c>
      <c r="M363" s="24" t="str">
        <f>VLOOKUP(G363,'Sheet 1 (2)'!$H$4:$M$536,6,FALSE)</f>
        <v/>
      </c>
      <c r="N363" s="24" t="str">
        <f t="shared" si="26"/>
        <v/>
      </c>
      <c r="O363" s="96" t="str">
        <f>VLOOKUP(G363,Hoja1!$C$4:$D$146,2,FALSE)</f>
        <v>80%*4399701</v>
      </c>
      <c r="P363" s="24" t="s">
        <v>498</v>
      </c>
      <c r="Q363" s="24" t="s">
        <v>304</v>
      </c>
      <c r="R363" s="24" t="str">
        <f>VLOOKUP(G363,'Sheet 1 (2)'!$H$4:$O$536,8,FALSE)</f>
        <v/>
      </c>
      <c r="S363" s="24" t="str">
        <f t="shared" si="28"/>
        <v/>
      </c>
      <c r="T363" s="24"/>
      <c r="U363" s="24" t="s">
        <v>304</v>
      </c>
      <c r="V363" s="24" t="str">
        <f>VLOOKUP(G363,'Sheet 1 (2)'!$H$4:$Q$536,10,FALSE)</f>
        <v/>
      </c>
      <c r="W363" s="24" t="str">
        <f t="shared" si="36"/>
        <v/>
      </c>
      <c r="X363" s="24" t="s">
        <v>1998</v>
      </c>
      <c r="Y363" s="24" t="s">
        <v>304</v>
      </c>
      <c r="Z363" s="24" t="str">
        <f>VLOOKUP(G363,'Sheet 1 (2)'!$H$4:$S$536,12,FALSE)</f>
        <v/>
      </c>
      <c r="AA363" s="24" t="str">
        <f t="shared" ref="AA363:AA426" si="38">IF(Y363&lt;&gt;"",Y363,Z363)</f>
        <v/>
      </c>
      <c r="AB363" s="24" t="s">
        <v>304</v>
      </c>
      <c r="AC363" s="24" t="str">
        <f>VLOOKUP(G363,'Sheet 1 (2)'!$H$4:$AF$536,25,FALSE)</f>
        <v/>
      </c>
      <c r="AD363" s="24" t="s">
        <v>1999</v>
      </c>
      <c r="AE363" s="24" t="str">
        <f t="shared" si="25"/>
        <v/>
      </c>
      <c r="AF363" s="24" t="s">
        <v>301</v>
      </c>
      <c r="AG363" s="24" t="str">
        <f>VLOOKUP(G363,'Sheet 1 (2)'!$H$4:$AG$536,26,FALSE)</f>
        <v/>
      </c>
      <c r="AH363" s="24" t="s">
        <v>301</v>
      </c>
      <c r="AI363" s="24" t="s">
        <v>1790</v>
      </c>
      <c r="AJ363" s="24" t="str">
        <f>VLOOKUP(G363,'Sheet 1 (2)'!$H$4:$AH$536,27,FALSE)</f>
        <v/>
      </c>
      <c r="AK363" s="24" t="str">
        <f t="shared" si="34"/>
        <v>ESPERA DE LA BASE DE DATOS DEL Mapa que identifica ámbitos con fuentes de exposición a agentes contaminantes, elaborados por la Micro Red, Red o DIRESA.</v>
      </c>
      <c r="AL363" s="27">
        <v>1</v>
      </c>
      <c r="AM363" s="27">
        <f t="shared" si="37"/>
        <v>0</v>
      </c>
    </row>
    <row r="364" spans="1:39" ht="15.75" customHeight="1">
      <c r="A364" s="24" t="s">
        <v>1738</v>
      </c>
      <c r="B364" s="24" t="s">
        <v>128</v>
      </c>
      <c r="C364" s="24" t="s">
        <v>1782</v>
      </c>
      <c r="D364" s="24" t="s">
        <v>163</v>
      </c>
      <c r="E364" s="24" t="s">
        <v>1783</v>
      </c>
      <c r="F364" s="24" t="s">
        <v>164</v>
      </c>
      <c r="G364" s="24" t="s">
        <v>2001</v>
      </c>
      <c r="H364" s="24" t="s">
        <v>2002</v>
      </c>
      <c r="I364" s="24" t="s">
        <v>329</v>
      </c>
      <c r="J364" s="24" t="s">
        <v>709</v>
      </c>
      <c r="K364" s="24" t="s">
        <v>2003</v>
      </c>
      <c r="L364" s="24" t="s">
        <v>304</v>
      </c>
      <c r="M364" s="24" t="str">
        <f>VLOOKUP(G364,'Sheet 1 (2)'!$H$4:$M$536,6,FALSE)</f>
        <v/>
      </c>
      <c r="N364" s="24" t="str">
        <f t="shared" si="26"/>
        <v/>
      </c>
      <c r="O364" s="96" t="str">
        <f>VLOOKUP(G364,Hoja1!$C$4:$D$146,2,FALSE)</f>
        <v>100%*4399702</v>
      </c>
      <c r="P364" s="24" t="s">
        <v>498</v>
      </c>
      <c r="Q364" s="24" t="s">
        <v>304</v>
      </c>
      <c r="R364" s="24" t="str">
        <f>VLOOKUP(G364,'Sheet 1 (2)'!$H$4:$O$536,8,FALSE)</f>
        <v/>
      </c>
      <c r="S364" s="24" t="str">
        <f t="shared" si="28"/>
        <v/>
      </c>
      <c r="T364" s="24"/>
      <c r="U364" s="24" t="s">
        <v>304</v>
      </c>
      <c r="V364" s="24" t="str">
        <f>VLOOKUP(G364,'Sheet 1 (2)'!$H$4:$Q$536,10,FALSE)</f>
        <v/>
      </c>
      <c r="W364" s="24" t="str">
        <f t="shared" si="36"/>
        <v/>
      </c>
      <c r="X364" s="24" t="s">
        <v>2004</v>
      </c>
      <c r="Y364" s="24" t="s">
        <v>304</v>
      </c>
      <c r="Z364" s="24" t="str">
        <f>VLOOKUP(G364,'Sheet 1 (2)'!$H$4:$S$536,12,FALSE)</f>
        <v/>
      </c>
      <c r="AA364" s="24" t="str">
        <f t="shared" si="38"/>
        <v/>
      </c>
      <c r="AB364" s="24" t="s">
        <v>304</v>
      </c>
      <c r="AC364" s="24" t="str">
        <f>VLOOKUP(G364,'Sheet 1 (2)'!$H$4:$AF$536,25,FALSE)</f>
        <v/>
      </c>
      <c r="AD364" s="24" t="s">
        <v>307</v>
      </c>
      <c r="AE364" s="24" t="str">
        <f t="shared" si="25"/>
        <v/>
      </c>
      <c r="AF364" s="24" t="s">
        <v>301</v>
      </c>
      <c r="AG364" s="24" t="str">
        <f>VLOOKUP(G364,'Sheet 1 (2)'!$H$4:$AG$536,26,FALSE)</f>
        <v/>
      </c>
      <c r="AH364" s="24" t="s">
        <v>301</v>
      </c>
      <c r="AI364" s="24" t="s">
        <v>1790</v>
      </c>
      <c r="AJ364" s="24" t="str">
        <f>VLOOKUP(G364,'Sheet 1 (2)'!$H$4:$AH$536,27,FALSE)</f>
        <v/>
      </c>
      <c r="AK364" s="24" t="str">
        <f t="shared" si="34"/>
        <v>ESPERA DE LA BASE DE DATOS DEL Mapa que identifica ámbitos con fuentes de exposición a agentes contaminantes, elaborados por la Micro Red, Red o DIRESA.</v>
      </c>
      <c r="AL364" s="27">
        <v>1</v>
      </c>
      <c r="AM364" s="27">
        <f t="shared" si="37"/>
        <v>0</v>
      </c>
    </row>
    <row r="365" spans="1:39" ht="15.75" customHeight="1">
      <c r="A365" s="24" t="s">
        <v>1738</v>
      </c>
      <c r="B365" s="24" t="s">
        <v>128</v>
      </c>
      <c r="C365" s="24" t="s">
        <v>1782</v>
      </c>
      <c r="D365" s="24" t="s">
        <v>163</v>
      </c>
      <c r="E365" s="24" t="s">
        <v>1783</v>
      </c>
      <c r="F365" s="24" t="s">
        <v>164</v>
      </c>
      <c r="G365" s="24" t="s">
        <v>2005</v>
      </c>
      <c r="H365" s="24" t="s">
        <v>2006</v>
      </c>
      <c r="I365" s="24" t="s">
        <v>329</v>
      </c>
      <c r="J365" s="24" t="s">
        <v>1249</v>
      </c>
      <c r="K365" s="24" t="s">
        <v>2007</v>
      </c>
      <c r="L365" s="24" t="s">
        <v>304</v>
      </c>
      <c r="M365" s="24" t="str">
        <f>VLOOKUP(G365,'Sheet 1 (2)'!$H$4:$M$536,6,FALSE)</f>
        <v/>
      </c>
      <c r="N365" s="24" t="str">
        <f t="shared" si="26"/>
        <v/>
      </c>
      <c r="O365" s="96" t="str">
        <f>VLOOKUP(G365,Hoja1!$C$4:$D$146,2,FALSE)</f>
        <v>82.2%*4399703**</v>
      </c>
      <c r="P365" s="24" t="s">
        <v>498</v>
      </c>
      <c r="Q365" s="24" t="s">
        <v>304</v>
      </c>
      <c r="R365" s="24" t="str">
        <f>VLOOKUP(G365,'Sheet 1 (2)'!$H$4:$O$536,8,FALSE)</f>
        <v/>
      </c>
      <c r="S365" s="24" t="str">
        <f t="shared" si="28"/>
        <v/>
      </c>
      <c r="T365" s="24"/>
      <c r="U365" s="24" t="s">
        <v>304</v>
      </c>
      <c r="V365" s="24" t="str">
        <f>VLOOKUP(G365,'Sheet 1 (2)'!$H$4:$Q$536,10,FALSE)</f>
        <v/>
      </c>
      <c r="W365" s="24" t="str">
        <f t="shared" si="36"/>
        <v/>
      </c>
      <c r="X365" s="24" t="s">
        <v>2008</v>
      </c>
      <c r="Y365" s="24" t="s">
        <v>304</v>
      </c>
      <c r="Z365" s="24" t="str">
        <f>VLOOKUP(G365,'Sheet 1 (2)'!$H$4:$S$536,12,FALSE)</f>
        <v/>
      </c>
      <c r="AA365" s="24" t="str">
        <f t="shared" si="38"/>
        <v/>
      </c>
      <c r="AB365" s="24" t="s">
        <v>304</v>
      </c>
      <c r="AC365" s="24" t="str">
        <f>VLOOKUP(G365,'Sheet 1 (2)'!$H$4:$AF$536,25,FALSE)</f>
        <v/>
      </c>
      <c r="AD365" s="24" t="s">
        <v>1789</v>
      </c>
      <c r="AE365" s="24" t="str">
        <f t="shared" si="25"/>
        <v/>
      </c>
      <c r="AF365" s="24" t="s">
        <v>301</v>
      </c>
      <c r="AG365" s="24" t="str">
        <f>VLOOKUP(G365,'Sheet 1 (2)'!$H$4:$AG$536,26,FALSE)</f>
        <v/>
      </c>
      <c r="AH365" s="24" t="s">
        <v>301</v>
      </c>
      <c r="AI365" s="24" t="s">
        <v>1790</v>
      </c>
      <c r="AJ365" s="24" t="str">
        <f>VLOOKUP(G365,'Sheet 1 (2)'!$H$4:$AH$536,27,FALSE)</f>
        <v/>
      </c>
      <c r="AK365" s="24" t="str">
        <f t="shared" si="34"/>
        <v>ESPERA DE LA BASE DE DATOS DEL Mapa que identifica ámbitos con fuentes de exposición a agentes contaminantes, elaborados por la Micro Red, Red o DIRESA.</v>
      </c>
      <c r="AL365" s="27">
        <v>1</v>
      </c>
      <c r="AM365" s="27">
        <f t="shared" si="37"/>
        <v>0</v>
      </c>
    </row>
    <row r="366" spans="1:39" ht="15.75" customHeight="1">
      <c r="A366" s="24" t="s">
        <v>1738</v>
      </c>
      <c r="B366" s="24" t="s">
        <v>128</v>
      </c>
      <c r="C366" s="24" t="s">
        <v>1782</v>
      </c>
      <c r="D366" s="24" t="s">
        <v>163</v>
      </c>
      <c r="E366" s="24" t="s">
        <v>1783</v>
      </c>
      <c r="F366" s="24" t="s">
        <v>164</v>
      </c>
      <c r="G366" s="24" t="s">
        <v>2009</v>
      </c>
      <c r="H366" s="24" t="s">
        <v>2010</v>
      </c>
      <c r="I366" s="24" t="s">
        <v>329</v>
      </c>
      <c r="J366" s="24" t="s">
        <v>1249</v>
      </c>
      <c r="K366" s="24" t="s">
        <v>2011</v>
      </c>
      <c r="L366" s="24" t="s">
        <v>304</v>
      </c>
      <c r="M366" s="24" t="str">
        <f>VLOOKUP(G366,'Sheet 1 (2)'!$H$4:$M$536,6,FALSE)</f>
        <v/>
      </c>
      <c r="N366" s="24" t="str">
        <f t="shared" si="26"/>
        <v/>
      </c>
      <c r="O366" s="96" t="str">
        <f>VLOOKUP(G366,Hoja1!$C$4:$D$146,2,FALSE)</f>
        <v>82.2%*4399703**</v>
      </c>
      <c r="P366" s="24" t="s">
        <v>498</v>
      </c>
      <c r="Q366" s="24" t="s">
        <v>304</v>
      </c>
      <c r="R366" s="24" t="str">
        <f>VLOOKUP(G366,'Sheet 1 (2)'!$H$4:$O$536,8,FALSE)</f>
        <v/>
      </c>
      <c r="S366" s="24" t="str">
        <f t="shared" si="28"/>
        <v/>
      </c>
      <c r="T366" s="24"/>
      <c r="U366" s="24" t="s">
        <v>304</v>
      </c>
      <c r="V366" s="24" t="str">
        <f>VLOOKUP(G366,'Sheet 1 (2)'!$H$4:$Q$536,10,FALSE)</f>
        <v/>
      </c>
      <c r="W366" s="24" t="str">
        <f t="shared" si="36"/>
        <v/>
      </c>
      <c r="X366" s="24" t="s">
        <v>2012</v>
      </c>
      <c r="Y366" s="24" t="s">
        <v>304</v>
      </c>
      <c r="Z366" s="24" t="str">
        <f>VLOOKUP(G366,'Sheet 1 (2)'!$H$4:$S$536,12,FALSE)</f>
        <v/>
      </c>
      <c r="AA366" s="24" t="str">
        <f t="shared" si="38"/>
        <v/>
      </c>
      <c r="AB366" s="24" t="s">
        <v>304</v>
      </c>
      <c r="AC366" s="24" t="str">
        <f>VLOOKUP(G366,'Sheet 1 (2)'!$H$4:$AF$536,25,FALSE)</f>
        <v/>
      </c>
      <c r="AD366" s="24" t="s">
        <v>1789</v>
      </c>
      <c r="AE366" s="24" t="str">
        <f t="shared" si="25"/>
        <v/>
      </c>
      <c r="AF366" s="24" t="s">
        <v>301</v>
      </c>
      <c r="AG366" s="24" t="str">
        <f>VLOOKUP(G366,'Sheet 1 (2)'!$H$4:$AG$536,26,FALSE)</f>
        <v/>
      </c>
      <c r="AH366" s="24" t="s">
        <v>301</v>
      </c>
      <c r="AI366" s="24" t="s">
        <v>1790</v>
      </c>
      <c r="AJ366" s="24" t="str">
        <f>VLOOKUP(G366,'Sheet 1 (2)'!$H$4:$AH$536,27,FALSE)</f>
        <v/>
      </c>
      <c r="AK366" s="24" t="str">
        <f t="shared" si="34"/>
        <v>ESPERA DE LA BASE DE DATOS DEL Mapa que identifica ámbitos con fuentes de exposición a agentes contaminantes, elaborados por la Micro Red, Red o DIRESA.</v>
      </c>
      <c r="AL366" s="27">
        <v>1</v>
      </c>
      <c r="AM366" s="27">
        <f t="shared" si="37"/>
        <v>0</v>
      </c>
    </row>
    <row r="367" spans="1:39" ht="15.75" customHeight="1">
      <c r="A367" s="24" t="s">
        <v>1738</v>
      </c>
      <c r="B367" s="24" t="s">
        <v>128</v>
      </c>
      <c r="C367" s="24" t="s">
        <v>1782</v>
      </c>
      <c r="D367" s="24" t="s">
        <v>163</v>
      </c>
      <c r="E367" s="24" t="s">
        <v>1783</v>
      </c>
      <c r="F367" s="24" t="s">
        <v>164</v>
      </c>
      <c r="G367" s="24" t="s">
        <v>2013</v>
      </c>
      <c r="H367" s="24" t="s">
        <v>2014</v>
      </c>
      <c r="I367" s="24" t="s">
        <v>329</v>
      </c>
      <c r="J367" s="24" t="s">
        <v>1249</v>
      </c>
      <c r="K367" s="24" t="s">
        <v>2015</v>
      </c>
      <c r="L367" s="24" t="s">
        <v>304</v>
      </c>
      <c r="M367" s="24" t="str">
        <f>VLOOKUP(G367,'Sheet 1 (2)'!$H$4:$M$536,6,FALSE)</f>
        <v/>
      </c>
      <c r="N367" s="24" t="str">
        <f t="shared" si="26"/>
        <v/>
      </c>
      <c r="O367" s="96" t="str">
        <f>VLOOKUP(G367,Hoja1!$C$4:$D$146,2,FALSE)</f>
        <v>82.2%*4399703**</v>
      </c>
      <c r="P367" s="24" t="s">
        <v>498</v>
      </c>
      <c r="Q367" s="24" t="s">
        <v>304</v>
      </c>
      <c r="R367" s="24" t="str">
        <f>VLOOKUP(G367,'Sheet 1 (2)'!$H$4:$O$536,8,FALSE)</f>
        <v/>
      </c>
      <c r="S367" s="24" t="str">
        <f t="shared" si="28"/>
        <v/>
      </c>
      <c r="T367" s="24"/>
      <c r="U367" s="24" t="s">
        <v>304</v>
      </c>
      <c r="V367" s="24" t="str">
        <f>VLOOKUP(G367,'Sheet 1 (2)'!$H$4:$Q$536,10,FALSE)</f>
        <v/>
      </c>
      <c r="W367" s="24" t="str">
        <f t="shared" si="36"/>
        <v/>
      </c>
      <c r="X367" s="24" t="s">
        <v>2016</v>
      </c>
      <c r="Y367" s="24" t="s">
        <v>304</v>
      </c>
      <c r="Z367" s="24" t="str">
        <f>VLOOKUP(G367,'Sheet 1 (2)'!$H$4:$S$536,12,FALSE)</f>
        <v/>
      </c>
      <c r="AA367" s="24" t="str">
        <f t="shared" si="38"/>
        <v/>
      </c>
      <c r="AB367" s="24" t="s">
        <v>304</v>
      </c>
      <c r="AC367" s="24" t="str">
        <f>VLOOKUP(G367,'Sheet 1 (2)'!$H$4:$AF$536,25,FALSE)</f>
        <v/>
      </c>
      <c r="AD367" s="24" t="s">
        <v>897</v>
      </c>
      <c r="AE367" s="24" t="str">
        <f t="shared" si="25"/>
        <v/>
      </c>
      <c r="AF367" s="24" t="s">
        <v>301</v>
      </c>
      <c r="AG367" s="24" t="str">
        <f>VLOOKUP(G367,'Sheet 1 (2)'!$H$4:$AG$536,26,FALSE)</f>
        <v/>
      </c>
      <c r="AH367" s="24" t="s">
        <v>301</v>
      </c>
      <c r="AI367" s="24" t="s">
        <v>1790</v>
      </c>
      <c r="AJ367" s="24" t="str">
        <f>VLOOKUP(G367,'Sheet 1 (2)'!$H$4:$AH$536,27,FALSE)</f>
        <v/>
      </c>
      <c r="AK367" s="24" t="str">
        <f t="shared" si="34"/>
        <v>ESPERA DE LA BASE DE DATOS DEL Mapa que identifica ámbitos con fuentes de exposición a agentes contaminantes, elaborados por la Micro Red, Red o DIRESA.</v>
      </c>
      <c r="AL367" s="27">
        <v>1</v>
      </c>
      <c r="AM367" s="27">
        <f t="shared" si="37"/>
        <v>0</v>
      </c>
    </row>
    <row r="368" spans="1:39" ht="15.75" customHeight="1">
      <c r="A368" s="24" t="s">
        <v>1738</v>
      </c>
      <c r="B368" s="24" t="s">
        <v>128</v>
      </c>
      <c r="C368" s="24" t="s">
        <v>1782</v>
      </c>
      <c r="D368" s="24" t="s">
        <v>163</v>
      </c>
      <c r="E368" s="24" t="s">
        <v>1783</v>
      </c>
      <c r="F368" s="24" t="s">
        <v>164</v>
      </c>
      <c r="G368" s="24" t="s">
        <v>2017</v>
      </c>
      <c r="H368" s="24" t="s">
        <v>2018</v>
      </c>
      <c r="I368" s="24" t="s">
        <v>329</v>
      </c>
      <c r="J368" s="24" t="s">
        <v>1249</v>
      </c>
      <c r="K368" s="24" t="s">
        <v>2019</v>
      </c>
      <c r="L368" s="24" t="s">
        <v>304</v>
      </c>
      <c r="M368" s="24" t="str">
        <f>VLOOKUP(G368,'Sheet 1 (2)'!$H$4:$M$536,6,FALSE)</f>
        <v/>
      </c>
      <c r="N368" s="24" t="str">
        <f t="shared" si="26"/>
        <v/>
      </c>
      <c r="O368" s="96" t="str">
        <f>VLOOKUP(G368,Hoja1!$C$4:$D$146,2,FALSE)</f>
        <v>82.2%*4399703**</v>
      </c>
      <c r="P368" s="24" t="s">
        <v>498</v>
      </c>
      <c r="Q368" s="24" t="s">
        <v>304</v>
      </c>
      <c r="R368" s="24" t="str">
        <f>VLOOKUP(G368,'Sheet 1 (2)'!$H$4:$O$536,8,FALSE)</f>
        <v/>
      </c>
      <c r="S368" s="24" t="str">
        <f t="shared" si="28"/>
        <v/>
      </c>
      <c r="T368" s="24"/>
      <c r="U368" s="24" t="s">
        <v>304</v>
      </c>
      <c r="V368" s="24" t="str">
        <f>VLOOKUP(G368,'Sheet 1 (2)'!$H$4:$Q$536,10,FALSE)</f>
        <v/>
      </c>
      <c r="W368" s="24" t="str">
        <f t="shared" si="36"/>
        <v/>
      </c>
      <c r="X368" s="24" t="s">
        <v>2020</v>
      </c>
      <c r="Y368" s="24" t="s">
        <v>304</v>
      </c>
      <c r="Z368" s="24" t="str">
        <f>VLOOKUP(G368,'Sheet 1 (2)'!$H$4:$S$536,12,FALSE)</f>
        <v/>
      </c>
      <c r="AA368" s="24" t="str">
        <f t="shared" si="38"/>
        <v/>
      </c>
      <c r="AB368" s="24" t="s">
        <v>304</v>
      </c>
      <c r="AC368" s="24" t="str">
        <f>VLOOKUP(G368,'Sheet 1 (2)'!$H$4:$AF$536,25,FALSE)</f>
        <v/>
      </c>
      <c r="AD368" s="24" t="s">
        <v>882</v>
      </c>
      <c r="AE368" s="24" t="str">
        <f t="shared" si="25"/>
        <v/>
      </c>
      <c r="AF368" s="24" t="s">
        <v>301</v>
      </c>
      <c r="AG368" s="24" t="str">
        <f>VLOOKUP(G368,'Sheet 1 (2)'!$H$4:$AG$536,26,FALSE)</f>
        <v/>
      </c>
      <c r="AH368" s="24" t="s">
        <v>301</v>
      </c>
      <c r="AI368" s="24" t="s">
        <v>1790</v>
      </c>
      <c r="AJ368" s="24" t="str">
        <f>VLOOKUP(G368,'Sheet 1 (2)'!$H$4:$AH$536,27,FALSE)</f>
        <v/>
      </c>
      <c r="AK368" s="24" t="str">
        <f t="shared" si="34"/>
        <v>ESPERA DE LA BASE DE DATOS DEL Mapa que identifica ámbitos con fuentes de exposición a agentes contaminantes, elaborados por la Micro Red, Red o DIRESA.</v>
      </c>
      <c r="AL368" s="27">
        <v>1</v>
      </c>
      <c r="AM368" s="27">
        <f t="shared" si="37"/>
        <v>0</v>
      </c>
    </row>
    <row r="369" spans="1:39" ht="15.75" customHeight="1">
      <c r="A369" s="24" t="s">
        <v>1738</v>
      </c>
      <c r="B369" s="24" t="s">
        <v>128</v>
      </c>
      <c r="C369" s="24" t="s">
        <v>1782</v>
      </c>
      <c r="D369" s="24" t="s">
        <v>163</v>
      </c>
      <c r="E369" s="24" t="s">
        <v>1783</v>
      </c>
      <c r="F369" s="24" t="s">
        <v>164</v>
      </c>
      <c r="G369" s="24" t="s">
        <v>2021</v>
      </c>
      <c r="H369" s="24" t="s">
        <v>2022</v>
      </c>
      <c r="I369" s="24" t="s">
        <v>329</v>
      </c>
      <c r="J369" s="24" t="s">
        <v>1249</v>
      </c>
      <c r="K369" s="24" t="s">
        <v>2023</v>
      </c>
      <c r="L369" s="24" t="s">
        <v>304</v>
      </c>
      <c r="M369" s="24" t="str">
        <f>VLOOKUP(G369,'Sheet 1 (2)'!$H$4:$M$536,6,FALSE)</f>
        <v/>
      </c>
      <c r="N369" s="24" t="str">
        <f t="shared" si="26"/>
        <v/>
      </c>
      <c r="O369" s="96" t="str">
        <f>VLOOKUP(G369,Hoja1!$C$4:$D$146,2,FALSE)</f>
        <v>82.2%*4399703**</v>
      </c>
      <c r="P369" s="24" t="s">
        <v>498</v>
      </c>
      <c r="Q369" s="24" t="s">
        <v>304</v>
      </c>
      <c r="R369" s="24" t="str">
        <f>VLOOKUP(G369,'Sheet 1 (2)'!$H$4:$O$536,8,FALSE)</f>
        <v/>
      </c>
      <c r="S369" s="24" t="str">
        <f t="shared" si="28"/>
        <v/>
      </c>
      <c r="T369" s="24"/>
      <c r="U369" s="24" t="s">
        <v>304</v>
      </c>
      <c r="V369" s="24" t="str">
        <f>VLOOKUP(G369,'Sheet 1 (2)'!$H$4:$Q$536,10,FALSE)</f>
        <v/>
      </c>
      <c r="W369" s="24" t="str">
        <f t="shared" si="36"/>
        <v/>
      </c>
      <c r="X369" s="24" t="s">
        <v>2020</v>
      </c>
      <c r="Y369" s="24" t="s">
        <v>304</v>
      </c>
      <c r="Z369" s="24" t="str">
        <f>VLOOKUP(G369,'Sheet 1 (2)'!$H$4:$S$536,12,FALSE)</f>
        <v/>
      </c>
      <c r="AA369" s="24" t="str">
        <f t="shared" si="38"/>
        <v/>
      </c>
      <c r="AB369" s="24" t="s">
        <v>304</v>
      </c>
      <c r="AC369" s="24" t="str">
        <f>VLOOKUP(G369,'Sheet 1 (2)'!$H$4:$AF$536,25,FALSE)</f>
        <v/>
      </c>
      <c r="AD369" s="24" t="s">
        <v>905</v>
      </c>
      <c r="AE369" s="24" t="str">
        <f t="shared" si="25"/>
        <v/>
      </c>
      <c r="AF369" s="24" t="s">
        <v>301</v>
      </c>
      <c r="AG369" s="24" t="str">
        <f>VLOOKUP(G369,'Sheet 1 (2)'!$H$4:$AG$536,26,FALSE)</f>
        <v/>
      </c>
      <c r="AH369" s="24" t="s">
        <v>301</v>
      </c>
      <c r="AI369" s="24" t="s">
        <v>1790</v>
      </c>
      <c r="AJ369" s="24" t="str">
        <f>VLOOKUP(G369,'Sheet 1 (2)'!$H$4:$AH$536,27,FALSE)</f>
        <v/>
      </c>
      <c r="AK369" s="24" t="str">
        <f t="shared" si="34"/>
        <v>ESPERA DE LA BASE DE DATOS DEL Mapa que identifica ámbitos con fuentes de exposición a agentes contaminantes, elaborados por la Micro Red, Red o DIRESA.</v>
      </c>
      <c r="AL369" s="27">
        <v>1</v>
      </c>
      <c r="AM369" s="27">
        <f t="shared" si="37"/>
        <v>0</v>
      </c>
    </row>
    <row r="370" spans="1:39" ht="15.75" customHeight="1">
      <c r="A370" s="24" t="s">
        <v>1738</v>
      </c>
      <c r="B370" s="24" t="s">
        <v>128</v>
      </c>
      <c r="C370" s="24" t="s">
        <v>1782</v>
      </c>
      <c r="D370" s="24" t="s">
        <v>163</v>
      </c>
      <c r="E370" s="24" t="s">
        <v>1783</v>
      </c>
      <c r="F370" s="24" t="s">
        <v>164</v>
      </c>
      <c r="G370" s="24" t="s">
        <v>2024</v>
      </c>
      <c r="H370" s="24" t="s">
        <v>2025</v>
      </c>
      <c r="I370" s="24" t="s">
        <v>329</v>
      </c>
      <c r="J370" s="24" t="s">
        <v>1249</v>
      </c>
      <c r="K370" s="24" t="s">
        <v>2026</v>
      </c>
      <c r="L370" s="24" t="s">
        <v>304</v>
      </c>
      <c r="M370" s="24" t="str">
        <f>VLOOKUP(G370,'Sheet 1 (2)'!$H$4:$M$536,6,FALSE)</f>
        <v/>
      </c>
      <c r="N370" s="24" t="str">
        <f t="shared" si="26"/>
        <v/>
      </c>
      <c r="O370" s="96" t="str">
        <f>VLOOKUP(G370,Hoja1!$C$4:$D$146,2,FALSE)</f>
        <v>50%*(4399708+4399721+4399717+4399725)*</v>
      </c>
      <c r="P370" s="24" t="s">
        <v>498</v>
      </c>
      <c r="Q370" s="24" t="s">
        <v>304</v>
      </c>
      <c r="R370" s="24" t="str">
        <f>VLOOKUP(G370,'Sheet 1 (2)'!$H$4:$O$536,8,FALSE)</f>
        <v/>
      </c>
      <c r="S370" s="24" t="str">
        <f t="shared" si="28"/>
        <v/>
      </c>
      <c r="T370" s="24"/>
      <c r="U370" s="24" t="s">
        <v>304</v>
      </c>
      <c r="V370" s="24" t="str">
        <f>VLOOKUP(G370,'Sheet 1 (2)'!$H$4:$Q$536,10,FALSE)</f>
        <v/>
      </c>
      <c r="W370" s="24" t="str">
        <f t="shared" si="36"/>
        <v/>
      </c>
      <c r="X370" s="24" t="s">
        <v>2027</v>
      </c>
      <c r="Y370" s="24" t="s">
        <v>304</v>
      </c>
      <c r="Z370" s="24" t="str">
        <f>VLOOKUP(G370,'Sheet 1 (2)'!$H$4:$S$536,12,FALSE)</f>
        <v/>
      </c>
      <c r="AA370" s="24" t="str">
        <f t="shared" si="38"/>
        <v/>
      </c>
      <c r="AB370" s="24" t="s">
        <v>304</v>
      </c>
      <c r="AC370" s="24" t="str">
        <f>VLOOKUP(G370,'Sheet 1 (2)'!$H$4:$AF$536,25,FALSE)</f>
        <v/>
      </c>
      <c r="AD370" s="24" t="s">
        <v>905</v>
      </c>
      <c r="AE370" s="24" t="str">
        <f t="shared" si="25"/>
        <v/>
      </c>
      <c r="AF370" s="24" t="s">
        <v>301</v>
      </c>
      <c r="AG370" s="24" t="str">
        <f>VLOOKUP(G370,'Sheet 1 (2)'!$H$4:$AG$536,26,FALSE)</f>
        <v/>
      </c>
      <c r="AH370" s="24" t="s">
        <v>301</v>
      </c>
      <c r="AI370" s="24" t="s">
        <v>1790</v>
      </c>
      <c r="AJ370" s="24" t="str">
        <f>VLOOKUP(G370,'Sheet 1 (2)'!$H$4:$AH$536,27,FALSE)</f>
        <v/>
      </c>
      <c r="AK370" s="24" t="str">
        <f t="shared" si="34"/>
        <v>ESPERA DE LA BASE DE DATOS DEL Mapa que identifica ámbitos con fuentes de exposición a agentes contaminantes, elaborados por la Micro Red, Red o DIRESA.</v>
      </c>
      <c r="AL370" s="27">
        <v>1</v>
      </c>
      <c r="AM370" s="27">
        <f t="shared" si="37"/>
        <v>0</v>
      </c>
    </row>
    <row r="371" spans="1:39" ht="15.75" customHeight="1">
      <c r="A371" s="24" t="s">
        <v>1738</v>
      </c>
      <c r="B371" s="24" t="s">
        <v>128</v>
      </c>
      <c r="C371" s="24" t="s">
        <v>1782</v>
      </c>
      <c r="D371" s="24" t="s">
        <v>163</v>
      </c>
      <c r="E371" s="24" t="s">
        <v>1783</v>
      </c>
      <c r="F371" s="24" t="s">
        <v>164</v>
      </c>
      <c r="G371" s="24" t="s">
        <v>2028</v>
      </c>
      <c r="H371" s="24" t="s">
        <v>2029</v>
      </c>
      <c r="I371" s="24" t="s">
        <v>329</v>
      </c>
      <c r="J371" s="24" t="s">
        <v>1249</v>
      </c>
      <c r="K371" s="24" t="s">
        <v>2030</v>
      </c>
      <c r="L371" s="24" t="s">
        <v>304</v>
      </c>
      <c r="M371" s="24" t="str">
        <f>VLOOKUP(G371,'Sheet 1 (2)'!$H$4:$M$536,6,FALSE)</f>
        <v/>
      </c>
      <c r="N371" s="24" t="str">
        <f t="shared" si="26"/>
        <v/>
      </c>
      <c r="O371" s="24" t="str">
        <f>VLOOKUP(G371,Hoja1!$C$4:$D$146,2,FALSE)</f>
        <v>'2%*(4399707+4399708)</v>
      </c>
      <c r="P371" s="24" t="s">
        <v>498</v>
      </c>
      <c r="Q371" s="24" t="s">
        <v>304</v>
      </c>
      <c r="R371" s="24" t="str">
        <f>VLOOKUP(G371,'Sheet 1 (2)'!$H$4:$O$536,8,FALSE)</f>
        <v/>
      </c>
      <c r="S371" s="24" t="str">
        <f t="shared" si="28"/>
        <v/>
      </c>
      <c r="T371" s="24"/>
      <c r="U371" s="24" t="s">
        <v>304</v>
      </c>
      <c r="V371" s="24" t="str">
        <f>VLOOKUP(G371,'Sheet 1 (2)'!$H$4:$Q$536,10,FALSE)</f>
        <v/>
      </c>
      <c r="W371" s="24" t="str">
        <f t="shared" si="36"/>
        <v/>
      </c>
      <c r="X371" s="24" t="s">
        <v>2031</v>
      </c>
      <c r="Y371" s="24" t="s">
        <v>304</v>
      </c>
      <c r="Z371" s="24" t="str">
        <f>VLOOKUP(G371,'Sheet 1 (2)'!$H$4:$S$536,12,FALSE)</f>
        <v/>
      </c>
      <c r="AA371" s="24" t="str">
        <f t="shared" si="38"/>
        <v/>
      </c>
      <c r="AB371" s="24" t="s">
        <v>304</v>
      </c>
      <c r="AC371" s="24" t="str">
        <f>VLOOKUP(G371,'Sheet 1 (2)'!$H$4:$AF$536,25,FALSE)</f>
        <v/>
      </c>
      <c r="AD371" s="24" t="s">
        <v>905</v>
      </c>
      <c r="AE371" s="24" t="str">
        <f t="shared" si="25"/>
        <v/>
      </c>
      <c r="AF371" s="24" t="s">
        <v>301</v>
      </c>
      <c r="AG371" s="24" t="str">
        <f>VLOOKUP(G371,'Sheet 1 (2)'!$H$4:$AG$536,26,FALSE)</f>
        <v/>
      </c>
      <c r="AH371" s="24" t="s">
        <v>301</v>
      </c>
      <c r="AI371" s="24" t="s">
        <v>1790</v>
      </c>
      <c r="AJ371" s="24" t="str">
        <f>VLOOKUP(G371,'Sheet 1 (2)'!$H$4:$AH$536,27,FALSE)</f>
        <v/>
      </c>
      <c r="AK371" s="24" t="str">
        <f t="shared" si="34"/>
        <v>ESPERA DE LA BASE DE DATOS DEL Mapa que identifica ámbitos con fuentes de exposición a agentes contaminantes, elaborados por la Micro Red, Red o DIRESA.</v>
      </c>
      <c r="AL371" s="27">
        <v>1</v>
      </c>
      <c r="AM371" s="27">
        <f t="shared" si="37"/>
        <v>0</v>
      </c>
    </row>
    <row r="372" spans="1:39" ht="15.75" customHeight="1">
      <c r="A372" s="24" t="s">
        <v>1738</v>
      </c>
      <c r="B372" s="24" t="s">
        <v>128</v>
      </c>
      <c r="C372" s="24" t="s">
        <v>1782</v>
      </c>
      <c r="D372" s="24" t="s">
        <v>163</v>
      </c>
      <c r="E372" s="24" t="s">
        <v>1783</v>
      </c>
      <c r="F372" s="24" t="s">
        <v>164</v>
      </c>
      <c r="G372" s="24" t="s">
        <v>2032</v>
      </c>
      <c r="H372" s="24" t="s">
        <v>2033</v>
      </c>
      <c r="I372" s="24" t="s">
        <v>329</v>
      </c>
      <c r="J372" s="24" t="s">
        <v>1996</v>
      </c>
      <c r="K372" s="24" t="s">
        <v>2034</v>
      </c>
      <c r="L372" s="24" t="s">
        <v>304</v>
      </c>
      <c r="M372" s="24" t="str">
        <f>VLOOKUP(G372,'Sheet 1 (2)'!$H$4:$M$536,6,FALSE)</f>
        <v/>
      </c>
      <c r="N372" s="24" t="str">
        <f t="shared" si="26"/>
        <v/>
      </c>
      <c r="O372" s="96" t="str">
        <f>VLOOKUP(G372,Hoja1!$C$4:$D$146,2,FALSE)</f>
        <v>80%*4399705</v>
      </c>
      <c r="P372" s="24" t="s">
        <v>498</v>
      </c>
      <c r="Q372" s="24" t="s">
        <v>304</v>
      </c>
      <c r="R372" s="24" t="str">
        <f>VLOOKUP(G372,'Sheet 1 (2)'!$H$4:$O$536,8,FALSE)</f>
        <v/>
      </c>
      <c r="S372" s="24" t="str">
        <f t="shared" si="28"/>
        <v/>
      </c>
      <c r="T372" s="24"/>
      <c r="U372" s="24" t="s">
        <v>304</v>
      </c>
      <c r="V372" s="24" t="str">
        <f>VLOOKUP(G372,'Sheet 1 (2)'!$H$4:$Q$536,10,FALSE)</f>
        <v/>
      </c>
      <c r="W372" s="24" t="str">
        <f t="shared" si="36"/>
        <v/>
      </c>
      <c r="X372" s="24" t="s">
        <v>2035</v>
      </c>
      <c r="Y372" s="24" t="s">
        <v>304</v>
      </c>
      <c r="Z372" s="24" t="str">
        <f>VLOOKUP(G372,'Sheet 1 (2)'!$H$4:$S$536,12,FALSE)</f>
        <v/>
      </c>
      <c r="AA372" s="24" t="str">
        <f t="shared" si="38"/>
        <v/>
      </c>
      <c r="AB372" s="24" t="s">
        <v>304</v>
      </c>
      <c r="AC372" s="24" t="str">
        <f>VLOOKUP(G372,'Sheet 1 (2)'!$H$4:$AF$536,25,FALSE)</f>
        <v/>
      </c>
      <c r="AD372" s="24" t="s">
        <v>326</v>
      </c>
      <c r="AE372" s="24" t="str">
        <f t="shared" si="25"/>
        <v/>
      </c>
      <c r="AF372" s="24" t="s">
        <v>301</v>
      </c>
      <c r="AG372" s="24" t="str">
        <f>VLOOKUP(G372,'Sheet 1 (2)'!$H$4:$AG$536,26,FALSE)</f>
        <v/>
      </c>
      <c r="AH372" s="24" t="s">
        <v>301</v>
      </c>
      <c r="AI372" s="24" t="s">
        <v>1790</v>
      </c>
      <c r="AJ372" s="24" t="str">
        <f>VLOOKUP(G372,'Sheet 1 (2)'!$H$4:$AH$536,27,FALSE)</f>
        <v/>
      </c>
      <c r="AK372" s="24" t="str">
        <f t="shared" si="34"/>
        <v>ESPERA DE LA BASE DE DATOS DEL Mapa que identifica ámbitos con fuentes de exposición a agentes contaminantes, elaborados por la Micro Red, Red o DIRESA.</v>
      </c>
      <c r="AL372" s="27">
        <v>1</v>
      </c>
      <c r="AM372" s="27">
        <f t="shared" si="37"/>
        <v>0</v>
      </c>
    </row>
    <row r="373" spans="1:39" ht="15.75" customHeight="1">
      <c r="A373" s="24" t="s">
        <v>1738</v>
      </c>
      <c r="B373" s="24" t="s">
        <v>128</v>
      </c>
      <c r="C373" s="24" t="s">
        <v>1782</v>
      </c>
      <c r="D373" s="24" t="s">
        <v>163</v>
      </c>
      <c r="E373" s="24" t="s">
        <v>1783</v>
      </c>
      <c r="F373" s="24" t="s">
        <v>164</v>
      </c>
      <c r="G373" s="24" t="s">
        <v>2036</v>
      </c>
      <c r="H373" s="24" t="s">
        <v>2037</v>
      </c>
      <c r="I373" s="24" t="s">
        <v>329</v>
      </c>
      <c r="J373" s="24" t="s">
        <v>1996</v>
      </c>
      <c r="K373" s="24" t="s">
        <v>2038</v>
      </c>
      <c r="L373" s="24" t="s">
        <v>304</v>
      </c>
      <c r="M373" s="24" t="str">
        <f>VLOOKUP(G373,'Sheet 1 (2)'!$H$4:$M$536,6,FALSE)</f>
        <v/>
      </c>
      <c r="N373" s="24" t="str">
        <f t="shared" si="26"/>
        <v/>
      </c>
      <c r="O373" s="96" t="str">
        <f>VLOOKUP(G373,Hoja1!$C$4:$D$146,2,FALSE)</f>
        <v>80%*4399706</v>
      </c>
      <c r="P373" s="24" t="s">
        <v>498</v>
      </c>
      <c r="Q373" s="24" t="s">
        <v>304</v>
      </c>
      <c r="R373" s="24" t="str">
        <f>VLOOKUP(G373,'Sheet 1 (2)'!$H$4:$O$536,8,FALSE)</f>
        <v/>
      </c>
      <c r="S373" s="24" t="str">
        <f t="shared" si="28"/>
        <v/>
      </c>
      <c r="T373" s="24"/>
      <c r="U373" s="24" t="s">
        <v>304</v>
      </c>
      <c r="V373" s="24" t="str">
        <f>VLOOKUP(G373,'Sheet 1 (2)'!$H$4:$Q$536,10,FALSE)</f>
        <v/>
      </c>
      <c r="W373" s="24" t="str">
        <f t="shared" si="36"/>
        <v/>
      </c>
      <c r="X373" s="24" t="s">
        <v>2035</v>
      </c>
      <c r="Y373" s="24" t="s">
        <v>304</v>
      </c>
      <c r="Z373" s="24" t="str">
        <f>VLOOKUP(G373,'Sheet 1 (2)'!$H$4:$S$536,12,FALSE)</f>
        <v/>
      </c>
      <c r="AA373" s="24" t="str">
        <f t="shared" si="38"/>
        <v/>
      </c>
      <c r="AB373" s="24" t="s">
        <v>304</v>
      </c>
      <c r="AC373" s="24" t="str">
        <f>VLOOKUP(G373,'Sheet 1 (2)'!$H$4:$AF$536,25,FALSE)</f>
        <v/>
      </c>
      <c r="AD373" s="24" t="s">
        <v>326</v>
      </c>
      <c r="AE373" s="24" t="str">
        <f t="shared" si="25"/>
        <v/>
      </c>
      <c r="AF373" s="24" t="s">
        <v>301</v>
      </c>
      <c r="AG373" s="24" t="str">
        <f>VLOOKUP(G373,'Sheet 1 (2)'!$H$4:$AG$536,26,FALSE)</f>
        <v/>
      </c>
      <c r="AH373" s="24" t="s">
        <v>301</v>
      </c>
      <c r="AI373" s="24" t="s">
        <v>1790</v>
      </c>
      <c r="AJ373" s="24" t="str">
        <f>VLOOKUP(G373,'Sheet 1 (2)'!$H$4:$AH$536,27,FALSE)</f>
        <v/>
      </c>
      <c r="AK373" s="24" t="str">
        <f t="shared" si="34"/>
        <v>ESPERA DE LA BASE DE DATOS DEL Mapa que identifica ámbitos con fuentes de exposición a agentes contaminantes, elaborados por la Micro Red, Red o DIRESA.</v>
      </c>
      <c r="AL373" s="27">
        <v>1</v>
      </c>
      <c r="AM373" s="27">
        <f t="shared" si="37"/>
        <v>0</v>
      </c>
    </row>
    <row r="374" spans="1:39" ht="15.75" customHeight="1">
      <c r="A374" s="24" t="s">
        <v>1738</v>
      </c>
      <c r="B374" s="24" t="s">
        <v>128</v>
      </c>
      <c r="C374" s="24" t="s">
        <v>1782</v>
      </c>
      <c r="D374" s="24" t="s">
        <v>163</v>
      </c>
      <c r="E374" s="24" t="s">
        <v>1783</v>
      </c>
      <c r="F374" s="24" t="s">
        <v>164</v>
      </c>
      <c r="G374" s="24" t="s">
        <v>2039</v>
      </c>
      <c r="H374" s="24" t="s">
        <v>2040</v>
      </c>
      <c r="I374" s="24" t="s">
        <v>329</v>
      </c>
      <c r="J374" s="24" t="s">
        <v>1996</v>
      </c>
      <c r="K374" s="24" t="s">
        <v>2041</v>
      </c>
      <c r="L374" s="24" t="s">
        <v>304</v>
      </c>
      <c r="M374" s="24" t="str">
        <f>VLOOKUP(G374,'Sheet 1 (2)'!$H$4:$M$536,6,FALSE)</f>
        <v/>
      </c>
      <c r="N374" s="24" t="str">
        <f t="shared" si="26"/>
        <v/>
      </c>
      <c r="O374" s="96" t="str">
        <f>VLOOKUP(G374,Hoja1!$C$4:$D$146,2,FALSE)</f>
        <v>80%*(4399707+4399708)</v>
      </c>
      <c r="P374" s="24" t="s">
        <v>498</v>
      </c>
      <c r="Q374" s="24" t="s">
        <v>304</v>
      </c>
      <c r="R374" s="24" t="str">
        <f>VLOOKUP(G374,'Sheet 1 (2)'!$H$4:$O$536,8,FALSE)</f>
        <v/>
      </c>
      <c r="S374" s="24" t="str">
        <f t="shared" si="28"/>
        <v/>
      </c>
      <c r="T374" s="24"/>
      <c r="U374" s="24" t="s">
        <v>304</v>
      </c>
      <c r="V374" s="24" t="str">
        <f>VLOOKUP(G374,'Sheet 1 (2)'!$H$4:$Q$536,10,FALSE)</f>
        <v/>
      </c>
      <c r="W374" s="24" t="str">
        <f t="shared" si="36"/>
        <v/>
      </c>
      <c r="X374" s="24" t="s">
        <v>2042</v>
      </c>
      <c r="Y374" s="24" t="s">
        <v>304</v>
      </c>
      <c r="Z374" s="24" t="str">
        <f>VLOOKUP(G374,'Sheet 1 (2)'!$H$4:$S$536,12,FALSE)</f>
        <v/>
      </c>
      <c r="AA374" s="24" t="str">
        <f t="shared" si="38"/>
        <v/>
      </c>
      <c r="AB374" s="24" t="s">
        <v>304</v>
      </c>
      <c r="AC374" s="24" t="str">
        <f>VLOOKUP(G374,'Sheet 1 (2)'!$H$4:$AF$536,25,FALSE)</f>
        <v/>
      </c>
      <c r="AD374" s="24" t="s">
        <v>2043</v>
      </c>
      <c r="AE374" s="24" t="str">
        <f t="shared" si="25"/>
        <v/>
      </c>
      <c r="AF374" s="24" t="s">
        <v>301</v>
      </c>
      <c r="AG374" s="24" t="str">
        <f>VLOOKUP(G374,'Sheet 1 (2)'!$H$4:$AG$536,26,FALSE)</f>
        <v/>
      </c>
      <c r="AH374" s="24" t="s">
        <v>301</v>
      </c>
      <c r="AI374" s="24" t="s">
        <v>1790</v>
      </c>
      <c r="AJ374" s="24" t="str">
        <f>VLOOKUP(G374,'Sheet 1 (2)'!$H$4:$AH$536,27,FALSE)</f>
        <v/>
      </c>
      <c r="AK374" s="24" t="str">
        <f t="shared" si="34"/>
        <v>ESPERA DE LA BASE DE DATOS DEL Mapa que identifica ámbitos con fuentes de exposición a agentes contaminantes, elaborados por la Micro Red, Red o DIRESA.</v>
      </c>
      <c r="AL374" s="27">
        <v>1</v>
      </c>
      <c r="AM374" s="27">
        <f t="shared" si="37"/>
        <v>0</v>
      </c>
    </row>
    <row r="375" spans="1:39" ht="15.75" customHeight="1">
      <c r="A375" s="24" t="s">
        <v>1738</v>
      </c>
      <c r="B375" s="24" t="s">
        <v>128</v>
      </c>
      <c r="C375" s="24" t="s">
        <v>1782</v>
      </c>
      <c r="D375" s="24" t="s">
        <v>163</v>
      </c>
      <c r="E375" s="24" t="s">
        <v>1783</v>
      </c>
      <c r="F375" s="24" t="s">
        <v>164</v>
      </c>
      <c r="G375" s="24" t="s">
        <v>2044</v>
      </c>
      <c r="H375" s="24" t="s">
        <v>2045</v>
      </c>
      <c r="I375" s="24" t="s">
        <v>329</v>
      </c>
      <c r="J375" s="24" t="s">
        <v>1249</v>
      </c>
      <c r="K375" s="24" t="s">
        <v>2046</v>
      </c>
      <c r="L375" s="24" t="s">
        <v>304</v>
      </c>
      <c r="M375" s="24" t="str">
        <f>VLOOKUP(G375,'Sheet 1 (2)'!$H$4:$M$536,6,FALSE)</f>
        <v/>
      </c>
      <c r="N375" s="24" t="str">
        <f t="shared" si="26"/>
        <v/>
      </c>
      <c r="O375" s="96" t="str">
        <f>VLOOKUP(G375,Hoja1!$C$4:$D$146,2,FALSE)</f>
        <v>0.3%*4399703**</v>
      </c>
      <c r="P375" s="24" t="s">
        <v>498</v>
      </c>
      <c r="Q375" s="24" t="s">
        <v>304</v>
      </c>
      <c r="R375" s="24" t="str">
        <f>VLOOKUP(G375,'Sheet 1 (2)'!$H$4:$O$536,8,FALSE)</f>
        <v/>
      </c>
      <c r="S375" s="24" t="str">
        <f t="shared" si="28"/>
        <v/>
      </c>
      <c r="T375" s="24"/>
      <c r="U375" s="24" t="s">
        <v>304</v>
      </c>
      <c r="V375" s="24" t="str">
        <f>VLOOKUP(G375,'Sheet 1 (2)'!$H$4:$Q$536,10,FALSE)</f>
        <v/>
      </c>
      <c r="W375" s="24" t="str">
        <f t="shared" si="36"/>
        <v/>
      </c>
      <c r="X375" s="24" t="s">
        <v>2047</v>
      </c>
      <c r="Y375" s="24" t="s">
        <v>304</v>
      </c>
      <c r="Z375" s="24" t="str">
        <f>VLOOKUP(G375,'Sheet 1 (2)'!$H$4:$S$536,12,FALSE)</f>
        <v/>
      </c>
      <c r="AA375" s="24" t="str">
        <f t="shared" si="38"/>
        <v/>
      </c>
      <c r="AB375" s="24" t="s">
        <v>304</v>
      </c>
      <c r="AC375" s="24" t="str">
        <f>VLOOKUP(G375,'Sheet 1 (2)'!$H$4:$AF$536,25,FALSE)</f>
        <v/>
      </c>
      <c r="AD375" s="24" t="s">
        <v>2043</v>
      </c>
      <c r="AE375" s="24" t="str">
        <f t="shared" si="25"/>
        <v/>
      </c>
      <c r="AF375" s="24" t="s">
        <v>301</v>
      </c>
      <c r="AG375" s="24" t="str">
        <f>VLOOKUP(G375,'Sheet 1 (2)'!$H$4:$AG$536,26,FALSE)</f>
        <v/>
      </c>
      <c r="AH375" s="24" t="s">
        <v>301</v>
      </c>
      <c r="AI375" s="24" t="s">
        <v>1790</v>
      </c>
      <c r="AJ375" s="24" t="str">
        <f>VLOOKUP(G375,'Sheet 1 (2)'!$H$4:$AH$536,27,FALSE)</f>
        <v/>
      </c>
      <c r="AK375" s="24" t="str">
        <f t="shared" si="34"/>
        <v>ESPERA DE LA BASE DE DATOS DEL Mapa que identifica ámbitos con fuentes de exposición a agentes contaminantes, elaborados por la Micro Red, Red o DIRESA.</v>
      </c>
      <c r="AL375" s="27">
        <v>1</v>
      </c>
      <c r="AM375" s="27">
        <f t="shared" si="37"/>
        <v>0</v>
      </c>
    </row>
    <row r="376" spans="1:39" ht="15.75" customHeight="1">
      <c r="A376" s="24" t="s">
        <v>1738</v>
      </c>
      <c r="B376" s="24" t="s">
        <v>128</v>
      </c>
      <c r="C376" s="24" t="s">
        <v>1782</v>
      </c>
      <c r="D376" s="24" t="s">
        <v>163</v>
      </c>
      <c r="E376" s="24" t="s">
        <v>1783</v>
      </c>
      <c r="F376" s="24" t="s">
        <v>164</v>
      </c>
      <c r="G376" s="24" t="s">
        <v>2048</v>
      </c>
      <c r="H376" s="24" t="s">
        <v>2049</v>
      </c>
      <c r="I376" s="24" t="s">
        <v>329</v>
      </c>
      <c r="J376" s="24" t="s">
        <v>1249</v>
      </c>
      <c r="K376" s="24" t="s">
        <v>2050</v>
      </c>
      <c r="L376" s="24" t="s">
        <v>304</v>
      </c>
      <c r="M376" s="24" t="str">
        <f>VLOOKUP(G376,'Sheet 1 (2)'!$H$4:$M$536,6,FALSE)</f>
        <v/>
      </c>
      <c r="N376" s="24" t="str">
        <f t="shared" si="26"/>
        <v/>
      </c>
      <c r="O376" s="96" t="str">
        <f>VLOOKUP(G376,Hoja1!$C$4:$D$146,2,FALSE)</f>
        <v>0.3%*4399703)**</v>
      </c>
      <c r="P376" s="24" t="s">
        <v>498</v>
      </c>
      <c r="Q376" s="24" t="s">
        <v>304</v>
      </c>
      <c r="R376" s="24" t="str">
        <f>VLOOKUP(G376,'Sheet 1 (2)'!$H$4:$O$536,8,FALSE)</f>
        <v/>
      </c>
      <c r="S376" s="24" t="str">
        <f t="shared" si="28"/>
        <v/>
      </c>
      <c r="T376" s="24"/>
      <c r="U376" s="24" t="s">
        <v>304</v>
      </c>
      <c r="V376" s="24" t="str">
        <f>VLOOKUP(G376,'Sheet 1 (2)'!$H$4:$Q$536,10,FALSE)</f>
        <v/>
      </c>
      <c r="W376" s="24" t="str">
        <f t="shared" si="36"/>
        <v/>
      </c>
      <c r="X376" s="24" t="s">
        <v>2051</v>
      </c>
      <c r="Y376" s="24" t="s">
        <v>304</v>
      </c>
      <c r="Z376" s="24" t="str">
        <f>VLOOKUP(G376,'Sheet 1 (2)'!$H$4:$S$536,12,FALSE)</f>
        <v/>
      </c>
      <c r="AA376" s="24" t="str">
        <f t="shared" si="38"/>
        <v/>
      </c>
      <c r="AB376" s="24" t="s">
        <v>304</v>
      </c>
      <c r="AC376" s="24" t="str">
        <f>VLOOKUP(G376,'Sheet 1 (2)'!$H$4:$AF$536,25,FALSE)</f>
        <v/>
      </c>
      <c r="AD376" s="24" t="s">
        <v>905</v>
      </c>
      <c r="AE376" s="24" t="str">
        <f t="shared" si="25"/>
        <v/>
      </c>
      <c r="AF376" s="24" t="s">
        <v>301</v>
      </c>
      <c r="AG376" s="24" t="str">
        <f>VLOOKUP(G376,'Sheet 1 (2)'!$H$4:$AG$536,26,FALSE)</f>
        <v/>
      </c>
      <c r="AH376" s="24" t="s">
        <v>301</v>
      </c>
      <c r="AI376" s="24" t="s">
        <v>1790</v>
      </c>
      <c r="AJ376" s="24" t="str">
        <f>VLOOKUP(G376,'Sheet 1 (2)'!$H$4:$AH$536,27,FALSE)</f>
        <v/>
      </c>
      <c r="AK376" s="24" t="str">
        <f t="shared" si="34"/>
        <v>ESPERA DE LA BASE DE DATOS DEL Mapa que identifica ámbitos con fuentes de exposición a agentes contaminantes, elaborados por la Micro Red, Red o DIRESA.</v>
      </c>
      <c r="AL376" s="27">
        <v>1</v>
      </c>
      <c r="AM376" s="27">
        <f t="shared" si="37"/>
        <v>0</v>
      </c>
    </row>
    <row r="377" spans="1:39" ht="15.75" customHeight="1">
      <c r="A377" s="24" t="s">
        <v>1738</v>
      </c>
      <c r="B377" s="24" t="s">
        <v>128</v>
      </c>
      <c r="C377" s="24" t="s">
        <v>1782</v>
      </c>
      <c r="D377" s="24" t="s">
        <v>163</v>
      </c>
      <c r="E377" s="24" t="s">
        <v>1783</v>
      </c>
      <c r="F377" s="24" t="s">
        <v>164</v>
      </c>
      <c r="G377" s="24" t="s">
        <v>2052</v>
      </c>
      <c r="H377" s="24" t="s">
        <v>2053</v>
      </c>
      <c r="I377" s="24" t="s">
        <v>329</v>
      </c>
      <c r="J377" s="24" t="s">
        <v>1249</v>
      </c>
      <c r="K377" s="24" t="s">
        <v>2054</v>
      </c>
      <c r="L377" s="24" t="s">
        <v>304</v>
      </c>
      <c r="M377" s="24" t="str">
        <f>VLOOKUP(G377,'Sheet 1 (2)'!$H$4:$M$536,6,FALSE)</f>
        <v/>
      </c>
      <c r="N377" s="24" t="str">
        <f t="shared" si="26"/>
        <v/>
      </c>
      <c r="O377" s="96" t="str">
        <f>VLOOKUP(G377,Hoja1!$C$4:$D$146,2,FALSE)</f>
        <v>0.3%*4399703)**</v>
      </c>
      <c r="P377" s="24" t="s">
        <v>498</v>
      </c>
      <c r="Q377" s="24" t="s">
        <v>304</v>
      </c>
      <c r="R377" s="24" t="str">
        <f>VLOOKUP(G377,'Sheet 1 (2)'!$H$4:$O$536,8,FALSE)</f>
        <v/>
      </c>
      <c r="S377" s="24" t="str">
        <f t="shared" si="28"/>
        <v/>
      </c>
      <c r="T377" s="24"/>
      <c r="U377" s="24" t="s">
        <v>304</v>
      </c>
      <c r="V377" s="24" t="str">
        <f>VLOOKUP(G377,'Sheet 1 (2)'!$H$4:$Q$536,10,FALSE)</f>
        <v/>
      </c>
      <c r="W377" s="24" t="str">
        <f t="shared" si="36"/>
        <v/>
      </c>
      <c r="X377" s="24" t="s">
        <v>2051</v>
      </c>
      <c r="Y377" s="24" t="s">
        <v>304</v>
      </c>
      <c r="Z377" s="24" t="str">
        <f>VLOOKUP(G377,'Sheet 1 (2)'!$H$4:$S$536,12,FALSE)</f>
        <v/>
      </c>
      <c r="AA377" s="24" t="str">
        <f t="shared" si="38"/>
        <v/>
      </c>
      <c r="AB377" s="24" t="s">
        <v>304</v>
      </c>
      <c r="AC377" s="24" t="str">
        <f>VLOOKUP(G377,'Sheet 1 (2)'!$H$4:$AF$536,25,FALSE)</f>
        <v/>
      </c>
      <c r="AD377" s="24" t="s">
        <v>418</v>
      </c>
      <c r="AE377" s="24" t="str">
        <f t="shared" si="25"/>
        <v/>
      </c>
      <c r="AF377" s="24" t="s">
        <v>301</v>
      </c>
      <c r="AG377" s="24" t="str">
        <f>VLOOKUP(G377,'Sheet 1 (2)'!$H$4:$AG$536,26,FALSE)</f>
        <v/>
      </c>
      <c r="AH377" s="24" t="s">
        <v>301</v>
      </c>
      <c r="AI377" s="24" t="s">
        <v>1790</v>
      </c>
      <c r="AJ377" s="24" t="str">
        <f>VLOOKUP(G377,'Sheet 1 (2)'!$H$4:$AH$536,27,FALSE)</f>
        <v/>
      </c>
      <c r="AK377" s="24" t="str">
        <f t="shared" si="34"/>
        <v>ESPERA DE LA BASE DE DATOS DEL Mapa que identifica ámbitos con fuentes de exposición a agentes contaminantes, elaborados por la Micro Red, Red o DIRESA.</v>
      </c>
      <c r="AL377" s="27">
        <v>1</v>
      </c>
      <c r="AM377" s="27">
        <f t="shared" si="37"/>
        <v>0</v>
      </c>
    </row>
    <row r="378" spans="1:39" ht="15.75" customHeight="1">
      <c r="A378" s="24" t="s">
        <v>1738</v>
      </c>
      <c r="B378" s="24" t="s">
        <v>128</v>
      </c>
      <c r="C378" s="24" t="s">
        <v>1782</v>
      </c>
      <c r="D378" s="24" t="s">
        <v>163</v>
      </c>
      <c r="E378" s="24" t="s">
        <v>1783</v>
      </c>
      <c r="F378" s="24" t="s">
        <v>164</v>
      </c>
      <c r="G378" s="24" t="s">
        <v>2055</v>
      </c>
      <c r="H378" s="24" t="s">
        <v>2056</v>
      </c>
      <c r="I378" s="24" t="s">
        <v>329</v>
      </c>
      <c r="J378" s="24" t="s">
        <v>1249</v>
      </c>
      <c r="K378" s="24" t="s">
        <v>2057</v>
      </c>
      <c r="L378" s="24" t="s">
        <v>304</v>
      </c>
      <c r="M378" s="24" t="str">
        <f>VLOOKUP(G378,'Sheet 1 (2)'!$H$4:$M$536,6,FALSE)</f>
        <v/>
      </c>
      <c r="N378" s="24" t="str">
        <f t="shared" si="26"/>
        <v/>
      </c>
      <c r="O378" s="96" t="str">
        <f>VLOOKUP(G378,Hoja1!$C$4:$D$146,2,FALSE)</f>
        <v>0.3%*4399703)**</v>
      </c>
      <c r="P378" s="24" t="s">
        <v>498</v>
      </c>
      <c r="Q378" s="24" t="s">
        <v>304</v>
      </c>
      <c r="R378" s="24" t="str">
        <f>VLOOKUP(G378,'Sheet 1 (2)'!$H$4:$O$536,8,FALSE)</f>
        <v/>
      </c>
      <c r="S378" s="24" t="str">
        <f t="shared" si="28"/>
        <v/>
      </c>
      <c r="T378" s="24"/>
      <c r="U378" s="24" t="s">
        <v>304</v>
      </c>
      <c r="V378" s="24" t="str">
        <f>VLOOKUP(G378,'Sheet 1 (2)'!$H$4:$Q$536,10,FALSE)</f>
        <v/>
      </c>
      <c r="W378" s="24" t="str">
        <f t="shared" si="36"/>
        <v/>
      </c>
      <c r="X378" s="24" t="s">
        <v>2058</v>
      </c>
      <c r="Y378" s="24" t="s">
        <v>304</v>
      </c>
      <c r="Z378" s="24" t="str">
        <f>VLOOKUP(G378,'Sheet 1 (2)'!$H$4:$S$536,12,FALSE)</f>
        <v/>
      </c>
      <c r="AA378" s="24" t="str">
        <f t="shared" si="38"/>
        <v/>
      </c>
      <c r="AB378" s="24" t="s">
        <v>304</v>
      </c>
      <c r="AC378" s="24" t="str">
        <f>VLOOKUP(G378,'Sheet 1 (2)'!$H$4:$AF$536,25,FALSE)</f>
        <v/>
      </c>
      <c r="AD378" s="24" t="s">
        <v>905</v>
      </c>
      <c r="AE378" s="24" t="str">
        <f t="shared" si="25"/>
        <v/>
      </c>
      <c r="AF378" s="24" t="s">
        <v>301</v>
      </c>
      <c r="AG378" s="24" t="str">
        <f>VLOOKUP(G378,'Sheet 1 (2)'!$H$4:$AG$536,26,FALSE)</f>
        <v/>
      </c>
      <c r="AH378" s="24" t="s">
        <v>301</v>
      </c>
      <c r="AI378" s="24" t="s">
        <v>1790</v>
      </c>
      <c r="AJ378" s="24" t="str">
        <f>VLOOKUP(G378,'Sheet 1 (2)'!$H$4:$AH$536,27,FALSE)</f>
        <v/>
      </c>
      <c r="AK378" s="24" t="str">
        <f t="shared" si="34"/>
        <v>ESPERA DE LA BASE DE DATOS DEL Mapa que identifica ámbitos con fuentes de exposición a agentes contaminantes, elaborados por la Micro Red, Red o DIRESA.</v>
      </c>
      <c r="AL378" s="27">
        <v>1</v>
      </c>
      <c r="AM378" s="27">
        <f t="shared" si="37"/>
        <v>0</v>
      </c>
    </row>
    <row r="379" spans="1:39" ht="15.75" customHeight="1">
      <c r="A379" s="24" t="s">
        <v>1738</v>
      </c>
      <c r="B379" s="24" t="s">
        <v>128</v>
      </c>
      <c r="C379" s="24" t="s">
        <v>1782</v>
      </c>
      <c r="D379" s="24" t="s">
        <v>163</v>
      </c>
      <c r="E379" s="24" t="s">
        <v>1783</v>
      </c>
      <c r="F379" s="24" t="s">
        <v>164</v>
      </c>
      <c r="G379" s="24" t="s">
        <v>2059</v>
      </c>
      <c r="H379" s="24" t="s">
        <v>2060</v>
      </c>
      <c r="I379" s="24" t="s">
        <v>329</v>
      </c>
      <c r="J379" s="24" t="s">
        <v>1249</v>
      </c>
      <c r="K379" s="24" t="s">
        <v>2061</v>
      </c>
      <c r="L379" s="24" t="s">
        <v>304</v>
      </c>
      <c r="M379" s="24" t="str">
        <f>VLOOKUP(G379,'Sheet 1 (2)'!$H$4:$M$536,6,FALSE)</f>
        <v/>
      </c>
      <c r="N379" s="24" t="str">
        <f t="shared" si="26"/>
        <v/>
      </c>
      <c r="O379" s="96" t="str">
        <f>VLOOKUP(G379,Hoja1!$C$4:$D$146,2,FALSE)</f>
        <v>11.35%*4399703)**</v>
      </c>
      <c r="P379" s="24" t="s">
        <v>498</v>
      </c>
      <c r="Q379" s="24" t="s">
        <v>304</v>
      </c>
      <c r="R379" s="24" t="str">
        <f>VLOOKUP(G379,'Sheet 1 (2)'!$H$4:$O$536,8,FALSE)</f>
        <v/>
      </c>
      <c r="S379" s="24" t="str">
        <f t="shared" si="28"/>
        <v/>
      </c>
      <c r="T379" s="24"/>
      <c r="U379" s="24" t="s">
        <v>304</v>
      </c>
      <c r="V379" s="24" t="str">
        <f>VLOOKUP(G379,'Sheet 1 (2)'!$H$4:$Q$536,10,FALSE)</f>
        <v/>
      </c>
      <c r="W379" s="24" t="str">
        <f t="shared" si="36"/>
        <v/>
      </c>
      <c r="X379" s="24" t="s">
        <v>2058</v>
      </c>
      <c r="Y379" s="24" t="s">
        <v>304</v>
      </c>
      <c r="Z379" s="24" t="str">
        <f>VLOOKUP(G379,'Sheet 1 (2)'!$H$4:$S$536,12,FALSE)</f>
        <v/>
      </c>
      <c r="AA379" s="24" t="str">
        <f t="shared" si="38"/>
        <v/>
      </c>
      <c r="AB379" s="24" t="s">
        <v>304</v>
      </c>
      <c r="AC379" s="24" t="str">
        <f>VLOOKUP(G379,'Sheet 1 (2)'!$H$4:$AF$536,25,FALSE)</f>
        <v/>
      </c>
      <c r="AD379" s="24" t="s">
        <v>2062</v>
      </c>
      <c r="AE379" s="24" t="str">
        <f t="shared" si="25"/>
        <v/>
      </c>
      <c r="AF379" s="24" t="s">
        <v>301</v>
      </c>
      <c r="AG379" s="24" t="str">
        <f>VLOOKUP(G379,'Sheet 1 (2)'!$H$4:$AG$536,26,FALSE)</f>
        <v/>
      </c>
      <c r="AH379" s="24" t="s">
        <v>301</v>
      </c>
      <c r="AI379" s="24" t="s">
        <v>1790</v>
      </c>
      <c r="AJ379" s="24" t="str">
        <f>VLOOKUP(G379,'Sheet 1 (2)'!$H$4:$AH$536,27,FALSE)</f>
        <v/>
      </c>
      <c r="AK379" s="24" t="str">
        <f t="shared" si="34"/>
        <v>ESPERA DE LA BASE DE DATOS DEL Mapa que identifica ámbitos con fuentes de exposición a agentes contaminantes, elaborados por la Micro Red, Red o DIRESA.</v>
      </c>
      <c r="AL379" s="27">
        <v>1</v>
      </c>
      <c r="AM379" s="27">
        <f t="shared" si="37"/>
        <v>0</v>
      </c>
    </row>
    <row r="380" spans="1:39" ht="15.75" customHeight="1">
      <c r="A380" s="24" t="s">
        <v>1738</v>
      </c>
      <c r="B380" s="24" t="s">
        <v>128</v>
      </c>
      <c r="C380" s="24" t="s">
        <v>1782</v>
      </c>
      <c r="D380" s="24" t="s">
        <v>163</v>
      </c>
      <c r="E380" s="24" t="s">
        <v>1783</v>
      </c>
      <c r="F380" s="24" t="s">
        <v>164</v>
      </c>
      <c r="G380" s="24" t="s">
        <v>2063</v>
      </c>
      <c r="H380" s="24" t="s">
        <v>2064</v>
      </c>
      <c r="I380" s="24" t="s">
        <v>329</v>
      </c>
      <c r="J380" s="24" t="s">
        <v>1249</v>
      </c>
      <c r="K380" s="24" t="s">
        <v>2065</v>
      </c>
      <c r="L380" s="24" t="s">
        <v>304</v>
      </c>
      <c r="M380" s="24" t="str">
        <f>VLOOKUP(G380,'Sheet 1 (2)'!$H$4:$M$536,6,FALSE)</f>
        <v/>
      </c>
      <c r="N380" s="24" t="str">
        <f t="shared" si="26"/>
        <v/>
      </c>
      <c r="O380" s="96" t="str">
        <f>VLOOKUP(G380,Hoja1!$C$4:$D$146,2,FALSE)</f>
        <v>11.35%*4399703)**</v>
      </c>
      <c r="P380" s="24" t="s">
        <v>498</v>
      </c>
      <c r="Q380" s="24" t="s">
        <v>304</v>
      </c>
      <c r="R380" s="24" t="str">
        <f>VLOOKUP(G380,'Sheet 1 (2)'!$H$4:$O$536,8,FALSE)</f>
        <v/>
      </c>
      <c r="S380" s="24" t="str">
        <f t="shared" si="28"/>
        <v/>
      </c>
      <c r="T380" s="24"/>
      <c r="U380" s="24" t="s">
        <v>304</v>
      </c>
      <c r="V380" s="24" t="str">
        <f>VLOOKUP(G380,'Sheet 1 (2)'!$H$4:$Q$536,10,FALSE)</f>
        <v/>
      </c>
      <c r="W380" s="24" t="str">
        <f t="shared" si="36"/>
        <v/>
      </c>
      <c r="X380" s="24" t="s">
        <v>2066</v>
      </c>
      <c r="Y380" s="24" t="s">
        <v>304</v>
      </c>
      <c r="Z380" s="24" t="str">
        <f>VLOOKUP(G380,'Sheet 1 (2)'!$H$4:$S$536,12,FALSE)</f>
        <v/>
      </c>
      <c r="AA380" s="24" t="str">
        <f t="shared" si="38"/>
        <v/>
      </c>
      <c r="AB380" s="24" t="s">
        <v>304</v>
      </c>
      <c r="AC380" s="24" t="str">
        <f>VLOOKUP(G380,'Sheet 1 (2)'!$H$4:$AF$536,25,FALSE)</f>
        <v/>
      </c>
      <c r="AD380" s="24" t="s">
        <v>905</v>
      </c>
      <c r="AE380" s="24" t="str">
        <f t="shared" si="25"/>
        <v/>
      </c>
      <c r="AF380" s="24" t="s">
        <v>301</v>
      </c>
      <c r="AG380" s="24" t="str">
        <f>VLOOKUP(G380,'Sheet 1 (2)'!$H$4:$AG$536,26,FALSE)</f>
        <v/>
      </c>
      <c r="AH380" s="24" t="s">
        <v>301</v>
      </c>
      <c r="AI380" s="24" t="s">
        <v>1790</v>
      </c>
      <c r="AJ380" s="24" t="str">
        <f>VLOOKUP(G380,'Sheet 1 (2)'!$H$4:$AH$536,27,FALSE)</f>
        <v/>
      </c>
      <c r="AK380" s="24" t="str">
        <f t="shared" si="34"/>
        <v>ESPERA DE LA BASE DE DATOS DEL Mapa que identifica ámbitos con fuentes de exposición a agentes contaminantes, elaborados por la Micro Red, Red o DIRESA.</v>
      </c>
      <c r="AL380" s="27">
        <v>1</v>
      </c>
      <c r="AM380" s="27">
        <f t="shared" si="37"/>
        <v>0</v>
      </c>
    </row>
    <row r="381" spans="1:39" ht="15.75" customHeight="1">
      <c r="A381" s="24" t="s">
        <v>1738</v>
      </c>
      <c r="B381" s="24" t="s">
        <v>128</v>
      </c>
      <c r="C381" s="24" t="s">
        <v>1782</v>
      </c>
      <c r="D381" s="24" t="s">
        <v>163</v>
      </c>
      <c r="E381" s="24" t="s">
        <v>1783</v>
      </c>
      <c r="F381" s="24" t="s">
        <v>164</v>
      </c>
      <c r="G381" s="24" t="s">
        <v>2067</v>
      </c>
      <c r="H381" s="24" t="s">
        <v>2068</v>
      </c>
      <c r="I381" s="24" t="s">
        <v>329</v>
      </c>
      <c r="J381" s="24" t="s">
        <v>1249</v>
      </c>
      <c r="K381" s="24" t="s">
        <v>2069</v>
      </c>
      <c r="L381" s="24" t="s">
        <v>304</v>
      </c>
      <c r="M381" s="24" t="str">
        <f>VLOOKUP(G381,'Sheet 1 (2)'!$H$4:$M$536,6,FALSE)</f>
        <v/>
      </c>
      <c r="N381" s="24" t="str">
        <f t="shared" si="26"/>
        <v/>
      </c>
      <c r="O381" s="96" t="str">
        <f>VLOOKUP(G381,Hoja1!$C$4:$D$146,2,FALSE)</f>
        <v>11.35%*4399703)**</v>
      </c>
      <c r="P381" s="24" t="s">
        <v>498</v>
      </c>
      <c r="Q381" s="24" t="s">
        <v>304</v>
      </c>
      <c r="R381" s="24" t="str">
        <f>VLOOKUP(G381,'Sheet 1 (2)'!$H$4:$O$536,8,FALSE)</f>
        <v/>
      </c>
      <c r="S381" s="24" t="str">
        <f t="shared" si="28"/>
        <v/>
      </c>
      <c r="T381" s="24"/>
      <c r="U381" s="24" t="s">
        <v>304</v>
      </c>
      <c r="V381" s="24" t="str">
        <f>VLOOKUP(G381,'Sheet 1 (2)'!$H$4:$Q$536,10,FALSE)</f>
        <v/>
      </c>
      <c r="W381" s="24" t="str">
        <f t="shared" si="36"/>
        <v/>
      </c>
      <c r="X381" s="24" t="s">
        <v>2051</v>
      </c>
      <c r="Y381" s="24" t="s">
        <v>304</v>
      </c>
      <c r="Z381" s="24" t="str">
        <f>VLOOKUP(G381,'Sheet 1 (2)'!$H$4:$S$536,12,FALSE)</f>
        <v/>
      </c>
      <c r="AA381" s="24" t="str">
        <f t="shared" si="38"/>
        <v/>
      </c>
      <c r="AB381" s="24" t="s">
        <v>304</v>
      </c>
      <c r="AC381" s="24" t="str">
        <f>VLOOKUP(G381,'Sheet 1 (2)'!$H$4:$AF$536,25,FALSE)</f>
        <v/>
      </c>
      <c r="AD381" s="24" t="s">
        <v>418</v>
      </c>
      <c r="AE381" s="24" t="str">
        <f t="shared" si="25"/>
        <v/>
      </c>
      <c r="AF381" s="24" t="s">
        <v>301</v>
      </c>
      <c r="AG381" s="24" t="str">
        <f>VLOOKUP(G381,'Sheet 1 (2)'!$H$4:$AG$536,26,FALSE)</f>
        <v/>
      </c>
      <c r="AH381" s="24" t="s">
        <v>301</v>
      </c>
      <c r="AI381" s="24" t="s">
        <v>1790</v>
      </c>
      <c r="AJ381" s="24" t="str">
        <f>VLOOKUP(G381,'Sheet 1 (2)'!$H$4:$AH$536,27,FALSE)</f>
        <v/>
      </c>
      <c r="AK381" s="24" t="str">
        <f t="shared" si="34"/>
        <v>ESPERA DE LA BASE DE DATOS DEL Mapa que identifica ámbitos con fuentes de exposición a agentes contaminantes, elaborados por la Micro Red, Red o DIRESA.</v>
      </c>
      <c r="AL381" s="27">
        <v>1</v>
      </c>
      <c r="AM381" s="27">
        <f t="shared" si="37"/>
        <v>0</v>
      </c>
    </row>
    <row r="382" spans="1:39" ht="15.75" customHeight="1">
      <c r="A382" s="24" t="s">
        <v>1738</v>
      </c>
      <c r="B382" s="24" t="s">
        <v>128</v>
      </c>
      <c r="C382" s="24" t="s">
        <v>1782</v>
      </c>
      <c r="D382" s="24" t="s">
        <v>163</v>
      </c>
      <c r="E382" s="24" t="s">
        <v>1783</v>
      </c>
      <c r="F382" s="24" t="s">
        <v>164</v>
      </c>
      <c r="G382" s="24" t="s">
        <v>2070</v>
      </c>
      <c r="H382" s="24" t="s">
        <v>2071</v>
      </c>
      <c r="I382" s="24" t="s">
        <v>329</v>
      </c>
      <c r="J382" s="24" t="s">
        <v>1249</v>
      </c>
      <c r="K382" s="24" t="s">
        <v>2072</v>
      </c>
      <c r="L382" s="24" t="s">
        <v>304</v>
      </c>
      <c r="M382" s="24" t="str">
        <f>VLOOKUP(G382,'Sheet 1 (2)'!$H$4:$M$536,6,FALSE)</f>
        <v/>
      </c>
      <c r="N382" s="24" t="str">
        <f t="shared" si="26"/>
        <v/>
      </c>
      <c r="O382" s="96" t="str">
        <f>VLOOKUP(G382,Hoja1!$C$4:$D$146,2,FALSE)</f>
        <v>11.35%*4399703)**</v>
      </c>
      <c r="P382" s="24" t="s">
        <v>498</v>
      </c>
      <c r="Q382" s="24" t="s">
        <v>304</v>
      </c>
      <c r="R382" s="24" t="str">
        <f>VLOOKUP(G382,'Sheet 1 (2)'!$H$4:$O$536,8,FALSE)</f>
        <v/>
      </c>
      <c r="S382" s="24" t="str">
        <f t="shared" si="28"/>
        <v/>
      </c>
      <c r="T382" s="24"/>
      <c r="U382" s="24" t="s">
        <v>304</v>
      </c>
      <c r="V382" s="24" t="str">
        <f>VLOOKUP(G382,'Sheet 1 (2)'!$H$4:$Q$536,10,FALSE)</f>
        <v/>
      </c>
      <c r="W382" s="24" t="str">
        <f t="shared" si="36"/>
        <v/>
      </c>
      <c r="X382" s="24" t="s">
        <v>2073</v>
      </c>
      <c r="Y382" s="24" t="s">
        <v>304</v>
      </c>
      <c r="Z382" s="24" t="str">
        <f>VLOOKUP(G382,'Sheet 1 (2)'!$H$4:$S$536,12,FALSE)</f>
        <v/>
      </c>
      <c r="AA382" s="24" t="str">
        <f t="shared" si="38"/>
        <v/>
      </c>
      <c r="AB382" s="24" t="s">
        <v>304</v>
      </c>
      <c r="AC382" s="24" t="str">
        <f>VLOOKUP(G382,'Sheet 1 (2)'!$H$4:$AF$536,25,FALSE)</f>
        <v/>
      </c>
      <c r="AD382" s="24" t="s">
        <v>905</v>
      </c>
      <c r="AE382" s="24" t="str">
        <f t="shared" si="25"/>
        <v/>
      </c>
      <c r="AF382" s="24" t="s">
        <v>301</v>
      </c>
      <c r="AG382" s="24" t="str">
        <f>VLOOKUP(G382,'Sheet 1 (2)'!$H$4:$AG$536,26,FALSE)</f>
        <v/>
      </c>
      <c r="AH382" s="24" t="s">
        <v>301</v>
      </c>
      <c r="AI382" s="24" t="s">
        <v>1790</v>
      </c>
      <c r="AJ382" s="24" t="str">
        <f>VLOOKUP(G382,'Sheet 1 (2)'!$H$4:$AH$536,27,FALSE)</f>
        <v/>
      </c>
      <c r="AK382" s="24" t="str">
        <f t="shared" si="34"/>
        <v>ESPERA DE LA BASE DE DATOS DEL Mapa que identifica ámbitos con fuentes de exposición a agentes contaminantes, elaborados por la Micro Red, Red o DIRESA.</v>
      </c>
      <c r="AL382" s="27">
        <v>1</v>
      </c>
      <c r="AM382" s="27">
        <f t="shared" si="37"/>
        <v>0</v>
      </c>
    </row>
    <row r="383" spans="1:39" ht="15.75" customHeight="1">
      <c r="A383" s="24" t="s">
        <v>1738</v>
      </c>
      <c r="B383" s="24" t="s">
        <v>128</v>
      </c>
      <c r="C383" s="24" t="s">
        <v>1782</v>
      </c>
      <c r="D383" s="24" t="s">
        <v>163</v>
      </c>
      <c r="E383" s="24" t="s">
        <v>1783</v>
      </c>
      <c r="F383" s="24" t="s">
        <v>164</v>
      </c>
      <c r="G383" s="24" t="s">
        <v>2074</v>
      </c>
      <c r="H383" s="24" t="s">
        <v>2075</v>
      </c>
      <c r="I383" s="24" t="s">
        <v>329</v>
      </c>
      <c r="J383" s="24" t="s">
        <v>1249</v>
      </c>
      <c r="K383" s="24" t="s">
        <v>2076</v>
      </c>
      <c r="L383" s="24" t="s">
        <v>304</v>
      </c>
      <c r="M383" s="24" t="str">
        <f>VLOOKUP(G383,'Sheet 1 (2)'!$H$4:$M$536,6,FALSE)</f>
        <v/>
      </c>
      <c r="N383" s="24" t="str">
        <f t="shared" si="26"/>
        <v/>
      </c>
      <c r="O383" s="96" t="str">
        <f>VLOOKUP(G383,Hoja1!$C$4:$D$146,2,FALSE)</f>
        <v>0.2%*4399703)**</v>
      </c>
      <c r="P383" s="24" t="s">
        <v>498</v>
      </c>
      <c r="Q383" s="24" t="s">
        <v>304</v>
      </c>
      <c r="R383" s="24" t="str">
        <f>VLOOKUP(G383,'Sheet 1 (2)'!$H$4:$O$536,8,FALSE)</f>
        <v/>
      </c>
      <c r="S383" s="24" t="str">
        <f t="shared" si="28"/>
        <v/>
      </c>
      <c r="T383" s="24"/>
      <c r="U383" s="24" t="s">
        <v>304</v>
      </c>
      <c r="V383" s="24" t="str">
        <f>VLOOKUP(G383,'Sheet 1 (2)'!$H$4:$Q$536,10,FALSE)</f>
        <v/>
      </c>
      <c r="W383" s="24" t="str">
        <f t="shared" si="36"/>
        <v/>
      </c>
      <c r="X383" s="24" t="s">
        <v>2077</v>
      </c>
      <c r="Y383" s="24" t="s">
        <v>304</v>
      </c>
      <c r="Z383" s="24" t="str">
        <f>VLOOKUP(G383,'Sheet 1 (2)'!$H$4:$S$536,12,FALSE)</f>
        <v/>
      </c>
      <c r="AA383" s="24" t="str">
        <f t="shared" si="38"/>
        <v/>
      </c>
      <c r="AB383" s="24" t="s">
        <v>304</v>
      </c>
      <c r="AC383" s="24" t="str">
        <f>VLOOKUP(G383,'Sheet 1 (2)'!$H$4:$AF$536,25,FALSE)</f>
        <v/>
      </c>
      <c r="AD383" s="24" t="s">
        <v>2062</v>
      </c>
      <c r="AE383" s="24" t="str">
        <f t="shared" si="25"/>
        <v/>
      </c>
      <c r="AF383" s="24" t="s">
        <v>301</v>
      </c>
      <c r="AG383" s="24" t="str">
        <f>VLOOKUP(G383,'Sheet 1 (2)'!$H$4:$AG$536,26,FALSE)</f>
        <v/>
      </c>
      <c r="AH383" s="24" t="s">
        <v>301</v>
      </c>
      <c r="AI383" s="24" t="s">
        <v>1790</v>
      </c>
      <c r="AJ383" s="24" t="str">
        <f>VLOOKUP(G383,'Sheet 1 (2)'!$H$4:$AH$536,27,FALSE)</f>
        <v/>
      </c>
      <c r="AK383" s="24" t="str">
        <f t="shared" si="34"/>
        <v>ESPERA DE LA BASE DE DATOS DEL Mapa que identifica ámbitos con fuentes de exposición a agentes contaminantes, elaborados por la Micro Red, Red o DIRESA.</v>
      </c>
      <c r="AL383" s="27">
        <v>1</v>
      </c>
      <c r="AM383" s="27">
        <f t="shared" si="37"/>
        <v>0</v>
      </c>
    </row>
    <row r="384" spans="1:39" ht="15.75" customHeight="1">
      <c r="A384" s="24" t="s">
        <v>1738</v>
      </c>
      <c r="B384" s="24" t="s">
        <v>128</v>
      </c>
      <c r="C384" s="24" t="s">
        <v>1782</v>
      </c>
      <c r="D384" s="24" t="s">
        <v>163</v>
      </c>
      <c r="E384" s="24" t="s">
        <v>1783</v>
      </c>
      <c r="F384" s="24" t="s">
        <v>164</v>
      </c>
      <c r="G384" s="24" t="s">
        <v>2078</v>
      </c>
      <c r="H384" s="24" t="s">
        <v>2079</v>
      </c>
      <c r="I384" s="24" t="s">
        <v>329</v>
      </c>
      <c r="J384" s="24" t="s">
        <v>1249</v>
      </c>
      <c r="K384" s="24" t="s">
        <v>2080</v>
      </c>
      <c r="L384" s="24" t="s">
        <v>304</v>
      </c>
      <c r="M384" s="24" t="str">
        <f>VLOOKUP(G384,'Sheet 1 (2)'!$H$4:$M$536,6,FALSE)</f>
        <v/>
      </c>
      <c r="N384" s="24" t="str">
        <f t="shared" si="26"/>
        <v/>
      </c>
      <c r="O384" s="96" t="str">
        <f>VLOOKUP(G384,Hoja1!$C$4:$D$146,2,FALSE)</f>
        <v>0.2%*4399703)**</v>
      </c>
      <c r="P384" s="24" t="s">
        <v>498</v>
      </c>
      <c r="Q384" s="24" t="s">
        <v>304</v>
      </c>
      <c r="R384" s="24" t="str">
        <f>VLOOKUP(G384,'Sheet 1 (2)'!$H$4:$O$536,8,FALSE)</f>
        <v/>
      </c>
      <c r="S384" s="24" t="str">
        <f t="shared" si="28"/>
        <v/>
      </c>
      <c r="T384" s="24"/>
      <c r="U384" s="24" t="s">
        <v>304</v>
      </c>
      <c r="V384" s="24" t="str">
        <f>VLOOKUP(G384,'Sheet 1 (2)'!$H$4:$Q$536,10,FALSE)</f>
        <v/>
      </c>
      <c r="W384" s="24" t="str">
        <f t="shared" si="36"/>
        <v/>
      </c>
      <c r="X384" s="24" t="s">
        <v>2081</v>
      </c>
      <c r="Y384" s="24" t="s">
        <v>304</v>
      </c>
      <c r="Z384" s="24" t="str">
        <f>VLOOKUP(G384,'Sheet 1 (2)'!$H$4:$S$536,12,FALSE)</f>
        <v/>
      </c>
      <c r="AA384" s="24" t="str">
        <f t="shared" si="38"/>
        <v/>
      </c>
      <c r="AB384" s="24" t="s">
        <v>304</v>
      </c>
      <c r="AC384" s="24" t="str">
        <f>VLOOKUP(G384,'Sheet 1 (2)'!$H$4:$AF$536,25,FALSE)</f>
        <v/>
      </c>
      <c r="AD384" s="24" t="s">
        <v>429</v>
      </c>
      <c r="AE384" s="24" t="str">
        <f t="shared" si="25"/>
        <v/>
      </c>
      <c r="AF384" s="24" t="s">
        <v>301</v>
      </c>
      <c r="AG384" s="24" t="str">
        <f>VLOOKUP(G384,'Sheet 1 (2)'!$H$4:$AG$536,26,FALSE)</f>
        <v/>
      </c>
      <c r="AH384" s="24" t="s">
        <v>301</v>
      </c>
      <c r="AI384" s="24" t="s">
        <v>1790</v>
      </c>
      <c r="AJ384" s="24" t="str">
        <f>VLOOKUP(G384,'Sheet 1 (2)'!$H$4:$AH$536,27,FALSE)</f>
        <v/>
      </c>
      <c r="AK384" s="24" t="str">
        <f t="shared" si="34"/>
        <v>ESPERA DE LA BASE DE DATOS DEL Mapa que identifica ámbitos con fuentes de exposición a agentes contaminantes, elaborados por la Micro Red, Red o DIRESA.</v>
      </c>
      <c r="AL384" s="27">
        <v>1</v>
      </c>
      <c r="AM384" s="27">
        <f t="shared" si="37"/>
        <v>0</v>
      </c>
    </row>
    <row r="385" spans="1:39" ht="15.75" customHeight="1">
      <c r="A385" s="24" t="s">
        <v>1738</v>
      </c>
      <c r="B385" s="24" t="s">
        <v>128</v>
      </c>
      <c r="C385" s="24" t="s">
        <v>1782</v>
      </c>
      <c r="D385" s="24" t="s">
        <v>163</v>
      </c>
      <c r="E385" s="24" t="s">
        <v>1783</v>
      </c>
      <c r="F385" s="24" t="s">
        <v>164</v>
      </c>
      <c r="G385" s="24" t="s">
        <v>2082</v>
      </c>
      <c r="H385" s="24" t="s">
        <v>2083</v>
      </c>
      <c r="I385" s="24" t="s">
        <v>329</v>
      </c>
      <c r="J385" s="24" t="s">
        <v>1249</v>
      </c>
      <c r="K385" s="24" t="s">
        <v>2084</v>
      </c>
      <c r="L385" s="24" t="s">
        <v>304</v>
      </c>
      <c r="M385" s="24" t="str">
        <f>VLOOKUP(G385,'Sheet 1 (2)'!$H$4:$M$536,6,FALSE)</f>
        <v/>
      </c>
      <c r="N385" s="24" t="str">
        <f t="shared" si="26"/>
        <v/>
      </c>
      <c r="O385" s="96" t="str">
        <f>VLOOKUP(G385,Hoja1!$C$4:$D$146,2,FALSE)</f>
        <v>0.2%*4399703)**</v>
      </c>
      <c r="P385" s="24" t="s">
        <v>498</v>
      </c>
      <c r="Q385" s="24" t="s">
        <v>304</v>
      </c>
      <c r="R385" s="24" t="str">
        <f>VLOOKUP(G385,'Sheet 1 (2)'!$H$4:$O$536,8,FALSE)</f>
        <v/>
      </c>
      <c r="S385" s="24" t="str">
        <f t="shared" si="28"/>
        <v/>
      </c>
      <c r="T385" s="24"/>
      <c r="U385" s="24" t="s">
        <v>304</v>
      </c>
      <c r="V385" s="24" t="str">
        <f>VLOOKUP(G385,'Sheet 1 (2)'!$H$4:$Q$536,10,FALSE)</f>
        <v/>
      </c>
      <c r="W385" s="24" t="str">
        <f t="shared" si="36"/>
        <v/>
      </c>
      <c r="X385" s="24" t="s">
        <v>2077</v>
      </c>
      <c r="Y385" s="24" t="s">
        <v>304</v>
      </c>
      <c r="Z385" s="24" t="str">
        <f>VLOOKUP(G385,'Sheet 1 (2)'!$H$4:$S$536,12,FALSE)</f>
        <v/>
      </c>
      <c r="AA385" s="24" t="str">
        <f t="shared" si="38"/>
        <v/>
      </c>
      <c r="AB385" s="24" t="s">
        <v>304</v>
      </c>
      <c r="AC385" s="24" t="str">
        <f>VLOOKUP(G385,'Sheet 1 (2)'!$H$4:$AF$536,25,FALSE)</f>
        <v/>
      </c>
      <c r="AD385" s="24" t="s">
        <v>429</v>
      </c>
      <c r="AE385" s="24" t="str">
        <f t="shared" si="25"/>
        <v/>
      </c>
      <c r="AF385" s="24" t="s">
        <v>301</v>
      </c>
      <c r="AG385" s="24" t="str">
        <f>VLOOKUP(G385,'Sheet 1 (2)'!$H$4:$AG$536,26,FALSE)</f>
        <v/>
      </c>
      <c r="AH385" s="24" t="s">
        <v>301</v>
      </c>
      <c r="AI385" s="24" t="s">
        <v>1790</v>
      </c>
      <c r="AJ385" s="24" t="str">
        <f>VLOOKUP(G385,'Sheet 1 (2)'!$H$4:$AH$536,27,FALSE)</f>
        <v/>
      </c>
      <c r="AK385" s="24" t="str">
        <f t="shared" si="34"/>
        <v>ESPERA DE LA BASE DE DATOS DEL Mapa que identifica ámbitos con fuentes de exposición a agentes contaminantes, elaborados por la Micro Red, Red o DIRESA.</v>
      </c>
      <c r="AL385" s="27">
        <v>1</v>
      </c>
      <c r="AM385" s="27">
        <f t="shared" si="37"/>
        <v>0</v>
      </c>
    </row>
    <row r="386" spans="1:39" ht="15.75" customHeight="1">
      <c r="A386" s="24" t="s">
        <v>1738</v>
      </c>
      <c r="B386" s="24" t="s">
        <v>128</v>
      </c>
      <c r="C386" s="24" t="s">
        <v>1782</v>
      </c>
      <c r="D386" s="24" t="s">
        <v>163</v>
      </c>
      <c r="E386" s="24" t="s">
        <v>1783</v>
      </c>
      <c r="F386" s="24" t="s">
        <v>164</v>
      </c>
      <c r="G386" s="24" t="s">
        <v>2085</v>
      </c>
      <c r="H386" s="24" t="s">
        <v>2086</v>
      </c>
      <c r="I386" s="24" t="s">
        <v>329</v>
      </c>
      <c r="J386" s="24" t="s">
        <v>1249</v>
      </c>
      <c r="K386" s="24" t="s">
        <v>2087</v>
      </c>
      <c r="L386" s="24" t="s">
        <v>304</v>
      </c>
      <c r="M386" s="24" t="str">
        <f>VLOOKUP(G386,'Sheet 1 (2)'!$H$4:$M$536,6,FALSE)</f>
        <v/>
      </c>
      <c r="N386" s="24" t="str">
        <f t="shared" si="26"/>
        <v/>
      </c>
      <c r="O386" s="96" t="str">
        <f>VLOOKUP(G386,Hoja1!$C$4:$D$146,2,FALSE)</f>
        <v>0.2%*4399703)**</v>
      </c>
      <c r="P386" s="24" t="s">
        <v>498</v>
      </c>
      <c r="Q386" s="24" t="s">
        <v>304</v>
      </c>
      <c r="R386" s="24" t="str">
        <f>VLOOKUP(G386,'Sheet 1 (2)'!$H$4:$O$536,8,FALSE)</f>
        <v/>
      </c>
      <c r="S386" s="24" t="str">
        <f t="shared" si="28"/>
        <v/>
      </c>
      <c r="T386" s="24"/>
      <c r="U386" s="24" t="s">
        <v>304</v>
      </c>
      <c r="V386" s="24" t="str">
        <f>VLOOKUP(G386,'Sheet 1 (2)'!$H$4:$Q$536,10,FALSE)</f>
        <v/>
      </c>
      <c r="W386" s="24" t="str">
        <f t="shared" ref="W386:W449" si="39">IF(U386&lt;&gt;"",U386,V386)</f>
        <v/>
      </c>
      <c r="X386" s="24" t="s">
        <v>2088</v>
      </c>
      <c r="Y386" s="24" t="s">
        <v>304</v>
      </c>
      <c r="Z386" s="24" t="str">
        <f>VLOOKUP(G386,'Sheet 1 (2)'!$H$4:$S$536,12,FALSE)</f>
        <v/>
      </c>
      <c r="AA386" s="24" t="str">
        <f t="shared" si="38"/>
        <v/>
      </c>
      <c r="AB386" s="24" t="s">
        <v>304</v>
      </c>
      <c r="AC386" s="24" t="str">
        <f>VLOOKUP(G386,'Sheet 1 (2)'!$H$4:$AF$536,25,FALSE)</f>
        <v/>
      </c>
      <c r="AD386" s="24" t="s">
        <v>905</v>
      </c>
      <c r="AE386" s="24" t="str">
        <f t="shared" si="25"/>
        <v/>
      </c>
      <c r="AF386" s="24" t="s">
        <v>301</v>
      </c>
      <c r="AG386" s="24" t="str">
        <f>VLOOKUP(G386,'Sheet 1 (2)'!$H$4:$AG$536,26,FALSE)</f>
        <v/>
      </c>
      <c r="AH386" s="24" t="s">
        <v>301</v>
      </c>
      <c r="AI386" s="24" t="s">
        <v>1790</v>
      </c>
      <c r="AJ386" s="24" t="str">
        <f>VLOOKUP(G386,'Sheet 1 (2)'!$H$4:$AH$536,27,FALSE)</f>
        <v/>
      </c>
      <c r="AK386" s="24" t="str">
        <f t="shared" si="34"/>
        <v>ESPERA DE LA BASE DE DATOS DEL Mapa que identifica ámbitos con fuentes de exposición a agentes contaminantes, elaborados por la Micro Red, Red o DIRESA.</v>
      </c>
      <c r="AL386" s="27">
        <v>1</v>
      </c>
      <c r="AM386" s="27">
        <f t="shared" ref="AM386:AM449" si="40">+IF(AH386="SI",1,0)</f>
        <v>0</v>
      </c>
    </row>
    <row r="387" spans="1:39" ht="15.75" customHeight="1">
      <c r="A387" s="24" t="s">
        <v>1738</v>
      </c>
      <c r="B387" s="24" t="s">
        <v>128</v>
      </c>
      <c r="C387" s="24" t="s">
        <v>1739</v>
      </c>
      <c r="D387" s="24" t="s">
        <v>143</v>
      </c>
      <c r="E387" s="24" t="s">
        <v>1740</v>
      </c>
      <c r="F387" s="24" t="s">
        <v>144</v>
      </c>
      <c r="G387" s="24" t="s">
        <v>2089</v>
      </c>
      <c r="H387" s="24" t="s">
        <v>2090</v>
      </c>
      <c r="I387" s="24" t="s">
        <v>329</v>
      </c>
      <c r="J387" s="24" t="s">
        <v>709</v>
      </c>
      <c r="K387" s="24" t="s">
        <v>2091</v>
      </c>
      <c r="L387" s="24" t="s">
        <v>304</v>
      </c>
      <c r="M387" s="24" t="str">
        <f>VLOOKUP(G387,'Sheet 1 (2)'!$H$4:$M$536,6,FALSE)</f>
        <v/>
      </c>
      <c r="N387" s="24" t="str">
        <f t="shared" si="26"/>
        <v/>
      </c>
      <c r="O387" s="24">
        <f>VLOOKUP(G387,Hoja1!$C$4:$D$146,2,FALSE)</f>
        <v>0</v>
      </c>
      <c r="P387" s="24" t="s">
        <v>1744</v>
      </c>
      <c r="Q387" s="24" t="s">
        <v>304</v>
      </c>
      <c r="R387" s="24" t="str">
        <f>VLOOKUP(G387,'Sheet 1 (2)'!$H$4:$O$536,8,FALSE)</f>
        <v/>
      </c>
      <c r="S387" s="24" t="str">
        <f t="shared" si="28"/>
        <v/>
      </c>
      <c r="T387" s="24"/>
      <c r="U387" s="24" t="s">
        <v>304</v>
      </c>
      <c r="V387" s="24" t="str">
        <f>VLOOKUP(G387,'Sheet 1 (2)'!$H$4:$Q$536,10,FALSE)</f>
        <v/>
      </c>
      <c r="W387" s="24" t="str">
        <f t="shared" si="39"/>
        <v/>
      </c>
      <c r="X387" s="24" t="s">
        <v>2092</v>
      </c>
      <c r="Y387" s="24" t="s">
        <v>304</v>
      </c>
      <c r="Z387" s="24" t="str">
        <f>VLOOKUP(G387,'Sheet 1 (2)'!$H$4:$S$536,12,FALSE)</f>
        <v/>
      </c>
      <c r="AA387" s="24" t="str">
        <f t="shared" si="38"/>
        <v/>
      </c>
      <c r="AB387" s="24" t="s">
        <v>304</v>
      </c>
      <c r="AC387" s="24" t="str">
        <f>VLOOKUP(G387,'Sheet 1 (2)'!$H$4:$AF$536,25,FALSE)</f>
        <v/>
      </c>
      <c r="AD387" s="24" t="s">
        <v>364</v>
      </c>
      <c r="AE387" s="24" t="str">
        <f t="shared" si="25"/>
        <v/>
      </c>
      <c r="AF387" s="24" t="s">
        <v>301</v>
      </c>
      <c r="AG387" s="24" t="str">
        <f>VLOOKUP(G387,'Sheet 1 (2)'!$H$4:$AG$536,26,FALSE)</f>
        <v/>
      </c>
      <c r="AH387" s="26" t="s">
        <v>301</v>
      </c>
      <c r="AI387" s="24" t="s">
        <v>1747</v>
      </c>
      <c r="AJ387" s="24" t="str">
        <f>VLOOKUP(G387,'Sheet 1 (2)'!$H$4:$AH$536,27,FALSE)</f>
        <v/>
      </c>
      <c r="AK387" s="24" t="str">
        <f t="shared" si="34"/>
        <v>Espera de la lista de establecimientos de salud con población asignada. // **O lo que se podría hacer es programar  para los ESS que brindaron el subproducto el periodo pasado.</v>
      </c>
      <c r="AL387" s="27">
        <v>1</v>
      </c>
      <c r="AM387" s="27">
        <f t="shared" si="40"/>
        <v>0</v>
      </c>
    </row>
    <row r="388" spans="1:39" ht="15.75" customHeight="1">
      <c r="A388" s="24" t="s">
        <v>634</v>
      </c>
      <c r="B388" s="24" t="s">
        <v>34</v>
      </c>
      <c r="C388" s="24" t="s">
        <v>1058</v>
      </c>
      <c r="D388" s="24" t="s">
        <v>35</v>
      </c>
      <c r="E388" s="24" t="s">
        <v>1059</v>
      </c>
      <c r="F388" s="24" t="s">
        <v>36</v>
      </c>
      <c r="G388" s="24" t="s">
        <v>1060</v>
      </c>
      <c r="H388" s="24" t="s">
        <v>1061</v>
      </c>
      <c r="I388" s="24" t="s">
        <v>301</v>
      </c>
      <c r="J388" s="24" t="s">
        <v>302</v>
      </c>
      <c r="K388" s="24" t="s">
        <v>1062</v>
      </c>
      <c r="L388" s="24" t="s">
        <v>304</v>
      </c>
      <c r="M388" s="24" t="str">
        <f>VLOOKUP(G388,'Sheet 1 (2)'!$H$4:$M$536,6,FALSE)</f>
        <v/>
      </c>
      <c r="N388" s="24" t="str">
        <f t="shared" si="26"/>
        <v/>
      </c>
      <c r="O388" s="24"/>
      <c r="P388" s="24" t="s">
        <v>1063</v>
      </c>
      <c r="Q388" s="24" t="s">
        <v>304</v>
      </c>
      <c r="R388" s="24" t="str">
        <f>VLOOKUP(G388,'Sheet 1 (2)'!$H$4:$O$536,8,FALSE)</f>
        <v/>
      </c>
      <c r="S388" s="24" t="str">
        <f t="shared" si="28"/>
        <v/>
      </c>
      <c r="T388" s="24"/>
      <c r="U388" s="24" t="s">
        <v>304</v>
      </c>
      <c r="V388" s="24" t="str">
        <f>VLOOKUP(G388,'Sheet 1 (2)'!$H$4:$Q$536,10,FALSE)</f>
        <v/>
      </c>
      <c r="W388" s="24" t="str">
        <f t="shared" si="39"/>
        <v/>
      </c>
      <c r="X388" s="24" t="s">
        <v>838</v>
      </c>
      <c r="Y388" s="24" t="s">
        <v>304</v>
      </c>
      <c r="Z388" s="24" t="str">
        <f>VLOOKUP(G388,'Sheet 1 (2)'!$H$4:$S$536,12,FALSE)</f>
        <v/>
      </c>
      <c r="AA388" s="24" t="str">
        <f t="shared" si="38"/>
        <v/>
      </c>
      <c r="AB388" s="24" t="s">
        <v>304</v>
      </c>
      <c r="AC388" s="24" t="str">
        <f>VLOOKUP(G388,'Sheet 1 (2)'!$H$4:$AF$536,25,FALSE)</f>
        <v/>
      </c>
      <c r="AD388" s="24" t="s">
        <v>307</v>
      </c>
      <c r="AE388" s="24" t="str">
        <f t="shared" si="25"/>
        <v/>
      </c>
      <c r="AF388" s="24" t="s">
        <v>304</v>
      </c>
      <c r="AG388" s="24" t="str">
        <f>VLOOKUP(G388,'Sheet 1 (2)'!$H$4:$AG$536,26,FALSE)</f>
        <v/>
      </c>
      <c r="AH388" s="24" t="s">
        <v>301</v>
      </c>
      <c r="AI388" s="24" t="s">
        <v>304</v>
      </c>
      <c r="AJ388" s="24" t="str">
        <f>VLOOKUP(G388,'Sheet 1 (2)'!$H$4:$AH$536,27,FALSE)</f>
        <v/>
      </c>
      <c r="AK388" s="24" t="s">
        <v>1064</v>
      </c>
      <c r="AL388" s="27">
        <v>1</v>
      </c>
      <c r="AM388" s="27">
        <f t="shared" si="40"/>
        <v>0</v>
      </c>
    </row>
    <row r="389" spans="1:39" ht="15.75" customHeight="1">
      <c r="A389" s="24" t="s">
        <v>634</v>
      </c>
      <c r="B389" s="24" t="s">
        <v>34</v>
      </c>
      <c r="C389" s="24" t="s">
        <v>1058</v>
      </c>
      <c r="D389" s="24" t="s">
        <v>35</v>
      </c>
      <c r="E389" s="24" t="s">
        <v>1059</v>
      </c>
      <c r="F389" s="24" t="s">
        <v>36</v>
      </c>
      <c r="G389" s="24" t="s">
        <v>1065</v>
      </c>
      <c r="H389" s="24" t="s">
        <v>1066</v>
      </c>
      <c r="I389" s="24" t="s">
        <v>301</v>
      </c>
      <c r="J389" s="24" t="s">
        <v>302</v>
      </c>
      <c r="K389" s="24" t="s">
        <v>1067</v>
      </c>
      <c r="L389" s="24" t="s">
        <v>304</v>
      </c>
      <c r="M389" s="24" t="str">
        <f>VLOOKUP(G389,'Sheet 1 (2)'!$H$4:$M$536,6,FALSE)</f>
        <v/>
      </c>
      <c r="N389" s="24" t="str">
        <f t="shared" si="26"/>
        <v/>
      </c>
      <c r="O389" s="24"/>
      <c r="P389" s="24" t="s">
        <v>1068</v>
      </c>
      <c r="Q389" s="24" t="s">
        <v>304</v>
      </c>
      <c r="R389" s="24" t="str">
        <f>VLOOKUP(G389,'Sheet 1 (2)'!$H$4:$O$536,8,FALSE)</f>
        <v/>
      </c>
      <c r="S389" s="24" t="str">
        <f t="shared" si="28"/>
        <v/>
      </c>
      <c r="T389" s="24"/>
      <c r="U389" s="24" t="s">
        <v>304</v>
      </c>
      <c r="V389" s="24" t="str">
        <f>VLOOKUP(G389,'Sheet 1 (2)'!$H$4:$Q$536,10,FALSE)</f>
        <v/>
      </c>
      <c r="W389" s="24" t="str">
        <f t="shared" si="39"/>
        <v/>
      </c>
      <c r="X389" s="24" t="s">
        <v>838</v>
      </c>
      <c r="Y389" s="24" t="s">
        <v>304</v>
      </c>
      <c r="Z389" s="24" t="str">
        <f>VLOOKUP(G389,'Sheet 1 (2)'!$H$4:$S$536,12,FALSE)</f>
        <v/>
      </c>
      <c r="AA389" s="24" t="str">
        <f t="shared" si="38"/>
        <v/>
      </c>
      <c r="AB389" s="24" t="s">
        <v>304</v>
      </c>
      <c r="AC389" s="24" t="str">
        <f>VLOOKUP(G389,'Sheet 1 (2)'!$H$4:$AF$536,25,FALSE)</f>
        <v/>
      </c>
      <c r="AD389" s="24" t="s">
        <v>307</v>
      </c>
      <c r="AE389" s="24" t="str">
        <f t="shared" si="25"/>
        <v/>
      </c>
      <c r="AF389" s="24" t="s">
        <v>304</v>
      </c>
      <c r="AG389" s="24" t="str">
        <f>VLOOKUP(G389,'Sheet 1 (2)'!$H$4:$AG$536,26,FALSE)</f>
        <v/>
      </c>
      <c r="AH389" s="24" t="s">
        <v>301</v>
      </c>
      <c r="AI389" s="24" t="s">
        <v>304</v>
      </c>
      <c r="AJ389" s="24" t="str">
        <f>VLOOKUP(G389,'Sheet 1 (2)'!$H$4:$AH$536,27,FALSE)</f>
        <v/>
      </c>
      <c r="AK389" s="24" t="s">
        <v>1046</v>
      </c>
      <c r="AL389" s="27">
        <v>1</v>
      </c>
      <c r="AM389" s="27">
        <f t="shared" si="40"/>
        <v>0</v>
      </c>
    </row>
    <row r="390" spans="1:39" ht="15.75" customHeight="1">
      <c r="A390" s="24" t="s">
        <v>634</v>
      </c>
      <c r="B390" s="24" t="s">
        <v>34</v>
      </c>
      <c r="C390" s="24" t="s">
        <v>1058</v>
      </c>
      <c r="D390" s="24" t="s">
        <v>35</v>
      </c>
      <c r="E390" s="24" t="s">
        <v>1059</v>
      </c>
      <c r="F390" s="24" t="s">
        <v>36</v>
      </c>
      <c r="G390" s="24" t="s">
        <v>1069</v>
      </c>
      <c r="H390" s="24" t="s">
        <v>1070</v>
      </c>
      <c r="I390" s="24" t="s">
        <v>301</v>
      </c>
      <c r="J390" s="24" t="s">
        <v>302</v>
      </c>
      <c r="K390" s="24" t="s">
        <v>1071</v>
      </c>
      <c r="L390" s="24" t="s">
        <v>304</v>
      </c>
      <c r="M390" s="24" t="str">
        <f>VLOOKUP(G390,'Sheet 1 (2)'!$H$4:$M$536,6,FALSE)</f>
        <v/>
      </c>
      <c r="N390" s="24" t="str">
        <f t="shared" si="26"/>
        <v/>
      </c>
      <c r="O390" s="24"/>
      <c r="P390" s="24" t="s">
        <v>1072</v>
      </c>
      <c r="Q390" s="24" t="s">
        <v>304</v>
      </c>
      <c r="R390" s="24" t="str">
        <f>VLOOKUP(G390,'Sheet 1 (2)'!$H$4:$O$536,8,FALSE)</f>
        <v/>
      </c>
      <c r="S390" s="24" t="str">
        <f t="shared" si="28"/>
        <v/>
      </c>
      <c r="T390" s="24"/>
      <c r="U390" s="24" t="s">
        <v>304</v>
      </c>
      <c r="V390" s="24" t="str">
        <f>VLOOKUP(G390,'Sheet 1 (2)'!$H$4:$Q$536,10,FALSE)</f>
        <v/>
      </c>
      <c r="W390" s="24" t="str">
        <f t="shared" si="39"/>
        <v/>
      </c>
      <c r="X390" s="24" t="s">
        <v>838</v>
      </c>
      <c r="Y390" s="24" t="s">
        <v>304</v>
      </c>
      <c r="Z390" s="24" t="str">
        <f>VLOOKUP(G390,'Sheet 1 (2)'!$H$4:$S$536,12,FALSE)</f>
        <v/>
      </c>
      <c r="AA390" s="24" t="str">
        <f t="shared" si="38"/>
        <v/>
      </c>
      <c r="AB390" s="24" t="s">
        <v>304</v>
      </c>
      <c r="AC390" s="24" t="str">
        <f>VLOOKUP(G390,'Sheet 1 (2)'!$H$4:$AF$536,25,FALSE)</f>
        <v/>
      </c>
      <c r="AD390" s="24" t="s">
        <v>307</v>
      </c>
      <c r="AE390" s="24" t="str">
        <f t="shared" si="25"/>
        <v/>
      </c>
      <c r="AF390" s="24" t="s">
        <v>304</v>
      </c>
      <c r="AG390" s="24" t="str">
        <f>VLOOKUP(G390,'Sheet 1 (2)'!$H$4:$AG$536,26,FALSE)</f>
        <v/>
      </c>
      <c r="AH390" s="24" t="s">
        <v>301</v>
      </c>
      <c r="AI390" s="24" t="s">
        <v>304</v>
      </c>
      <c r="AJ390" s="24" t="str">
        <f>VLOOKUP(G390,'Sheet 1 (2)'!$H$4:$AH$536,27,FALSE)</f>
        <v/>
      </c>
      <c r="AK390" s="24" t="s">
        <v>1046</v>
      </c>
      <c r="AL390" s="27">
        <v>1</v>
      </c>
      <c r="AM390" s="27">
        <f t="shared" si="40"/>
        <v>0</v>
      </c>
    </row>
    <row r="391" spans="1:39" ht="15.75" customHeight="1">
      <c r="A391" s="24" t="s">
        <v>634</v>
      </c>
      <c r="B391" s="24" t="s">
        <v>34</v>
      </c>
      <c r="C391" s="24" t="s">
        <v>1073</v>
      </c>
      <c r="D391" s="24" t="s">
        <v>37</v>
      </c>
      <c r="E391" s="24" t="s">
        <v>1074</v>
      </c>
      <c r="F391" s="24" t="s">
        <v>38</v>
      </c>
      <c r="G391" s="24" t="s">
        <v>1075</v>
      </c>
      <c r="H391" s="24" t="s">
        <v>1076</v>
      </c>
      <c r="I391" s="24" t="s">
        <v>329</v>
      </c>
      <c r="J391" s="24" t="s">
        <v>1077</v>
      </c>
      <c r="K391" s="24" t="s">
        <v>1078</v>
      </c>
      <c r="L391" s="24" t="s">
        <v>304</v>
      </c>
      <c r="M391" s="24" t="str">
        <f>VLOOKUP(G391,'Sheet 1 (2)'!$H$4:$M$536,6,FALSE)</f>
        <v/>
      </c>
      <c r="N391" s="24" t="s">
        <v>1079</v>
      </c>
      <c r="O391" s="24"/>
      <c r="P391" s="24"/>
      <c r="Q391" s="24" t="s">
        <v>304</v>
      </c>
      <c r="R391" s="24" t="str">
        <f>VLOOKUP(G391,'Sheet 1 (2)'!$H$4:$O$536,8,FALSE)</f>
        <v/>
      </c>
      <c r="S391" s="24" t="s">
        <v>651</v>
      </c>
      <c r="T391" s="24" t="s">
        <v>651</v>
      </c>
      <c r="U391" s="24" t="s">
        <v>304</v>
      </c>
      <c r="V391" s="24" t="str">
        <f>VLOOKUP(G391,'Sheet 1 (2)'!$H$4:$Q$536,10,FALSE)</f>
        <v/>
      </c>
      <c r="W391" s="24" t="str">
        <f t="shared" si="39"/>
        <v/>
      </c>
      <c r="X391" s="24" t="s">
        <v>1080</v>
      </c>
      <c r="Y391" s="24" t="s">
        <v>304</v>
      </c>
      <c r="Z391" s="24" t="str">
        <f>VLOOKUP(G391,'Sheet 1 (2)'!$H$4:$S$536,12,FALSE)</f>
        <v/>
      </c>
      <c r="AA391" s="24" t="str">
        <f t="shared" si="38"/>
        <v/>
      </c>
      <c r="AB391" s="24" t="s">
        <v>304</v>
      </c>
      <c r="AC391" s="24" t="str">
        <f>VLOOKUP(G391,'Sheet 1 (2)'!$H$4:$AF$536,25,FALSE)</f>
        <v/>
      </c>
      <c r="AD391" s="24" t="s">
        <v>364</v>
      </c>
      <c r="AE391" s="24" t="s">
        <v>1081</v>
      </c>
      <c r="AF391" s="24" t="s">
        <v>304</v>
      </c>
      <c r="AG391" s="24" t="str">
        <f>VLOOKUP(G391,'Sheet 1 (2)'!$H$4:$AG$536,26,FALSE)</f>
        <v/>
      </c>
      <c r="AH391" s="24" t="s">
        <v>329</v>
      </c>
      <c r="AI391" s="24" t="s">
        <v>304</v>
      </c>
      <c r="AJ391" s="24" t="str">
        <f>VLOOKUP(G391,'Sheet 1 (2)'!$H$4:$AH$536,27,FALSE)</f>
        <v/>
      </c>
      <c r="AK391" s="24" t="str">
        <f t="shared" ref="AK391:AK440" si="41">IF(AI391&lt;&gt;"",AI391,AJ391)</f>
        <v/>
      </c>
      <c r="AL391" s="27">
        <v>1</v>
      </c>
      <c r="AM391" s="27">
        <f t="shared" si="40"/>
        <v>1</v>
      </c>
    </row>
    <row r="392" spans="1:39" ht="15.75" customHeight="1">
      <c r="A392" s="24" t="s">
        <v>1738</v>
      </c>
      <c r="B392" s="24" t="s">
        <v>128</v>
      </c>
      <c r="C392" s="24" t="s">
        <v>1739</v>
      </c>
      <c r="D392" s="24" t="s">
        <v>143</v>
      </c>
      <c r="E392" s="24" t="s">
        <v>1740</v>
      </c>
      <c r="F392" s="24" t="s">
        <v>144</v>
      </c>
      <c r="G392" s="24" t="s">
        <v>2094</v>
      </c>
      <c r="H392" s="24" t="s">
        <v>2095</v>
      </c>
      <c r="I392" s="24" t="s">
        <v>329</v>
      </c>
      <c r="J392" s="24" t="s">
        <v>709</v>
      </c>
      <c r="K392" s="24" t="s">
        <v>2096</v>
      </c>
      <c r="L392" s="24" t="s">
        <v>304</v>
      </c>
      <c r="M392" s="24" t="str">
        <f>VLOOKUP(G392,'Sheet 1 (2)'!$H$4:$M$536,6,FALSE)</f>
        <v/>
      </c>
      <c r="N392" s="24" t="str">
        <f t="shared" ref="N392:N464" si="42">IF(L392&lt;&gt;"",L392,M392)</f>
        <v/>
      </c>
      <c r="O392" s="24">
        <f>VLOOKUP(G392,Hoja1!$C$4:$D$146,2,FALSE)</f>
        <v>0</v>
      </c>
      <c r="P392" s="24" t="s">
        <v>1744</v>
      </c>
      <c r="Q392" s="24" t="s">
        <v>304</v>
      </c>
      <c r="R392" s="24" t="str">
        <f>VLOOKUP(G392,'Sheet 1 (2)'!$H$4:$O$536,8,FALSE)</f>
        <v/>
      </c>
      <c r="S392" s="24" t="str">
        <f t="shared" ref="S392:S482" si="43">IF(Q392&lt;&gt;"",Q392,R392)</f>
        <v/>
      </c>
      <c r="T392" s="24"/>
      <c r="U392" s="24" t="s">
        <v>304</v>
      </c>
      <c r="V392" s="24" t="str">
        <f>VLOOKUP(G392,'Sheet 1 (2)'!$H$4:$Q$536,10,FALSE)</f>
        <v/>
      </c>
      <c r="W392" s="24" t="str">
        <f t="shared" si="39"/>
        <v/>
      </c>
      <c r="X392" s="24" t="s">
        <v>2097</v>
      </c>
      <c r="Y392" s="24" t="s">
        <v>304</v>
      </c>
      <c r="Z392" s="24" t="str">
        <f>VLOOKUP(G392,'Sheet 1 (2)'!$H$4:$S$536,12,FALSE)</f>
        <v/>
      </c>
      <c r="AA392" s="24" t="str">
        <f t="shared" si="38"/>
        <v/>
      </c>
      <c r="AB392" s="24" t="s">
        <v>304</v>
      </c>
      <c r="AC392" s="24" t="str">
        <f>VLOOKUP(G392,'Sheet 1 (2)'!$H$4:$AF$536,25,FALSE)</f>
        <v/>
      </c>
      <c r="AD392" s="24" t="s">
        <v>364</v>
      </c>
      <c r="AE392" s="24" t="str">
        <f t="shared" ref="AE392:AE460" si="44">IF(AB392&lt;&gt;"",AB392,AC392)</f>
        <v/>
      </c>
      <c r="AF392" s="24" t="s">
        <v>301</v>
      </c>
      <c r="AG392" s="24" t="str">
        <f>VLOOKUP(G392,'Sheet 1 (2)'!$H$4:$AG$536,26,FALSE)</f>
        <v/>
      </c>
      <c r="AH392" s="26" t="s">
        <v>301</v>
      </c>
      <c r="AI392" s="24" t="s">
        <v>1747</v>
      </c>
      <c r="AJ392" s="24" t="str">
        <f>VLOOKUP(G392,'Sheet 1 (2)'!$H$4:$AH$536,27,FALSE)</f>
        <v/>
      </c>
      <c r="AK392" s="24" t="str">
        <f t="shared" si="41"/>
        <v>Espera de la lista de establecimientos de salud con población asignada. // **O lo que se podría hacer es programar  para los ESS que brindaron el subproducto el periodo pasado.</v>
      </c>
      <c r="AL392" s="27">
        <v>1</v>
      </c>
      <c r="AM392" s="27">
        <f t="shared" si="40"/>
        <v>0</v>
      </c>
    </row>
    <row r="393" spans="1:39" ht="15.75" customHeight="1">
      <c r="A393" s="24" t="s">
        <v>1738</v>
      </c>
      <c r="B393" s="24" t="s">
        <v>128</v>
      </c>
      <c r="C393" s="24" t="s">
        <v>1739</v>
      </c>
      <c r="D393" s="24" t="s">
        <v>143</v>
      </c>
      <c r="E393" s="24" t="s">
        <v>1740</v>
      </c>
      <c r="F393" s="24" t="s">
        <v>144</v>
      </c>
      <c r="G393" s="24" t="s">
        <v>2098</v>
      </c>
      <c r="H393" s="24" t="s">
        <v>2099</v>
      </c>
      <c r="I393" s="24" t="s">
        <v>329</v>
      </c>
      <c r="J393" s="24" t="s">
        <v>709</v>
      </c>
      <c r="K393" s="24" t="s">
        <v>2100</v>
      </c>
      <c r="L393" s="24" t="s">
        <v>304</v>
      </c>
      <c r="M393" s="24" t="str">
        <f>VLOOKUP(G393,'Sheet 1 (2)'!$H$4:$M$536,6,FALSE)</f>
        <v/>
      </c>
      <c r="N393" s="24" t="str">
        <f t="shared" si="42"/>
        <v/>
      </c>
      <c r="O393" s="24">
        <f>VLOOKUP(G393,Hoja1!$C$4:$D$146,2,FALSE)</f>
        <v>0</v>
      </c>
      <c r="P393" s="24" t="s">
        <v>1744</v>
      </c>
      <c r="Q393" s="24" t="s">
        <v>304</v>
      </c>
      <c r="R393" s="24" t="str">
        <f>VLOOKUP(G393,'Sheet 1 (2)'!$H$4:$O$536,8,FALSE)</f>
        <v/>
      </c>
      <c r="S393" s="24" t="str">
        <f t="shared" si="43"/>
        <v/>
      </c>
      <c r="T393" s="24"/>
      <c r="U393" s="24" t="s">
        <v>304</v>
      </c>
      <c r="V393" s="24" t="str">
        <f>VLOOKUP(G393,'Sheet 1 (2)'!$H$4:$Q$536,10,FALSE)</f>
        <v/>
      </c>
      <c r="W393" s="24" t="str">
        <f t="shared" si="39"/>
        <v/>
      </c>
      <c r="X393" s="24" t="s">
        <v>2101</v>
      </c>
      <c r="Y393" s="24" t="s">
        <v>304</v>
      </c>
      <c r="Z393" s="24" t="str">
        <f>VLOOKUP(G393,'Sheet 1 (2)'!$H$4:$S$536,12,FALSE)</f>
        <v/>
      </c>
      <c r="AA393" s="24" t="str">
        <f t="shared" si="38"/>
        <v/>
      </c>
      <c r="AB393" s="24" t="s">
        <v>304</v>
      </c>
      <c r="AC393" s="24" t="str">
        <f>VLOOKUP(G393,'Sheet 1 (2)'!$H$4:$AF$536,25,FALSE)</f>
        <v/>
      </c>
      <c r="AD393" s="24" t="s">
        <v>364</v>
      </c>
      <c r="AE393" s="24" t="str">
        <f t="shared" si="44"/>
        <v/>
      </c>
      <c r="AF393" s="24" t="s">
        <v>301</v>
      </c>
      <c r="AG393" s="24" t="str">
        <f>VLOOKUP(G393,'Sheet 1 (2)'!$H$4:$AG$536,26,FALSE)</f>
        <v/>
      </c>
      <c r="AH393" s="26" t="s">
        <v>301</v>
      </c>
      <c r="AI393" s="24" t="s">
        <v>1747</v>
      </c>
      <c r="AJ393" s="24" t="str">
        <f>VLOOKUP(G393,'Sheet 1 (2)'!$H$4:$AH$536,27,FALSE)</f>
        <v/>
      </c>
      <c r="AK393" s="24" t="str">
        <f t="shared" si="41"/>
        <v>Espera de la lista de establecimientos de salud con población asignada. // **O lo que se podría hacer es programar  para los ESS que brindaron el subproducto el periodo pasado.</v>
      </c>
      <c r="AL393" s="27">
        <v>1</v>
      </c>
      <c r="AM393" s="27">
        <f t="shared" si="40"/>
        <v>0</v>
      </c>
    </row>
    <row r="394" spans="1:39" ht="15.75" customHeight="1">
      <c r="A394" s="24" t="s">
        <v>1738</v>
      </c>
      <c r="B394" s="24" t="s">
        <v>128</v>
      </c>
      <c r="C394" s="24" t="s">
        <v>1739</v>
      </c>
      <c r="D394" s="24" t="s">
        <v>143</v>
      </c>
      <c r="E394" s="24" t="s">
        <v>1740</v>
      </c>
      <c r="F394" s="24" t="s">
        <v>144</v>
      </c>
      <c r="G394" s="24" t="s">
        <v>2103</v>
      </c>
      <c r="H394" s="24" t="s">
        <v>2104</v>
      </c>
      <c r="I394" s="24" t="s">
        <v>329</v>
      </c>
      <c r="J394" s="24" t="s">
        <v>709</v>
      </c>
      <c r="K394" s="24" t="s">
        <v>2105</v>
      </c>
      <c r="L394" s="24" t="s">
        <v>304</v>
      </c>
      <c r="M394" s="24" t="str">
        <f>VLOOKUP(G394,'Sheet 1 (2)'!$H$4:$M$536,6,FALSE)</f>
        <v/>
      </c>
      <c r="N394" s="24" t="str">
        <f t="shared" si="42"/>
        <v/>
      </c>
      <c r="O394" s="24">
        <f>VLOOKUP(G394,Hoja1!$C$4:$D$146,2,FALSE)</f>
        <v>0</v>
      </c>
      <c r="P394" s="24" t="s">
        <v>1744</v>
      </c>
      <c r="Q394" s="24" t="s">
        <v>304</v>
      </c>
      <c r="R394" s="24" t="str">
        <f>VLOOKUP(G394,'Sheet 1 (2)'!$H$4:$O$536,8,FALSE)</f>
        <v/>
      </c>
      <c r="S394" s="24" t="str">
        <f t="shared" si="43"/>
        <v/>
      </c>
      <c r="T394" s="24"/>
      <c r="U394" s="24" t="s">
        <v>304</v>
      </c>
      <c r="V394" s="24" t="str">
        <f>VLOOKUP(G394,'Sheet 1 (2)'!$H$4:$Q$536,10,FALSE)</f>
        <v/>
      </c>
      <c r="W394" s="24" t="str">
        <f t="shared" si="39"/>
        <v/>
      </c>
      <c r="X394" s="24" t="s">
        <v>2106</v>
      </c>
      <c r="Y394" s="24" t="s">
        <v>304</v>
      </c>
      <c r="Z394" s="24" t="str">
        <f>VLOOKUP(G394,'Sheet 1 (2)'!$H$4:$S$536,12,FALSE)</f>
        <v/>
      </c>
      <c r="AA394" s="24" t="str">
        <f t="shared" si="38"/>
        <v/>
      </c>
      <c r="AB394" s="24" t="s">
        <v>304</v>
      </c>
      <c r="AC394" s="24" t="str">
        <f>VLOOKUP(G394,'Sheet 1 (2)'!$H$4:$AF$536,25,FALSE)</f>
        <v/>
      </c>
      <c r="AD394" s="24" t="s">
        <v>364</v>
      </c>
      <c r="AE394" s="24" t="str">
        <f t="shared" si="44"/>
        <v/>
      </c>
      <c r="AF394" s="24" t="s">
        <v>301</v>
      </c>
      <c r="AG394" s="24" t="str">
        <f>VLOOKUP(G394,'Sheet 1 (2)'!$H$4:$AG$536,26,FALSE)</f>
        <v/>
      </c>
      <c r="AH394" s="26" t="s">
        <v>301</v>
      </c>
      <c r="AI394" s="24" t="s">
        <v>1747</v>
      </c>
      <c r="AJ394" s="24" t="str">
        <f>VLOOKUP(G394,'Sheet 1 (2)'!$H$4:$AH$536,27,FALSE)</f>
        <v/>
      </c>
      <c r="AK394" s="24" t="str">
        <f t="shared" si="41"/>
        <v>Espera de la lista de establecimientos de salud con población asignada. // **O lo que se podría hacer es programar  para los ESS que brindaron el subproducto el periodo pasado.</v>
      </c>
      <c r="AL394" s="27">
        <v>1</v>
      </c>
      <c r="AM394" s="27">
        <f t="shared" si="40"/>
        <v>0</v>
      </c>
    </row>
    <row r="395" spans="1:39" ht="15.75" customHeight="1">
      <c r="A395" s="24" t="s">
        <v>1738</v>
      </c>
      <c r="B395" s="24" t="s">
        <v>128</v>
      </c>
      <c r="C395" s="24" t="s">
        <v>1752</v>
      </c>
      <c r="D395" s="24" t="s">
        <v>145</v>
      </c>
      <c r="E395" s="24" t="s">
        <v>1753</v>
      </c>
      <c r="F395" s="24" t="s">
        <v>146</v>
      </c>
      <c r="G395" s="24" t="s">
        <v>2108</v>
      </c>
      <c r="H395" s="24" t="s">
        <v>2109</v>
      </c>
      <c r="I395" s="24" t="s">
        <v>329</v>
      </c>
      <c r="J395" s="24" t="s">
        <v>1756</v>
      </c>
      <c r="K395" s="24" t="s">
        <v>2110</v>
      </c>
      <c r="L395" s="24" t="s">
        <v>304</v>
      </c>
      <c r="M395" s="24" t="str">
        <f>VLOOKUP(G395,'Sheet 1 (2)'!$H$4:$M$536,6,FALSE)</f>
        <v/>
      </c>
      <c r="N395" s="24" t="str">
        <f t="shared" si="42"/>
        <v/>
      </c>
      <c r="O395" s="24">
        <f>VLOOKUP(G395,Hoja1!$C$4:$D$146,2,FALSE)</f>
        <v>0</v>
      </c>
      <c r="P395" s="24" t="s">
        <v>1744</v>
      </c>
      <c r="Q395" s="24" t="s">
        <v>304</v>
      </c>
      <c r="R395" s="24" t="str">
        <f>VLOOKUP(G395,'Sheet 1 (2)'!$H$4:$O$536,8,FALSE)</f>
        <v/>
      </c>
      <c r="S395" s="24" t="str">
        <f t="shared" si="43"/>
        <v/>
      </c>
      <c r="T395" s="24"/>
      <c r="U395" s="24" t="s">
        <v>304</v>
      </c>
      <c r="V395" s="24" t="str">
        <f>VLOOKUP(G395,'Sheet 1 (2)'!$H$4:$Q$536,10,FALSE)</f>
        <v/>
      </c>
      <c r="W395" s="24" t="str">
        <f t="shared" si="39"/>
        <v/>
      </c>
      <c r="X395" s="24" t="s">
        <v>2111</v>
      </c>
      <c r="Y395" s="24" t="s">
        <v>304</v>
      </c>
      <c r="Z395" s="24" t="str">
        <f>VLOOKUP(G395,'Sheet 1 (2)'!$H$4:$S$536,12,FALSE)</f>
        <v/>
      </c>
      <c r="AA395" s="24" t="str">
        <f t="shared" si="38"/>
        <v/>
      </c>
      <c r="AB395" s="24" t="s">
        <v>304</v>
      </c>
      <c r="AC395" s="24" t="str">
        <f>VLOOKUP(G395,'Sheet 1 (2)'!$H$4:$AF$536,25,FALSE)</f>
        <v/>
      </c>
      <c r="AD395" s="24" t="s">
        <v>364</v>
      </c>
      <c r="AE395" s="24" t="str">
        <f t="shared" si="44"/>
        <v/>
      </c>
      <c r="AF395" s="24" t="s">
        <v>301</v>
      </c>
      <c r="AG395" s="24" t="str">
        <f>VLOOKUP(G395,'Sheet 1 (2)'!$H$4:$AG$536,26,FALSE)</f>
        <v/>
      </c>
      <c r="AH395" s="26" t="s">
        <v>301</v>
      </c>
      <c r="AI395" s="24" t="s">
        <v>1747</v>
      </c>
      <c r="AJ395" s="24" t="str">
        <f>VLOOKUP(G395,'Sheet 1 (2)'!$H$4:$AH$536,27,FALSE)</f>
        <v/>
      </c>
      <c r="AK395" s="24" t="str">
        <f t="shared" si="41"/>
        <v>Espera de la lista de establecimientos de salud con población asignada. // **O lo que se podría hacer es programar  para los ESS que brindaron el subproducto el periodo pasado.</v>
      </c>
      <c r="AL395" s="27">
        <v>1</v>
      </c>
      <c r="AM395" s="27">
        <f t="shared" si="40"/>
        <v>0</v>
      </c>
    </row>
    <row r="396" spans="1:39" ht="15.75" customHeight="1">
      <c r="A396" s="24" t="s">
        <v>1738</v>
      </c>
      <c r="B396" s="24" t="s">
        <v>128</v>
      </c>
      <c r="C396" s="24" t="s">
        <v>1752</v>
      </c>
      <c r="D396" s="24" t="s">
        <v>145</v>
      </c>
      <c r="E396" s="24" t="s">
        <v>1753</v>
      </c>
      <c r="F396" s="24" t="s">
        <v>146</v>
      </c>
      <c r="G396" s="24" t="s">
        <v>2112</v>
      </c>
      <c r="H396" s="24" t="s">
        <v>2113</v>
      </c>
      <c r="I396" s="24" t="s">
        <v>329</v>
      </c>
      <c r="J396" s="24" t="s">
        <v>1756</v>
      </c>
      <c r="K396" s="24" t="s">
        <v>2114</v>
      </c>
      <c r="L396" s="24" t="s">
        <v>304</v>
      </c>
      <c r="M396" s="24" t="str">
        <f>VLOOKUP(G396,'Sheet 1 (2)'!$H$4:$M$536,6,FALSE)</f>
        <v/>
      </c>
      <c r="N396" s="24" t="str">
        <f t="shared" si="42"/>
        <v/>
      </c>
      <c r="O396" s="24">
        <f>VLOOKUP(G396,Hoja1!$C$4:$D$146,2,FALSE)</f>
        <v>0</v>
      </c>
      <c r="P396" s="24" t="s">
        <v>1744</v>
      </c>
      <c r="Q396" s="24" t="s">
        <v>304</v>
      </c>
      <c r="R396" s="24" t="str">
        <f>VLOOKUP(G396,'Sheet 1 (2)'!$H$4:$O$536,8,FALSE)</f>
        <v/>
      </c>
      <c r="S396" s="24" t="str">
        <f t="shared" si="43"/>
        <v/>
      </c>
      <c r="T396" s="24"/>
      <c r="U396" s="24" t="s">
        <v>304</v>
      </c>
      <c r="V396" s="24" t="str">
        <f>VLOOKUP(G396,'Sheet 1 (2)'!$H$4:$Q$536,10,FALSE)</f>
        <v/>
      </c>
      <c r="W396" s="24" t="str">
        <f t="shared" si="39"/>
        <v/>
      </c>
      <c r="X396" s="24" t="s">
        <v>2115</v>
      </c>
      <c r="Y396" s="24" t="s">
        <v>304</v>
      </c>
      <c r="Z396" s="24" t="str">
        <f>VLOOKUP(G396,'Sheet 1 (2)'!$H$4:$S$536,12,FALSE)</f>
        <v/>
      </c>
      <c r="AA396" s="24" t="str">
        <f t="shared" si="38"/>
        <v/>
      </c>
      <c r="AB396" s="24" t="s">
        <v>304</v>
      </c>
      <c r="AC396" s="24" t="str">
        <f>VLOOKUP(G396,'Sheet 1 (2)'!$H$4:$AF$536,25,FALSE)</f>
        <v/>
      </c>
      <c r="AD396" s="24" t="s">
        <v>364</v>
      </c>
      <c r="AE396" s="24" t="str">
        <f t="shared" si="44"/>
        <v/>
      </c>
      <c r="AF396" s="24" t="s">
        <v>301</v>
      </c>
      <c r="AG396" s="24" t="str">
        <f>VLOOKUP(G396,'Sheet 1 (2)'!$H$4:$AG$536,26,FALSE)</f>
        <v/>
      </c>
      <c r="AH396" s="26" t="s">
        <v>301</v>
      </c>
      <c r="AI396" s="24" t="s">
        <v>1747</v>
      </c>
      <c r="AJ396" s="24" t="str">
        <f>VLOOKUP(G396,'Sheet 1 (2)'!$H$4:$AH$536,27,FALSE)</f>
        <v/>
      </c>
      <c r="AK396" s="24" t="str">
        <f t="shared" si="41"/>
        <v>Espera de la lista de establecimientos de salud con población asignada. // **O lo que se podría hacer es programar  para los ESS que brindaron el subproducto el periodo pasado.</v>
      </c>
      <c r="AL396" s="27">
        <v>1</v>
      </c>
      <c r="AM396" s="27">
        <f t="shared" si="40"/>
        <v>0</v>
      </c>
    </row>
    <row r="397" spans="1:39" ht="15.75" customHeight="1">
      <c r="A397" s="24" t="s">
        <v>1738</v>
      </c>
      <c r="B397" s="24" t="s">
        <v>128</v>
      </c>
      <c r="C397" s="24" t="s">
        <v>1752</v>
      </c>
      <c r="D397" s="24" t="s">
        <v>145</v>
      </c>
      <c r="E397" s="24" t="s">
        <v>1753</v>
      </c>
      <c r="F397" s="24" t="s">
        <v>146</v>
      </c>
      <c r="G397" s="24" t="s">
        <v>2116</v>
      </c>
      <c r="H397" s="24" t="s">
        <v>2117</v>
      </c>
      <c r="I397" s="24" t="s">
        <v>329</v>
      </c>
      <c r="J397" s="24" t="s">
        <v>1756</v>
      </c>
      <c r="K397" s="24" t="s">
        <v>2118</v>
      </c>
      <c r="L397" s="24" t="s">
        <v>304</v>
      </c>
      <c r="M397" s="24" t="str">
        <f>VLOOKUP(G397,'Sheet 1 (2)'!$H$4:$M$536,6,FALSE)</f>
        <v/>
      </c>
      <c r="N397" s="24" t="str">
        <f t="shared" si="42"/>
        <v/>
      </c>
      <c r="O397" s="24">
        <f>VLOOKUP(G397,Hoja1!$C$4:$D$146,2,FALSE)</f>
        <v>0</v>
      </c>
      <c r="P397" s="24" t="s">
        <v>1744</v>
      </c>
      <c r="Q397" s="24" t="s">
        <v>304</v>
      </c>
      <c r="R397" s="24" t="str">
        <f>VLOOKUP(G397,'Sheet 1 (2)'!$H$4:$O$536,8,FALSE)</f>
        <v/>
      </c>
      <c r="S397" s="24" t="str">
        <f t="shared" si="43"/>
        <v/>
      </c>
      <c r="T397" s="24"/>
      <c r="U397" s="24" t="s">
        <v>304</v>
      </c>
      <c r="V397" s="24" t="str">
        <f>VLOOKUP(G397,'Sheet 1 (2)'!$H$4:$Q$536,10,FALSE)</f>
        <v/>
      </c>
      <c r="W397" s="24" t="str">
        <f t="shared" si="39"/>
        <v/>
      </c>
      <c r="X397" s="24" t="s">
        <v>2119</v>
      </c>
      <c r="Y397" s="24" t="s">
        <v>304</v>
      </c>
      <c r="Z397" s="24" t="str">
        <f>VLOOKUP(G397,'Sheet 1 (2)'!$H$4:$S$536,12,FALSE)</f>
        <v/>
      </c>
      <c r="AA397" s="24" t="str">
        <f t="shared" si="38"/>
        <v/>
      </c>
      <c r="AB397" s="24" t="s">
        <v>304</v>
      </c>
      <c r="AC397" s="24" t="str">
        <f>VLOOKUP(G397,'Sheet 1 (2)'!$H$4:$AF$536,25,FALSE)</f>
        <v/>
      </c>
      <c r="AD397" s="24" t="s">
        <v>364</v>
      </c>
      <c r="AE397" s="24" t="str">
        <f t="shared" si="44"/>
        <v/>
      </c>
      <c r="AF397" s="24" t="s">
        <v>301</v>
      </c>
      <c r="AG397" s="24" t="str">
        <f>VLOOKUP(G397,'Sheet 1 (2)'!$H$4:$AG$536,26,FALSE)</f>
        <v/>
      </c>
      <c r="AH397" s="26" t="s">
        <v>301</v>
      </c>
      <c r="AI397" s="24" t="s">
        <v>1747</v>
      </c>
      <c r="AJ397" s="24" t="str">
        <f>VLOOKUP(G397,'Sheet 1 (2)'!$H$4:$AH$536,27,FALSE)</f>
        <v/>
      </c>
      <c r="AK397" s="24" t="str">
        <f t="shared" si="41"/>
        <v>Espera de la lista de establecimientos de salud con población asignada. // **O lo que se podría hacer es programar  para los ESS que brindaron el subproducto el periodo pasado.</v>
      </c>
      <c r="AL397" s="27">
        <v>1</v>
      </c>
      <c r="AM397" s="27">
        <f t="shared" si="40"/>
        <v>0</v>
      </c>
    </row>
    <row r="398" spans="1:39" ht="15.75" customHeight="1">
      <c r="A398" s="24" t="s">
        <v>1738</v>
      </c>
      <c r="B398" s="24" t="s">
        <v>128</v>
      </c>
      <c r="C398" s="24" t="s">
        <v>1752</v>
      </c>
      <c r="D398" s="24" t="s">
        <v>145</v>
      </c>
      <c r="E398" s="24" t="s">
        <v>1753</v>
      </c>
      <c r="F398" s="24" t="s">
        <v>146</v>
      </c>
      <c r="G398" s="24" t="s">
        <v>2120</v>
      </c>
      <c r="H398" s="24" t="s">
        <v>2121</v>
      </c>
      <c r="I398" s="24" t="s">
        <v>329</v>
      </c>
      <c r="J398" s="24" t="s">
        <v>1756</v>
      </c>
      <c r="K398" s="24" t="s">
        <v>2122</v>
      </c>
      <c r="L398" s="24" t="s">
        <v>304</v>
      </c>
      <c r="M398" s="24" t="str">
        <f>VLOOKUP(G398,'Sheet 1 (2)'!$H$4:$M$536,6,FALSE)</f>
        <v/>
      </c>
      <c r="N398" s="24" t="str">
        <f t="shared" si="42"/>
        <v/>
      </c>
      <c r="O398" s="24">
        <f>VLOOKUP(G398,Hoja1!$C$4:$D$146,2,FALSE)</f>
        <v>0</v>
      </c>
      <c r="P398" s="24" t="s">
        <v>1744</v>
      </c>
      <c r="Q398" s="24" t="s">
        <v>304</v>
      </c>
      <c r="R398" s="24" t="str">
        <f>VLOOKUP(G398,'Sheet 1 (2)'!$H$4:$O$536,8,FALSE)</f>
        <v/>
      </c>
      <c r="S398" s="24" t="str">
        <f t="shared" si="43"/>
        <v/>
      </c>
      <c r="T398" s="24"/>
      <c r="U398" s="24" t="s">
        <v>304</v>
      </c>
      <c r="V398" s="24" t="str">
        <f>VLOOKUP(G398,'Sheet 1 (2)'!$H$4:$Q$536,10,FALSE)</f>
        <v/>
      </c>
      <c r="W398" s="24" t="str">
        <f t="shared" si="39"/>
        <v/>
      </c>
      <c r="X398" s="24" t="s">
        <v>2123</v>
      </c>
      <c r="Y398" s="24" t="s">
        <v>304</v>
      </c>
      <c r="Z398" s="24" t="str">
        <f>VLOOKUP(G398,'Sheet 1 (2)'!$H$4:$S$536,12,FALSE)</f>
        <v/>
      </c>
      <c r="AA398" s="24" t="str">
        <f t="shared" si="38"/>
        <v/>
      </c>
      <c r="AB398" s="24" t="s">
        <v>304</v>
      </c>
      <c r="AC398" s="24" t="str">
        <f>VLOOKUP(G398,'Sheet 1 (2)'!$H$4:$AF$536,25,FALSE)</f>
        <v/>
      </c>
      <c r="AD398" s="24" t="s">
        <v>364</v>
      </c>
      <c r="AE398" s="24" t="str">
        <f t="shared" si="44"/>
        <v/>
      </c>
      <c r="AF398" s="24" t="s">
        <v>301</v>
      </c>
      <c r="AG398" s="24" t="str">
        <f>VLOOKUP(G398,'Sheet 1 (2)'!$H$4:$AG$536,26,FALSE)</f>
        <v/>
      </c>
      <c r="AH398" s="26" t="s">
        <v>301</v>
      </c>
      <c r="AI398" s="24" t="s">
        <v>1747</v>
      </c>
      <c r="AJ398" s="24" t="str">
        <f>VLOOKUP(G398,'Sheet 1 (2)'!$H$4:$AH$536,27,FALSE)</f>
        <v/>
      </c>
      <c r="AK398" s="24" t="str">
        <f t="shared" si="41"/>
        <v>Espera de la lista de establecimientos de salud con población asignada. // **O lo que se podría hacer es programar  para los ESS que brindaron el subproducto el periodo pasado.</v>
      </c>
      <c r="AL398" s="27">
        <v>1</v>
      </c>
      <c r="AM398" s="27">
        <f t="shared" si="40"/>
        <v>0</v>
      </c>
    </row>
    <row r="399" spans="1:39" ht="15.75" customHeight="1">
      <c r="A399" s="24" t="s">
        <v>1738</v>
      </c>
      <c r="B399" s="24" t="s">
        <v>128</v>
      </c>
      <c r="C399" s="24" t="s">
        <v>1752</v>
      </c>
      <c r="D399" s="24" t="s">
        <v>145</v>
      </c>
      <c r="E399" s="24" t="s">
        <v>1753</v>
      </c>
      <c r="F399" s="24" t="s">
        <v>146</v>
      </c>
      <c r="G399" s="24" t="s">
        <v>2124</v>
      </c>
      <c r="H399" s="24" t="s">
        <v>2125</v>
      </c>
      <c r="I399" s="24" t="s">
        <v>329</v>
      </c>
      <c r="J399" s="24" t="s">
        <v>1756</v>
      </c>
      <c r="K399" s="24" t="s">
        <v>2126</v>
      </c>
      <c r="L399" s="24" t="s">
        <v>304</v>
      </c>
      <c r="M399" s="24" t="str">
        <f>VLOOKUP(G399,'Sheet 1 (2)'!$H$4:$M$536,6,FALSE)</f>
        <v/>
      </c>
      <c r="N399" s="24" t="str">
        <f t="shared" si="42"/>
        <v/>
      </c>
      <c r="O399" s="24">
        <f>VLOOKUP(G399,Hoja1!$C$4:$D$146,2,FALSE)</f>
        <v>0</v>
      </c>
      <c r="P399" s="24" t="s">
        <v>1744</v>
      </c>
      <c r="Q399" s="24" t="s">
        <v>304</v>
      </c>
      <c r="R399" s="24" t="str">
        <f>VLOOKUP(G399,'Sheet 1 (2)'!$H$4:$O$536,8,FALSE)</f>
        <v/>
      </c>
      <c r="S399" s="24" t="str">
        <f t="shared" si="43"/>
        <v/>
      </c>
      <c r="T399" s="24"/>
      <c r="U399" s="24" t="s">
        <v>304</v>
      </c>
      <c r="V399" s="24" t="str">
        <f>VLOOKUP(G399,'Sheet 1 (2)'!$H$4:$Q$536,10,FALSE)</f>
        <v/>
      </c>
      <c r="W399" s="24" t="str">
        <f t="shared" si="39"/>
        <v/>
      </c>
      <c r="X399" s="24" t="s">
        <v>2127</v>
      </c>
      <c r="Y399" s="24" t="s">
        <v>304</v>
      </c>
      <c r="Z399" s="24" t="str">
        <f>VLOOKUP(G399,'Sheet 1 (2)'!$H$4:$S$536,12,FALSE)</f>
        <v/>
      </c>
      <c r="AA399" s="24" t="str">
        <f t="shared" si="38"/>
        <v/>
      </c>
      <c r="AB399" s="24" t="s">
        <v>304</v>
      </c>
      <c r="AC399" s="24" t="str">
        <f>VLOOKUP(G399,'Sheet 1 (2)'!$H$4:$AF$536,25,FALSE)</f>
        <v/>
      </c>
      <c r="AD399" s="24" t="s">
        <v>364</v>
      </c>
      <c r="AE399" s="24" t="str">
        <f t="shared" si="44"/>
        <v/>
      </c>
      <c r="AF399" s="24" t="s">
        <v>301</v>
      </c>
      <c r="AG399" s="24" t="str">
        <f>VLOOKUP(G399,'Sheet 1 (2)'!$H$4:$AG$536,26,FALSE)</f>
        <v/>
      </c>
      <c r="AH399" s="26" t="s">
        <v>301</v>
      </c>
      <c r="AI399" s="24" t="s">
        <v>1747</v>
      </c>
      <c r="AJ399" s="24" t="str">
        <f>VLOOKUP(G399,'Sheet 1 (2)'!$H$4:$AH$536,27,FALSE)</f>
        <v/>
      </c>
      <c r="AK399" s="24" t="str">
        <f t="shared" si="41"/>
        <v>Espera de la lista de establecimientos de salud con población asignada. // **O lo que se podría hacer es programar  para los ESS que brindaron el subproducto el periodo pasado.</v>
      </c>
      <c r="AL399" s="27">
        <v>1</v>
      </c>
      <c r="AM399" s="27">
        <f t="shared" si="40"/>
        <v>0</v>
      </c>
    </row>
    <row r="400" spans="1:39" ht="15.75" customHeight="1">
      <c r="A400" s="24" t="s">
        <v>1738</v>
      </c>
      <c r="B400" s="24" t="s">
        <v>128</v>
      </c>
      <c r="C400" s="24" t="s">
        <v>1764</v>
      </c>
      <c r="D400" s="24" t="s">
        <v>147</v>
      </c>
      <c r="E400" s="24" t="s">
        <v>1765</v>
      </c>
      <c r="F400" s="24" t="s">
        <v>148</v>
      </c>
      <c r="G400" s="24" t="s">
        <v>2128</v>
      </c>
      <c r="H400" s="24" t="s">
        <v>2129</v>
      </c>
      <c r="I400" s="24" t="s">
        <v>329</v>
      </c>
      <c r="J400" s="24" t="s">
        <v>1756</v>
      </c>
      <c r="K400" s="24" t="s">
        <v>2130</v>
      </c>
      <c r="L400" s="24" t="s">
        <v>304</v>
      </c>
      <c r="M400" s="24" t="str">
        <f>VLOOKUP(G400,'Sheet 1 (2)'!$H$4:$M$536,6,FALSE)</f>
        <v/>
      </c>
      <c r="N400" s="24" t="str">
        <f t="shared" si="42"/>
        <v/>
      </c>
      <c r="O400" s="24">
        <f>VLOOKUP(G400,Hoja1!$C$4:$D$146,2,FALSE)</f>
        <v>0</v>
      </c>
      <c r="P400" s="24" t="s">
        <v>1744</v>
      </c>
      <c r="Q400" s="24" t="s">
        <v>304</v>
      </c>
      <c r="R400" s="24" t="str">
        <f>VLOOKUP(G400,'Sheet 1 (2)'!$H$4:$O$536,8,FALSE)</f>
        <v/>
      </c>
      <c r="S400" s="24" t="str">
        <f t="shared" si="43"/>
        <v/>
      </c>
      <c r="T400" s="24"/>
      <c r="U400" s="24" t="s">
        <v>304</v>
      </c>
      <c r="V400" s="24" t="str">
        <f>VLOOKUP(G400,'Sheet 1 (2)'!$H$4:$Q$536,10,FALSE)</f>
        <v/>
      </c>
      <c r="W400" s="24" t="str">
        <f t="shared" si="39"/>
        <v/>
      </c>
      <c r="X400" s="24" t="s">
        <v>2131</v>
      </c>
      <c r="Y400" s="24" t="s">
        <v>304</v>
      </c>
      <c r="Z400" s="24" t="str">
        <f>VLOOKUP(G400,'Sheet 1 (2)'!$H$4:$S$536,12,FALSE)</f>
        <v/>
      </c>
      <c r="AA400" s="24" t="str">
        <f t="shared" si="38"/>
        <v/>
      </c>
      <c r="AB400" s="24" t="s">
        <v>304</v>
      </c>
      <c r="AC400" s="24" t="str">
        <f>VLOOKUP(G400,'Sheet 1 (2)'!$H$4:$AF$536,25,FALSE)</f>
        <v/>
      </c>
      <c r="AD400" s="24" t="s">
        <v>797</v>
      </c>
      <c r="AE400" s="24" t="str">
        <f t="shared" si="44"/>
        <v/>
      </c>
      <c r="AF400" s="24" t="s">
        <v>301</v>
      </c>
      <c r="AG400" s="24" t="str">
        <f>VLOOKUP(G400,'Sheet 1 (2)'!$H$4:$AG$536,26,FALSE)</f>
        <v/>
      </c>
      <c r="AH400" s="26" t="s">
        <v>301</v>
      </c>
      <c r="AI400" s="24" t="s">
        <v>1747</v>
      </c>
      <c r="AJ400" s="24" t="str">
        <f>VLOOKUP(G400,'Sheet 1 (2)'!$H$4:$AH$536,27,FALSE)</f>
        <v/>
      </c>
      <c r="AK400" s="24" t="str">
        <f t="shared" si="41"/>
        <v>Espera de la lista de establecimientos de salud con población asignada. // **O lo que se podría hacer es programar  para los ESS que brindaron el subproducto el periodo pasado.</v>
      </c>
      <c r="AL400" s="27">
        <v>1</v>
      </c>
      <c r="AM400" s="27">
        <f t="shared" si="40"/>
        <v>0</v>
      </c>
    </row>
    <row r="401" spans="1:39" ht="15.75" customHeight="1">
      <c r="A401" s="24" t="s">
        <v>1738</v>
      </c>
      <c r="B401" s="24" t="s">
        <v>128</v>
      </c>
      <c r="C401" s="24" t="s">
        <v>1764</v>
      </c>
      <c r="D401" s="24" t="s">
        <v>147</v>
      </c>
      <c r="E401" s="24" t="s">
        <v>1765</v>
      </c>
      <c r="F401" s="24" t="s">
        <v>148</v>
      </c>
      <c r="G401" s="24" t="s">
        <v>2132</v>
      </c>
      <c r="H401" s="24" t="s">
        <v>2133</v>
      </c>
      <c r="I401" s="24" t="s">
        <v>329</v>
      </c>
      <c r="J401" s="24" t="s">
        <v>1756</v>
      </c>
      <c r="K401" s="24" t="s">
        <v>2134</v>
      </c>
      <c r="L401" s="24" t="s">
        <v>304</v>
      </c>
      <c r="M401" s="24" t="str">
        <f>VLOOKUP(G401,'Sheet 1 (2)'!$H$4:$M$536,6,FALSE)</f>
        <v/>
      </c>
      <c r="N401" s="24" t="str">
        <f t="shared" si="42"/>
        <v/>
      </c>
      <c r="O401" s="24">
        <f>VLOOKUP(G401,Hoja1!$C$4:$D$146,2,FALSE)</f>
        <v>0</v>
      </c>
      <c r="P401" s="24" t="s">
        <v>1744</v>
      </c>
      <c r="Q401" s="24" t="s">
        <v>304</v>
      </c>
      <c r="R401" s="24" t="str">
        <f>VLOOKUP(G401,'Sheet 1 (2)'!$H$4:$O$536,8,FALSE)</f>
        <v/>
      </c>
      <c r="S401" s="24" t="str">
        <f t="shared" si="43"/>
        <v/>
      </c>
      <c r="T401" s="24"/>
      <c r="U401" s="24" t="s">
        <v>304</v>
      </c>
      <c r="V401" s="24" t="str">
        <f>VLOOKUP(G401,'Sheet 1 (2)'!$H$4:$Q$536,10,FALSE)</f>
        <v/>
      </c>
      <c r="W401" s="24" t="str">
        <f t="shared" si="39"/>
        <v/>
      </c>
      <c r="X401" s="24" t="s">
        <v>2135</v>
      </c>
      <c r="Y401" s="24" t="s">
        <v>304</v>
      </c>
      <c r="Z401" s="24" t="str">
        <f>VLOOKUP(G401,'Sheet 1 (2)'!$H$4:$S$536,12,FALSE)</f>
        <v/>
      </c>
      <c r="AA401" s="24" t="str">
        <f t="shared" si="38"/>
        <v/>
      </c>
      <c r="AB401" s="24" t="s">
        <v>304</v>
      </c>
      <c r="AC401" s="24" t="str">
        <f>VLOOKUP(G401,'Sheet 1 (2)'!$H$4:$AF$536,25,FALSE)</f>
        <v/>
      </c>
      <c r="AD401" s="24" t="s">
        <v>797</v>
      </c>
      <c r="AE401" s="24" t="str">
        <f t="shared" si="44"/>
        <v/>
      </c>
      <c r="AF401" s="24" t="s">
        <v>301</v>
      </c>
      <c r="AG401" s="24" t="str">
        <f>VLOOKUP(G401,'Sheet 1 (2)'!$H$4:$AG$536,26,FALSE)</f>
        <v/>
      </c>
      <c r="AH401" s="26" t="s">
        <v>301</v>
      </c>
      <c r="AI401" s="24" t="s">
        <v>1747</v>
      </c>
      <c r="AJ401" s="24" t="str">
        <f>VLOOKUP(G401,'Sheet 1 (2)'!$H$4:$AH$536,27,FALSE)</f>
        <v/>
      </c>
      <c r="AK401" s="24" t="str">
        <f t="shared" si="41"/>
        <v>Espera de la lista de establecimientos de salud con población asignada. // **O lo que se podría hacer es programar  para los ESS que brindaron el subproducto el periodo pasado.</v>
      </c>
      <c r="AL401" s="27">
        <v>1</v>
      </c>
      <c r="AM401" s="27">
        <f t="shared" si="40"/>
        <v>0</v>
      </c>
    </row>
    <row r="402" spans="1:39" ht="15.75" customHeight="1">
      <c r="A402" s="24" t="s">
        <v>1738</v>
      </c>
      <c r="B402" s="24" t="s">
        <v>128</v>
      </c>
      <c r="C402" s="24" t="s">
        <v>1764</v>
      </c>
      <c r="D402" s="24" t="s">
        <v>147</v>
      </c>
      <c r="E402" s="24" t="s">
        <v>1765</v>
      </c>
      <c r="F402" s="24" t="s">
        <v>148</v>
      </c>
      <c r="G402" s="24" t="s">
        <v>2136</v>
      </c>
      <c r="H402" s="24" t="s">
        <v>2137</v>
      </c>
      <c r="I402" s="24" t="s">
        <v>329</v>
      </c>
      <c r="J402" s="24" t="s">
        <v>1756</v>
      </c>
      <c r="K402" s="24" t="s">
        <v>2138</v>
      </c>
      <c r="L402" s="24" t="s">
        <v>304</v>
      </c>
      <c r="M402" s="24" t="str">
        <f>VLOOKUP(G402,'Sheet 1 (2)'!$H$4:$M$536,6,FALSE)</f>
        <v/>
      </c>
      <c r="N402" s="24" t="str">
        <f t="shared" si="42"/>
        <v/>
      </c>
      <c r="O402" s="24">
        <f>VLOOKUP(G402,Hoja1!$C$4:$D$146,2,FALSE)</f>
        <v>0</v>
      </c>
      <c r="P402" s="24" t="s">
        <v>1744</v>
      </c>
      <c r="Q402" s="24" t="s">
        <v>304</v>
      </c>
      <c r="R402" s="24" t="str">
        <f>VLOOKUP(G402,'Sheet 1 (2)'!$H$4:$O$536,8,FALSE)</f>
        <v/>
      </c>
      <c r="S402" s="24" t="str">
        <f t="shared" si="43"/>
        <v/>
      </c>
      <c r="T402" s="24"/>
      <c r="U402" s="24" t="s">
        <v>304</v>
      </c>
      <c r="V402" s="24" t="str">
        <f>VLOOKUP(G402,'Sheet 1 (2)'!$H$4:$Q$536,10,FALSE)</f>
        <v/>
      </c>
      <c r="W402" s="24" t="str">
        <f t="shared" si="39"/>
        <v/>
      </c>
      <c r="X402" s="24" t="s">
        <v>2139</v>
      </c>
      <c r="Y402" s="24" t="s">
        <v>304</v>
      </c>
      <c r="Z402" s="24" t="str">
        <f>VLOOKUP(G402,'Sheet 1 (2)'!$H$4:$S$536,12,FALSE)</f>
        <v/>
      </c>
      <c r="AA402" s="24" t="str">
        <f t="shared" si="38"/>
        <v/>
      </c>
      <c r="AB402" s="24" t="s">
        <v>304</v>
      </c>
      <c r="AC402" s="24" t="str">
        <f>VLOOKUP(G402,'Sheet 1 (2)'!$H$4:$AF$536,25,FALSE)</f>
        <v/>
      </c>
      <c r="AD402" s="24" t="s">
        <v>797</v>
      </c>
      <c r="AE402" s="24" t="str">
        <f t="shared" si="44"/>
        <v/>
      </c>
      <c r="AF402" s="24" t="s">
        <v>301</v>
      </c>
      <c r="AG402" s="24" t="str">
        <f>VLOOKUP(G402,'Sheet 1 (2)'!$H$4:$AG$536,26,FALSE)</f>
        <v/>
      </c>
      <c r="AH402" s="26" t="s">
        <v>301</v>
      </c>
      <c r="AI402" s="24" t="s">
        <v>1747</v>
      </c>
      <c r="AJ402" s="24" t="str">
        <f>VLOOKUP(G402,'Sheet 1 (2)'!$H$4:$AH$536,27,FALSE)</f>
        <v/>
      </c>
      <c r="AK402" s="24" t="str">
        <f t="shared" si="41"/>
        <v>Espera de la lista de establecimientos de salud con población asignada. // **O lo que se podría hacer es programar  para los ESS que brindaron el subproducto el periodo pasado.</v>
      </c>
      <c r="AL402" s="27">
        <v>1</v>
      </c>
      <c r="AM402" s="27">
        <f t="shared" si="40"/>
        <v>0</v>
      </c>
    </row>
    <row r="403" spans="1:39" ht="15.75" customHeight="1">
      <c r="A403" s="24" t="s">
        <v>1738</v>
      </c>
      <c r="B403" s="24" t="s">
        <v>128</v>
      </c>
      <c r="C403" s="24" t="s">
        <v>1764</v>
      </c>
      <c r="D403" s="24" t="s">
        <v>147</v>
      </c>
      <c r="E403" s="24" t="s">
        <v>1765</v>
      </c>
      <c r="F403" s="24" t="s">
        <v>148</v>
      </c>
      <c r="G403" s="24" t="s">
        <v>2140</v>
      </c>
      <c r="H403" s="24" t="s">
        <v>2141</v>
      </c>
      <c r="I403" s="24" t="s">
        <v>329</v>
      </c>
      <c r="J403" s="24" t="s">
        <v>1756</v>
      </c>
      <c r="K403" s="24" t="s">
        <v>2142</v>
      </c>
      <c r="L403" s="24" t="s">
        <v>304</v>
      </c>
      <c r="M403" s="24" t="str">
        <f>VLOOKUP(G403,'Sheet 1 (2)'!$H$4:$M$536,6,FALSE)</f>
        <v/>
      </c>
      <c r="N403" s="24" t="str">
        <f t="shared" si="42"/>
        <v/>
      </c>
      <c r="O403" s="24">
        <f>VLOOKUP(G403,Hoja1!$C$4:$D$146,2,FALSE)</f>
        <v>0</v>
      </c>
      <c r="P403" s="24" t="s">
        <v>1744</v>
      </c>
      <c r="Q403" s="24" t="s">
        <v>304</v>
      </c>
      <c r="R403" s="24" t="str">
        <f>VLOOKUP(G403,'Sheet 1 (2)'!$H$4:$O$536,8,FALSE)</f>
        <v/>
      </c>
      <c r="S403" s="24" t="str">
        <f t="shared" si="43"/>
        <v/>
      </c>
      <c r="T403" s="24"/>
      <c r="U403" s="24" t="s">
        <v>304</v>
      </c>
      <c r="V403" s="24" t="str">
        <f>VLOOKUP(G403,'Sheet 1 (2)'!$H$4:$Q$536,10,FALSE)</f>
        <v/>
      </c>
      <c r="W403" s="24" t="str">
        <f t="shared" si="39"/>
        <v/>
      </c>
      <c r="X403" s="24" t="s">
        <v>2143</v>
      </c>
      <c r="Y403" s="24" t="s">
        <v>304</v>
      </c>
      <c r="Z403" s="24" t="str">
        <f>VLOOKUP(G403,'Sheet 1 (2)'!$H$4:$S$536,12,FALSE)</f>
        <v/>
      </c>
      <c r="AA403" s="24" t="str">
        <f t="shared" si="38"/>
        <v/>
      </c>
      <c r="AB403" s="24" t="s">
        <v>304</v>
      </c>
      <c r="AC403" s="24" t="str">
        <f>VLOOKUP(G403,'Sheet 1 (2)'!$H$4:$AF$536,25,FALSE)</f>
        <v/>
      </c>
      <c r="AD403" s="24" t="s">
        <v>418</v>
      </c>
      <c r="AE403" s="24" t="str">
        <f t="shared" si="44"/>
        <v/>
      </c>
      <c r="AF403" s="24" t="s">
        <v>301</v>
      </c>
      <c r="AG403" s="24" t="str">
        <f>VLOOKUP(G403,'Sheet 1 (2)'!$H$4:$AG$536,26,FALSE)</f>
        <v/>
      </c>
      <c r="AH403" s="26" t="s">
        <v>301</v>
      </c>
      <c r="AI403" s="24" t="s">
        <v>1747</v>
      </c>
      <c r="AJ403" s="24" t="str">
        <f>VLOOKUP(G403,'Sheet 1 (2)'!$H$4:$AH$536,27,FALSE)</f>
        <v/>
      </c>
      <c r="AK403" s="24" t="str">
        <f t="shared" si="41"/>
        <v>Espera de la lista de establecimientos de salud con población asignada. // **O lo que se podría hacer es programar  para los ESS que brindaron el subproducto el periodo pasado.</v>
      </c>
      <c r="AL403" s="27">
        <v>1</v>
      </c>
      <c r="AM403" s="27">
        <f t="shared" si="40"/>
        <v>0</v>
      </c>
    </row>
    <row r="404" spans="1:39" ht="15.75" customHeight="1">
      <c r="A404" s="24" t="s">
        <v>1738</v>
      </c>
      <c r="B404" s="24" t="s">
        <v>128</v>
      </c>
      <c r="C404" s="24" t="s">
        <v>1764</v>
      </c>
      <c r="D404" s="24" t="s">
        <v>147</v>
      </c>
      <c r="E404" s="24" t="s">
        <v>1765</v>
      </c>
      <c r="F404" s="24" t="s">
        <v>148</v>
      </c>
      <c r="G404" s="24" t="s">
        <v>2144</v>
      </c>
      <c r="H404" s="24" t="s">
        <v>2145</v>
      </c>
      <c r="I404" s="24" t="s">
        <v>329</v>
      </c>
      <c r="J404" s="24" t="s">
        <v>1756</v>
      </c>
      <c r="K404" s="24" t="s">
        <v>2146</v>
      </c>
      <c r="L404" s="24" t="s">
        <v>304</v>
      </c>
      <c r="M404" s="24" t="str">
        <f>VLOOKUP(G404,'Sheet 1 (2)'!$H$4:$M$536,6,FALSE)</f>
        <v/>
      </c>
      <c r="N404" s="24" t="str">
        <f t="shared" si="42"/>
        <v/>
      </c>
      <c r="O404" s="24">
        <f>VLOOKUP(G404,Hoja1!$C$4:$D$146,2,FALSE)</f>
        <v>0</v>
      </c>
      <c r="P404" s="24" t="s">
        <v>1744</v>
      </c>
      <c r="Q404" s="24" t="s">
        <v>304</v>
      </c>
      <c r="R404" s="24" t="str">
        <f>VLOOKUP(G404,'Sheet 1 (2)'!$H$4:$O$536,8,FALSE)</f>
        <v/>
      </c>
      <c r="S404" s="24" t="str">
        <f t="shared" si="43"/>
        <v/>
      </c>
      <c r="T404" s="24"/>
      <c r="U404" s="24" t="s">
        <v>304</v>
      </c>
      <c r="V404" s="24" t="str">
        <f>VLOOKUP(G404,'Sheet 1 (2)'!$H$4:$Q$536,10,FALSE)</f>
        <v/>
      </c>
      <c r="W404" s="24" t="str">
        <f t="shared" si="39"/>
        <v/>
      </c>
      <c r="X404" s="24" t="s">
        <v>2147</v>
      </c>
      <c r="Y404" s="24" t="s">
        <v>304</v>
      </c>
      <c r="Z404" s="24" t="str">
        <f>VLOOKUP(G404,'Sheet 1 (2)'!$H$4:$S$536,12,FALSE)</f>
        <v/>
      </c>
      <c r="AA404" s="24" t="str">
        <f t="shared" si="38"/>
        <v/>
      </c>
      <c r="AB404" s="24" t="s">
        <v>304</v>
      </c>
      <c r="AC404" s="24" t="str">
        <f>VLOOKUP(G404,'Sheet 1 (2)'!$H$4:$AF$536,25,FALSE)</f>
        <v/>
      </c>
      <c r="AD404" s="24" t="s">
        <v>418</v>
      </c>
      <c r="AE404" s="24" t="str">
        <f t="shared" si="44"/>
        <v/>
      </c>
      <c r="AF404" s="24" t="s">
        <v>301</v>
      </c>
      <c r="AG404" s="24" t="str">
        <f>VLOOKUP(G404,'Sheet 1 (2)'!$H$4:$AG$536,26,FALSE)</f>
        <v/>
      </c>
      <c r="AH404" s="26" t="s">
        <v>301</v>
      </c>
      <c r="AI404" s="24" t="s">
        <v>1747</v>
      </c>
      <c r="AJ404" s="24" t="str">
        <f>VLOOKUP(G404,'Sheet 1 (2)'!$H$4:$AH$536,27,FALSE)</f>
        <v/>
      </c>
      <c r="AK404" s="24" t="str">
        <f t="shared" si="41"/>
        <v>Espera de la lista de establecimientos de salud con población asignada. // **O lo que se podría hacer es programar  para los ESS que brindaron el subproducto el periodo pasado.</v>
      </c>
      <c r="AL404" s="27">
        <v>1</v>
      </c>
      <c r="AM404" s="27">
        <f t="shared" si="40"/>
        <v>0</v>
      </c>
    </row>
    <row r="405" spans="1:39" ht="15.75" customHeight="1">
      <c r="A405" s="24" t="s">
        <v>1738</v>
      </c>
      <c r="B405" s="24" t="s">
        <v>128</v>
      </c>
      <c r="C405" s="24" t="s">
        <v>1764</v>
      </c>
      <c r="D405" s="24" t="s">
        <v>147</v>
      </c>
      <c r="E405" s="24" t="s">
        <v>1765</v>
      </c>
      <c r="F405" s="24" t="s">
        <v>148</v>
      </c>
      <c r="G405" s="24" t="s">
        <v>2148</v>
      </c>
      <c r="H405" s="24" t="s">
        <v>2149</v>
      </c>
      <c r="I405" s="24" t="s">
        <v>329</v>
      </c>
      <c r="J405" s="24" t="s">
        <v>1756</v>
      </c>
      <c r="K405" s="24" t="s">
        <v>2150</v>
      </c>
      <c r="L405" s="24" t="s">
        <v>304</v>
      </c>
      <c r="M405" s="24" t="str">
        <f>VLOOKUP(G405,'Sheet 1 (2)'!$H$4:$M$536,6,FALSE)</f>
        <v/>
      </c>
      <c r="N405" s="24" t="str">
        <f t="shared" si="42"/>
        <v/>
      </c>
      <c r="O405" s="24">
        <f>VLOOKUP(G405,Hoja1!$C$4:$D$146,2,FALSE)</f>
        <v>0</v>
      </c>
      <c r="P405" s="24" t="s">
        <v>1744</v>
      </c>
      <c r="Q405" s="24" t="s">
        <v>304</v>
      </c>
      <c r="R405" s="24" t="str">
        <f>VLOOKUP(G405,'Sheet 1 (2)'!$H$4:$O$536,8,FALSE)</f>
        <v/>
      </c>
      <c r="S405" s="24" t="str">
        <f t="shared" si="43"/>
        <v/>
      </c>
      <c r="T405" s="24"/>
      <c r="U405" s="24" t="s">
        <v>304</v>
      </c>
      <c r="V405" s="24" t="str">
        <f>VLOOKUP(G405,'Sheet 1 (2)'!$H$4:$Q$536,10,FALSE)</f>
        <v/>
      </c>
      <c r="W405" s="24" t="str">
        <f t="shared" si="39"/>
        <v/>
      </c>
      <c r="X405" s="24" t="s">
        <v>2151</v>
      </c>
      <c r="Y405" s="24" t="s">
        <v>304</v>
      </c>
      <c r="Z405" s="24" t="str">
        <f>VLOOKUP(G405,'Sheet 1 (2)'!$H$4:$S$536,12,FALSE)</f>
        <v/>
      </c>
      <c r="AA405" s="24" t="str">
        <f t="shared" si="38"/>
        <v/>
      </c>
      <c r="AB405" s="24" t="s">
        <v>304</v>
      </c>
      <c r="AC405" s="24" t="str">
        <f>VLOOKUP(G405,'Sheet 1 (2)'!$H$4:$AF$536,25,FALSE)</f>
        <v/>
      </c>
      <c r="AD405" s="24" t="s">
        <v>418</v>
      </c>
      <c r="AE405" s="24" t="str">
        <f t="shared" si="44"/>
        <v/>
      </c>
      <c r="AF405" s="24" t="s">
        <v>301</v>
      </c>
      <c r="AG405" s="24" t="str">
        <f>VLOOKUP(G405,'Sheet 1 (2)'!$H$4:$AG$536,26,FALSE)</f>
        <v/>
      </c>
      <c r="AH405" s="26" t="s">
        <v>301</v>
      </c>
      <c r="AI405" s="24" t="s">
        <v>1747</v>
      </c>
      <c r="AJ405" s="24" t="str">
        <f>VLOOKUP(G405,'Sheet 1 (2)'!$H$4:$AH$536,27,FALSE)</f>
        <v/>
      </c>
      <c r="AK405" s="24" t="str">
        <f t="shared" si="41"/>
        <v>Espera de la lista de establecimientos de salud con población asignada. // **O lo que se podría hacer es programar  para los ESS que brindaron el subproducto el periodo pasado.</v>
      </c>
      <c r="AL405" s="27">
        <v>1</v>
      </c>
      <c r="AM405" s="27">
        <f t="shared" si="40"/>
        <v>0</v>
      </c>
    </row>
    <row r="406" spans="1:39" ht="15.75" customHeight="1">
      <c r="A406" s="24" t="s">
        <v>1738</v>
      </c>
      <c r="B406" s="24" t="s">
        <v>128</v>
      </c>
      <c r="C406" s="24" t="s">
        <v>1764</v>
      </c>
      <c r="D406" s="24" t="s">
        <v>147</v>
      </c>
      <c r="E406" s="24" t="s">
        <v>1765</v>
      </c>
      <c r="F406" s="24" t="s">
        <v>148</v>
      </c>
      <c r="G406" s="24" t="s">
        <v>2152</v>
      </c>
      <c r="H406" s="24" t="s">
        <v>2153</v>
      </c>
      <c r="I406" s="24" t="s">
        <v>329</v>
      </c>
      <c r="J406" s="24" t="s">
        <v>1756</v>
      </c>
      <c r="K406" s="24" t="s">
        <v>2154</v>
      </c>
      <c r="L406" s="24" t="s">
        <v>304</v>
      </c>
      <c r="M406" s="24" t="str">
        <f>VLOOKUP(G406,'Sheet 1 (2)'!$H$4:$M$536,6,FALSE)</f>
        <v/>
      </c>
      <c r="N406" s="24" t="str">
        <f t="shared" si="42"/>
        <v/>
      </c>
      <c r="O406" s="24">
        <f>VLOOKUP(G406,Hoja1!$C$4:$D$146,2,FALSE)</f>
        <v>0</v>
      </c>
      <c r="P406" s="24" t="s">
        <v>1744</v>
      </c>
      <c r="Q406" s="24" t="s">
        <v>304</v>
      </c>
      <c r="R406" s="24" t="str">
        <f>VLOOKUP(G406,'Sheet 1 (2)'!$H$4:$O$536,8,FALSE)</f>
        <v/>
      </c>
      <c r="S406" s="24" t="str">
        <f t="shared" si="43"/>
        <v/>
      </c>
      <c r="T406" s="24"/>
      <c r="U406" s="24" t="s">
        <v>304</v>
      </c>
      <c r="V406" s="24" t="str">
        <f>VLOOKUP(G406,'Sheet 1 (2)'!$H$4:$Q$536,10,FALSE)</f>
        <v/>
      </c>
      <c r="W406" s="24" t="str">
        <f t="shared" si="39"/>
        <v/>
      </c>
      <c r="X406" s="24" t="s">
        <v>2155</v>
      </c>
      <c r="Y406" s="24" t="s">
        <v>304</v>
      </c>
      <c r="Z406" s="24" t="str">
        <f>VLOOKUP(G406,'Sheet 1 (2)'!$H$4:$S$536,12,FALSE)</f>
        <v/>
      </c>
      <c r="AA406" s="24" t="str">
        <f t="shared" si="38"/>
        <v/>
      </c>
      <c r="AB406" s="24" t="s">
        <v>304</v>
      </c>
      <c r="AC406" s="24" t="str">
        <f>VLOOKUP(G406,'Sheet 1 (2)'!$H$4:$AF$536,25,FALSE)</f>
        <v/>
      </c>
      <c r="AD406" s="24" t="s">
        <v>632</v>
      </c>
      <c r="AE406" s="24" t="str">
        <f t="shared" si="44"/>
        <v/>
      </c>
      <c r="AF406" s="24" t="s">
        <v>301</v>
      </c>
      <c r="AG406" s="24" t="str">
        <f>VLOOKUP(G406,'Sheet 1 (2)'!$H$4:$AG$536,26,FALSE)</f>
        <v/>
      </c>
      <c r="AH406" s="26" t="s">
        <v>301</v>
      </c>
      <c r="AI406" s="24" t="s">
        <v>1747</v>
      </c>
      <c r="AJ406" s="24" t="str">
        <f>VLOOKUP(G406,'Sheet 1 (2)'!$H$4:$AH$536,27,FALSE)</f>
        <v/>
      </c>
      <c r="AK406" s="24" t="str">
        <f t="shared" si="41"/>
        <v>Espera de la lista de establecimientos de salud con población asignada. // **O lo que se podría hacer es programar  para los ESS que brindaron el subproducto el periodo pasado.</v>
      </c>
      <c r="AL406" s="27">
        <v>1</v>
      </c>
      <c r="AM406" s="27">
        <f t="shared" si="40"/>
        <v>0</v>
      </c>
    </row>
    <row r="407" spans="1:39" ht="15.75" customHeight="1">
      <c r="A407" s="24" t="s">
        <v>1738</v>
      </c>
      <c r="B407" s="24" t="s">
        <v>128</v>
      </c>
      <c r="C407" s="24" t="s">
        <v>1764</v>
      </c>
      <c r="D407" s="24" t="s">
        <v>147</v>
      </c>
      <c r="E407" s="24" t="s">
        <v>1765</v>
      </c>
      <c r="F407" s="24" t="s">
        <v>148</v>
      </c>
      <c r="G407" s="24" t="s">
        <v>2156</v>
      </c>
      <c r="H407" s="24" t="s">
        <v>2157</v>
      </c>
      <c r="I407" s="24" t="s">
        <v>329</v>
      </c>
      <c r="J407" s="24" t="s">
        <v>1756</v>
      </c>
      <c r="K407" s="24" t="s">
        <v>2158</v>
      </c>
      <c r="L407" s="24" t="s">
        <v>304</v>
      </c>
      <c r="M407" s="24" t="str">
        <f>VLOOKUP(G407,'Sheet 1 (2)'!$H$4:$M$536,6,FALSE)</f>
        <v/>
      </c>
      <c r="N407" s="24" t="str">
        <f t="shared" si="42"/>
        <v/>
      </c>
      <c r="O407" s="24">
        <f>VLOOKUP(G407,Hoja1!$C$4:$D$146,2,FALSE)</f>
        <v>0</v>
      </c>
      <c r="P407" s="24" t="s">
        <v>1744</v>
      </c>
      <c r="Q407" s="24" t="s">
        <v>304</v>
      </c>
      <c r="R407" s="24" t="str">
        <f>VLOOKUP(G407,'Sheet 1 (2)'!$H$4:$O$536,8,FALSE)</f>
        <v/>
      </c>
      <c r="S407" s="24" t="str">
        <f t="shared" si="43"/>
        <v/>
      </c>
      <c r="T407" s="24"/>
      <c r="U407" s="24" t="s">
        <v>304</v>
      </c>
      <c r="V407" s="24" t="str">
        <f>VLOOKUP(G407,'Sheet 1 (2)'!$H$4:$Q$536,10,FALSE)</f>
        <v/>
      </c>
      <c r="W407" s="24" t="str">
        <f t="shared" si="39"/>
        <v/>
      </c>
      <c r="X407" s="24" t="s">
        <v>2159</v>
      </c>
      <c r="Y407" s="24" t="s">
        <v>304</v>
      </c>
      <c r="Z407" s="24" t="str">
        <f>VLOOKUP(G407,'Sheet 1 (2)'!$H$4:$S$536,12,FALSE)</f>
        <v/>
      </c>
      <c r="AA407" s="24" t="str">
        <f t="shared" si="38"/>
        <v/>
      </c>
      <c r="AB407" s="24" t="s">
        <v>304</v>
      </c>
      <c r="AC407" s="24" t="str">
        <f>VLOOKUP(G407,'Sheet 1 (2)'!$H$4:$AF$536,25,FALSE)</f>
        <v/>
      </c>
      <c r="AD407" s="24" t="s">
        <v>632</v>
      </c>
      <c r="AE407" s="24" t="str">
        <f t="shared" si="44"/>
        <v/>
      </c>
      <c r="AF407" s="24" t="s">
        <v>301</v>
      </c>
      <c r="AG407" s="24" t="str">
        <f>VLOOKUP(G407,'Sheet 1 (2)'!$H$4:$AG$536,26,FALSE)</f>
        <v/>
      </c>
      <c r="AH407" s="26" t="s">
        <v>301</v>
      </c>
      <c r="AI407" s="24" t="s">
        <v>1747</v>
      </c>
      <c r="AJ407" s="24" t="str">
        <f>VLOOKUP(G407,'Sheet 1 (2)'!$H$4:$AH$536,27,FALSE)</f>
        <v/>
      </c>
      <c r="AK407" s="24" t="str">
        <f t="shared" si="41"/>
        <v>Espera de la lista de establecimientos de salud con población asignada. // **O lo que se podría hacer es programar  para los ESS que brindaron el subproducto el periodo pasado.</v>
      </c>
      <c r="AL407" s="27">
        <v>1</v>
      </c>
      <c r="AM407" s="27">
        <f t="shared" si="40"/>
        <v>0</v>
      </c>
    </row>
    <row r="408" spans="1:39" ht="15.75" customHeight="1">
      <c r="A408" s="24" t="s">
        <v>1738</v>
      </c>
      <c r="B408" s="24" t="s">
        <v>128</v>
      </c>
      <c r="C408" s="24" t="s">
        <v>1764</v>
      </c>
      <c r="D408" s="24" t="s">
        <v>147</v>
      </c>
      <c r="E408" s="24" t="s">
        <v>1765</v>
      </c>
      <c r="F408" s="24" t="s">
        <v>148</v>
      </c>
      <c r="G408" s="24" t="s">
        <v>2160</v>
      </c>
      <c r="H408" s="24" t="s">
        <v>2161</v>
      </c>
      <c r="I408" s="24" t="s">
        <v>329</v>
      </c>
      <c r="J408" s="24" t="s">
        <v>1756</v>
      </c>
      <c r="K408" s="24" t="s">
        <v>2162</v>
      </c>
      <c r="L408" s="24" t="s">
        <v>304</v>
      </c>
      <c r="M408" s="24" t="str">
        <f>VLOOKUP(G408,'Sheet 1 (2)'!$H$4:$M$536,6,FALSE)</f>
        <v/>
      </c>
      <c r="N408" s="24" t="str">
        <f t="shared" si="42"/>
        <v/>
      </c>
      <c r="O408" s="24">
        <f>VLOOKUP(G408,Hoja1!$C$4:$D$146,2,FALSE)</f>
        <v>0</v>
      </c>
      <c r="P408" s="24" t="s">
        <v>1744</v>
      </c>
      <c r="Q408" s="24" t="s">
        <v>304</v>
      </c>
      <c r="R408" s="24" t="str">
        <f>VLOOKUP(G408,'Sheet 1 (2)'!$H$4:$O$536,8,FALSE)</f>
        <v/>
      </c>
      <c r="S408" s="24" t="str">
        <f t="shared" si="43"/>
        <v/>
      </c>
      <c r="T408" s="24"/>
      <c r="U408" s="24" t="s">
        <v>304</v>
      </c>
      <c r="V408" s="24" t="str">
        <f>VLOOKUP(G408,'Sheet 1 (2)'!$H$4:$Q$536,10,FALSE)</f>
        <v/>
      </c>
      <c r="W408" s="24" t="str">
        <f t="shared" si="39"/>
        <v/>
      </c>
      <c r="X408" s="24" t="s">
        <v>2163</v>
      </c>
      <c r="Y408" s="24" t="s">
        <v>304</v>
      </c>
      <c r="Z408" s="24" t="str">
        <f>VLOOKUP(G408,'Sheet 1 (2)'!$H$4:$S$536,12,FALSE)</f>
        <v/>
      </c>
      <c r="AA408" s="24" t="str">
        <f t="shared" si="38"/>
        <v/>
      </c>
      <c r="AB408" s="24" t="s">
        <v>304</v>
      </c>
      <c r="AC408" s="24" t="str">
        <f>VLOOKUP(G408,'Sheet 1 (2)'!$H$4:$AF$536,25,FALSE)</f>
        <v/>
      </c>
      <c r="AD408" s="24" t="s">
        <v>632</v>
      </c>
      <c r="AE408" s="24" t="str">
        <f t="shared" si="44"/>
        <v/>
      </c>
      <c r="AF408" s="24" t="s">
        <v>301</v>
      </c>
      <c r="AG408" s="24" t="str">
        <f>VLOOKUP(G408,'Sheet 1 (2)'!$H$4:$AG$536,26,FALSE)</f>
        <v/>
      </c>
      <c r="AH408" s="26" t="s">
        <v>301</v>
      </c>
      <c r="AI408" s="24" t="s">
        <v>1747</v>
      </c>
      <c r="AJ408" s="24" t="str">
        <f>VLOOKUP(G408,'Sheet 1 (2)'!$H$4:$AH$536,27,FALSE)</f>
        <v/>
      </c>
      <c r="AK408" s="24" t="str">
        <f t="shared" si="41"/>
        <v>Espera de la lista de establecimientos de salud con población asignada. // **O lo que se podría hacer es programar  para los ESS que brindaron el subproducto el periodo pasado.</v>
      </c>
      <c r="AL408" s="27">
        <v>1</v>
      </c>
      <c r="AM408" s="27">
        <f t="shared" si="40"/>
        <v>0</v>
      </c>
    </row>
    <row r="409" spans="1:39" ht="15.75" customHeight="1">
      <c r="A409" s="24" t="s">
        <v>1738</v>
      </c>
      <c r="B409" s="24" t="s">
        <v>128</v>
      </c>
      <c r="C409" s="24" t="s">
        <v>1764</v>
      </c>
      <c r="D409" s="24" t="s">
        <v>147</v>
      </c>
      <c r="E409" s="24" t="s">
        <v>1765</v>
      </c>
      <c r="F409" s="24" t="s">
        <v>148</v>
      </c>
      <c r="G409" s="24" t="s">
        <v>2164</v>
      </c>
      <c r="H409" s="24" t="s">
        <v>2165</v>
      </c>
      <c r="I409" s="24" t="s">
        <v>329</v>
      </c>
      <c r="J409" s="24" t="s">
        <v>1756</v>
      </c>
      <c r="K409" s="24" t="s">
        <v>2166</v>
      </c>
      <c r="L409" s="24" t="s">
        <v>304</v>
      </c>
      <c r="M409" s="24" t="str">
        <f>VLOOKUP(G409,'Sheet 1 (2)'!$H$4:$M$536,6,FALSE)</f>
        <v/>
      </c>
      <c r="N409" s="24" t="str">
        <f t="shared" si="42"/>
        <v/>
      </c>
      <c r="O409" s="24">
        <f>VLOOKUP(G409,Hoja1!$C$4:$D$146,2,FALSE)</f>
        <v>0</v>
      </c>
      <c r="P409" s="24" t="s">
        <v>1744</v>
      </c>
      <c r="Q409" s="24" t="s">
        <v>304</v>
      </c>
      <c r="R409" s="24" t="str">
        <f>VLOOKUP(G409,'Sheet 1 (2)'!$H$4:$O$536,8,FALSE)</f>
        <v/>
      </c>
      <c r="S409" s="24" t="str">
        <f t="shared" si="43"/>
        <v/>
      </c>
      <c r="T409" s="24"/>
      <c r="U409" s="24" t="s">
        <v>304</v>
      </c>
      <c r="V409" s="24" t="str">
        <f>VLOOKUP(G409,'Sheet 1 (2)'!$H$4:$Q$536,10,FALSE)</f>
        <v/>
      </c>
      <c r="W409" s="24" t="str">
        <f t="shared" si="39"/>
        <v/>
      </c>
      <c r="X409" s="24" t="s">
        <v>2167</v>
      </c>
      <c r="Y409" s="24" t="s">
        <v>304</v>
      </c>
      <c r="Z409" s="24" t="str">
        <f>VLOOKUP(G409,'Sheet 1 (2)'!$H$4:$S$536,12,FALSE)</f>
        <v/>
      </c>
      <c r="AA409" s="24" t="str">
        <f t="shared" si="38"/>
        <v/>
      </c>
      <c r="AB409" s="24" t="s">
        <v>304</v>
      </c>
      <c r="AC409" s="24" t="str">
        <f>VLOOKUP(G409,'Sheet 1 (2)'!$H$4:$AF$536,25,FALSE)</f>
        <v/>
      </c>
      <c r="AD409" s="24" t="s">
        <v>632</v>
      </c>
      <c r="AE409" s="24" t="str">
        <f t="shared" si="44"/>
        <v/>
      </c>
      <c r="AF409" s="24" t="s">
        <v>301</v>
      </c>
      <c r="AG409" s="24" t="str">
        <f>VLOOKUP(G409,'Sheet 1 (2)'!$H$4:$AG$536,26,FALSE)</f>
        <v/>
      </c>
      <c r="AH409" s="26" t="s">
        <v>301</v>
      </c>
      <c r="AI409" s="24" t="s">
        <v>1747</v>
      </c>
      <c r="AJ409" s="24" t="str">
        <f>VLOOKUP(G409,'Sheet 1 (2)'!$H$4:$AH$536,27,FALSE)</f>
        <v/>
      </c>
      <c r="AK409" s="24" t="str">
        <f t="shared" si="41"/>
        <v>Espera de la lista de establecimientos de salud con población asignada. // **O lo que se podría hacer es programar  para los ESS que brindaron el subproducto el periodo pasado.</v>
      </c>
      <c r="AL409" s="27">
        <v>1</v>
      </c>
      <c r="AM409" s="27">
        <f t="shared" si="40"/>
        <v>0</v>
      </c>
    </row>
    <row r="410" spans="1:39" ht="15.75" customHeight="1">
      <c r="A410" s="24" t="s">
        <v>1738</v>
      </c>
      <c r="B410" s="24" t="s">
        <v>128</v>
      </c>
      <c r="C410" s="24" t="s">
        <v>1764</v>
      </c>
      <c r="D410" s="24" t="s">
        <v>147</v>
      </c>
      <c r="E410" s="24" t="s">
        <v>1765</v>
      </c>
      <c r="F410" s="24" t="s">
        <v>148</v>
      </c>
      <c r="G410" s="24" t="s">
        <v>2168</v>
      </c>
      <c r="H410" s="24" t="s">
        <v>2169</v>
      </c>
      <c r="I410" s="24" t="s">
        <v>329</v>
      </c>
      <c r="J410" s="24" t="s">
        <v>1756</v>
      </c>
      <c r="K410" s="24" t="s">
        <v>2170</v>
      </c>
      <c r="L410" s="24" t="s">
        <v>304</v>
      </c>
      <c r="M410" s="24" t="str">
        <f>VLOOKUP(G410,'Sheet 1 (2)'!$H$4:$M$536,6,FALSE)</f>
        <v/>
      </c>
      <c r="N410" s="24" t="str">
        <f t="shared" si="42"/>
        <v/>
      </c>
      <c r="O410" s="24">
        <f>VLOOKUP(G410,Hoja1!$C$4:$D$146,2,FALSE)</f>
        <v>0</v>
      </c>
      <c r="P410" s="24" t="s">
        <v>1744</v>
      </c>
      <c r="Q410" s="24" t="s">
        <v>304</v>
      </c>
      <c r="R410" s="24" t="str">
        <f>VLOOKUP(G410,'Sheet 1 (2)'!$H$4:$O$536,8,FALSE)</f>
        <v/>
      </c>
      <c r="S410" s="24" t="str">
        <f t="shared" si="43"/>
        <v/>
      </c>
      <c r="T410" s="24"/>
      <c r="U410" s="24" t="s">
        <v>304</v>
      </c>
      <c r="V410" s="24" t="str">
        <f>VLOOKUP(G410,'Sheet 1 (2)'!$H$4:$Q$536,10,FALSE)</f>
        <v/>
      </c>
      <c r="W410" s="24" t="str">
        <f t="shared" si="39"/>
        <v/>
      </c>
      <c r="X410" s="24" t="s">
        <v>2171</v>
      </c>
      <c r="Y410" s="24" t="s">
        <v>304</v>
      </c>
      <c r="Z410" s="24" t="str">
        <f>VLOOKUP(G410,'Sheet 1 (2)'!$H$4:$S$536,12,FALSE)</f>
        <v/>
      </c>
      <c r="AA410" s="24" t="str">
        <f t="shared" si="38"/>
        <v/>
      </c>
      <c r="AB410" s="24" t="s">
        <v>304</v>
      </c>
      <c r="AC410" s="24" t="str">
        <f>VLOOKUP(G410,'Sheet 1 (2)'!$H$4:$AF$536,25,FALSE)</f>
        <v/>
      </c>
      <c r="AD410" s="24" t="s">
        <v>632</v>
      </c>
      <c r="AE410" s="24" t="str">
        <f t="shared" si="44"/>
        <v/>
      </c>
      <c r="AF410" s="24" t="s">
        <v>301</v>
      </c>
      <c r="AG410" s="24" t="str">
        <f>VLOOKUP(G410,'Sheet 1 (2)'!$H$4:$AG$536,26,FALSE)</f>
        <v/>
      </c>
      <c r="AH410" s="26" t="s">
        <v>301</v>
      </c>
      <c r="AI410" s="24" t="s">
        <v>1747</v>
      </c>
      <c r="AJ410" s="24" t="str">
        <f>VLOOKUP(G410,'Sheet 1 (2)'!$H$4:$AH$536,27,FALSE)</f>
        <v/>
      </c>
      <c r="AK410" s="24" t="str">
        <f t="shared" si="41"/>
        <v>Espera de la lista de establecimientos de salud con población asignada. // **O lo que se podría hacer es programar  para los ESS que brindaron el subproducto el periodo pasado.</v>
      </c>
      <c r="AL410" s="27">
        <v>1</v>
      </c>
      <c r="AM410" s="27">
        <f t="shared" si="40"/>
        <v>0</v>
      </c>
    </row>
    <row r="411" spans="1:39" ht="15.75" customHeight="1">
      <c r="A411" s="24" t="s">
        <v>1738</v>
      </c>
      <c r="B411" s="24" t="s">
        <v>128</v>
      </c>
      <c r="C411" s="24" t="s">
        <v>2172</v>
      </c>
      <c r="D411" s="24" t="s">
        <v>131</v>
      </c>
      <c r="E411" s="24" t="s">
        <v>2173</v>
      </c>
      <c r="F411" s="24" t="s">
        <v>132</v>
      </c>
      <c r="G411" s="24" t="s">
        <v>2174</v>
      </c>
      <c r="H411" s="24" t="s">
        <v>2175</v>
      </c>
      <c r="I411" s="24" t="s">
        <v>329</v>
      </c>
      <c r="J411" s="24" t="s">
        <v>1249</v>
      </c>
      <c r="K411" s="24" t="s">
        <v>2176</v>
      </c>
      <c r="L411" s="24" t="s">
        <v>304</v>
      </c>
      <c r="M411" s="24" t="str">
        <f>VLOOKUP(G411,'Sheet 1 (2)'!$H$4:$M$536,6,FALSE)</f>
        <v/>
      </c>
      <c r="N411" s="24" t="str">
        <f t="shared" si="42"/>
        <v/>
      </c>
      <c r="O411" s="96" t="str">
        <f>VLOOKUP(G411,Hoja1!$C$4:$D$146,2,FALSE)</f>
        <v>5%*(5001209+5001208)???</v>
      </c>
      <c r="P411" s="24" t="s">
        <v>498</v>
      </c>
      <c r="Q411" s="24" t="s">
        <v>304</v>
      </c>
      <c r="R411" s="24" t="str">
        <f>VLOOKUP(G411,'Sheet 1 (2)'!$H$4:$O$536,8,FALSE)</f>
        <v/>
      </c>
      <c r="S411" s="24" t="str">
        <f t="shared" si="43"/>
        <v/>
      </c>
      <c r="T411" s="24"/>
      <c r="U411" s="24" t="s">
        <v>304</v>
      </c>
      <c r="V411" s="24" t="str">
        <f>VLOOKUP(G411,'Sheet 1 (2)'!$H$4:$Q$536,10,FALSE)</f>
        <v/>
      </c>
      <c r="W411" s="24" t="str">
        <f t="shared" si="39"/>
        <v/>
      </c>
      <c r="X411" s="24"/>
      <c r="Y411" s="24" t="s">
        <v>304</v>
      </c>
      <c r="Z411" s="24" t="str">
        <f>VLOOKUP(G411,'Sheet 1 (2)'!$H$4:$S$536,12,FALSE)</f>
        <v/>
      </c>
      <c r="AA411" s="24" t="str">
        <f t="shared" si="38"/>
        <v/>
      </c>
      <c r="AB411" s="24" t="s">
        <v>304</v>
      </c>
      <c r="AC411" s="24" t="str">
        <f>VLOOKUP(G411,'Sheet 1 (2)'!$H$4:$AF$536,25,FALSE)</f>
        <v/>
      </c>
      <c r="AD411" s="24" t="s">
        <v>429</v>
      </c>
      <c r="AE411" s="24" t="str">
        <f t="shared" si="44"/>
        <v/>
      </c>
      <c r="AF411" s="24" t="s">
        <v>301</v>
      </c>
      <c r="AG411" s="24" t="str">
        <f>VLOOKUP(G411,'Sheet 1 (2)'!$H$4:$AG$536,26,FALSE)</f>
        <v/>
      </c>
      <c r="AH411" s="24" t="s">
        <v>301</v>
      </c>
      <c r="AI411" s="24" t="s">
        <v>2177</v>
      </c>
      <c r="AJ411" s="24" t="str">
        <f>VLOOKUP(G411,'Sheet 1 (2)'!$H$4:$AH$536,27,FALSE)</f>
        <v/>
      </c>
      <c r="AK411" s="24" t="str">
        <f t="shared" si="41"/>
        <v>Lista de EESS con capacidad resolutiva//*Se puede usar las categprías //*En todo caso se podría porgramar según el HISS</v>
      </c>
      <c r="AL411" s="27">
        <v>1</v>
      </c>
      <c r="AM411" s="27">
        <f t="shared" si="40"/>
        <v>0</v>
      </c>
    </row>
    <row r="412" spans="1:39" ht="15.75" customHeight="1">
      <c r="A412" s="24" t="s">
        <v>1738</v>
      </c>
      <c r="B412" s="24" t="s">
        <v>128</v>
      </c>
      <c r="C412" s="24" t="s">
        <v>2179</v>
      </c>
      <c r="D412" s="24" t="s">
        <v>129</v>
      </c>
      <c r="E412" s="24" t="s">
        <v>2180</v>
      </c>
      <c r="F412" s="24" t="s">
        <v>130</v>
      </c>
      <c r="G412" s="24" t="s">
        <v>2181</v>
      </c>
      <c r="H412" s="24" t="s">
        <v>2182</v>
      </c>
      <c r="I412" s="24" t="s">
        <v>329</v>
      </c>
      <c r="J412" s="24" t="s">
        <v>464</v>
      </c>
      <c r="K412" s="24" t="s">
        <v>2183</v>
      </c>
      <c r="L412" s="24" t="s">
        <v>304</v>
      </c>
      <c r="M412" s="24" t="str">
        <f>VLOOKUP(G412,'Sheet 1 (2)'!$H$4:$M$536,6,FALSE)</f>
        <v/>
      </c>
      <c r="N412" s="24" t="str">
        <f t="shared" si="42"/>
        <v/>
      </c>
      <c r="O412" s="24">
        <f>VLOOKUP(G412,Hoja1!$C$4:$D$146,2,FALSE)</f>
        <v>0</v>
      </c>
      <c r="P412" s="24" t="s">
        <v>498</v>
      </c>
      <c r="Q412" s="24" t="s">
        <v>304</v>
      </c>
      <c r="R412" s="24" t="str">
        <f>VLOOKUP(G412,'Sheet 1 (2)'!$H$4:$O$536,8,FALSE)</f>
        <v/>
      </c>
      <c r="S412" s="24" t="str">
        <f t="shared" si="43"/>
        <v/>
      </c>
      <c r="T412" s="24"/>
      <c r="U412" s="24" t="s">
        <v>304</v>
      </c>
      <c r="V412" s="24" t="str">
        <f>VLOOKUP(G412,'Sheet 1 (2)'!$H$4:$Q$536,10,FALSE)</f>
        <v/>
      </c>
      <c r="W412" s="24" t="str">
        <f t="shared" si="39"/>
        <v/>
      </c>
      <c r="X412" s="24" t="s">
        <v>2185</v>
      </c>
      <c r="Y412" s="24" t="s">
        <v>304</v>
      </c>
      <c r="Z412" s="24" t="str">
        <f>VLOOKUP(G412,'Sheet 1 (2)'!$H$4:$S$536,12,FALSE)</f>
        <v/>
      </c>
      <c r="AA412" s="24" t="str">
        <f t="shared" si="38"/>
        <v/>
      </c>
      <c r="AB412" s="24" t="s">
        <v>304</v>
      </c>
      <c r="AC412" s="24" t="str">
        <f>VLOOKUP(G412,'Sheet 1 (2)'!$H$4:$AF$536,25,FALSE)</f>
        <v/>
      </c>
      <c r="AD412" s="24" t="s">
        <v>334</v>
      </c>
      <c r="AE412" s="24" t="str">
        <f t="shared" si="44"/>
        <v/>
      </c>
      <c r="AF412" s="24" t="s">
        <v>329</v>
      </c>
      <c r="AG412" s="24" t="str">
        <f>VLOOKUP(G412,'Sheet 1 (2)'!$H$4:$AG$536,26,FALSE)</f>
        <v/>
      </c>
      <c r="AH412" s="24" t="s">
        <v>329</v>
      </c>
      <c r="AI412" s="24" t="s">
        <v>304</v>
      </c>
      <c r="AJ412" s="24" t="str">
        <f>VLOOKUP(G412,'Sheet 1 (2)'!$H$4:$AH$536,27,FALSE)</f>
        <v/>
      </c>
      <c r="AK412" s="24" t="str">
        <f t="shared" si="41"/>
        <v/>
      </c>
      <c r="AL412" s="27">
        <v>1</v>
      </c>
      <c r="AM412" s="27">
        <f t="shared" si="40"/>
        <v>1</v>
      </c>
    </row>
    <row r="413" spans="1:39" ht="15.75" customHeight="1">
      <c r="A413" s="24" t="s">
        <v>1738</v>
      </c>
      <c r="B413" s="24" t="s">
        <v>128</v>
      </c>
      <c r="C413" s="24" t="s">
        <v>2179</v>
      </c>
      <c r="D413" s="24" t="s">
        <v>129</v>
      </c>
      <c r="E413" s="24" t="s">
        <v>2180</v>
      </c>
      <c r="F413" s="24" t="s">
        <v>130</v>
      </c>
      <c r="G413" s="24" t="s">
        <v>2186</v>
      </c>
      <c r="H413" s="24" t="s">
        <v>2187</v>
      </c>
      <c r="I413" s="24" t="s">
        <v>329</v>
      </c>
      <c r="J413" s="24" t="s">
        <v>1795</v>
      </c>
      <c r="K413" s="24" t="s">
        <v>2188</v>
      </c>
      <c r="L413" s="24" t="s">
        <v>304</v>
      </c>
      <c r="M413" s="24" t="str">
        <f>VLOOKUP(G413,'Sheet 1 (2)'!$H$4:$M$536,6,FALSE)</f>
        <v/>
      </c>
      <c r="N413" s="24" t="str">
        <f t="shared" si="42"/>
        <v/>
      </c>
      <c r="O413" s="96" t="str">
        <f>VLOOKUP(G413,Hoja1!$C$4:$D$146,2,FALSE)</f>
        <v>25%*5001101</v>
      </c>
      <c r="P413" s="24" t="s">
        <v>498</v>
      </c>
      <c r="Q413" s="24" t="s">
        <v>304</v>
      </c>
      <c r="R413" s="24" t="str">
        <f>VLOOKUP(G413,'Sheet 1 (2)'!$H$4:$O$536,8,FALSE)</f>
        <v/>
      </c>
      <c r="S413" s="24" t="str">
        <f t="shared" si="43"/>
        <v/>
      </c>
      <c r="T413" s="24"/>
      <c r="U413" s="24" t="s">
        <v>304</v>
      </c>
      <c r="V413" s="24" t="str">
        <f>VLOOKUP(G413,'Sheet 1 (2)'!$H$4:$Q$536,10,FALSE)</f>
        <v/>
      </c>
      <c r="W413" s="24" t="str">
        <f t="shared" si="39"/>
        <v/>
      </c>
      <c r="X413" s="24" t="s">
        <v>2189</v>
      </c>
      <c r="Y413" s="24" t="s">
        <v>304</v>
      </c>
      <c r="Z413" s="24" t="str">
        <f>VLOOKUP(G413,'Sheet 1 (2)'!$H$4:$S$536,12,FALSE)</f>
        <v/>
      </c>
      <c r="AA413" s="24" t="str">
        <f t="shared" si="38"/>
        <v/>
      </c>
      <c r="AB413" s="24" t="s">
        <v>304</v>
      </c>
      <c r="AC413" s="24" t="str">
        <f>VLOOKUP(G413,'Sheet 1 (2)'!$H$4:$AF$536,25,FALSE)</f>
        <v/>
      </c>
      <c r="AD413" s="24" t="s">
        <v>1887</v>
      </c>
      <c r="AE413" s="24" t="str">
        <f t="shared" si="44"/>
        <v/>
      </c>
      <c r="AF413" s="24" t="s">
        <v>329</v>
      </c>
      <c r="AG413" s="24" t="str">
        <f>VLOOKUP(G413,'Sheet 1 (2)'!$H$4:$AG$536,26,FALSE)</f>
        <v/>
      </c>
      <c r="AH413" s="24" t="s">
        <v>329</v>
      </c>
      <c r="AI413" s="24" t="s">
        <v>304</v>
      </c>
      <c r="AJ413" s="24" t="str">
        <f>VLOOKUP(G413,'Sheet 1 (2)'!$H$4:$AH$536,27,FALSE)</f>
        <v/>
      </c>
      <c r="AK413" s="24" t="str">
        <f t="shared" si="41"/>
        <v/>
      </c>
      <c r="AL413" s="27">
        <v>1</v>
      </c>
      <c r="AM413" s="27">
        <f t="shared" si="40"/>
        <v>1</v>
      </c>
    </row>
    <row r="414" spans="1:39" ht="15.75" customHeight="1">
      <c r="A414" s="24" t="s">
        <v>1738</v>
      </c>
      <c r="B414" s="24" t="s">
        <v>128</v>
      </c>
      <c r="C414" s="24" t="s">
        <v>2179</v>
      </c>
      <c r="D414" s="24" t="s">
        <v>129</v>
      </c>
      <c r="E414" s="24" t="s">
        <v>2180</v>
      </c>
      <c r="F414" s="24" t="s">
        <v>130</v>
      </c>
      <c r="G414" s="24" t="s">
        <v>2190</v>
      </c>
      <c r="H414" s="24" t="s">
        <v>2191</v>
      </c>
      <c r="I414" s="24" t="s">
        <v>301</v>
      </c>
      <c r="J414" s="24" t="s">
        <v>1813</v>
      </c>
      <c r="K414" s="24" t="s">
        <v>2192</v>
      </c>
      <c r="L414" s="24" t="s">
        <v>304</v>
      </c>
      <c r="M414" s="24" t="str">
        <f>VLOOKUP(G414,'Sheet 1 (2)'!$H$4:$M$536,6,FALSE)</f>
        <v/>
      </c>
      <c r="N414" s="24" t="str">
        <f t="shared" si="42"/>
        <v/>
      </c>
      <c r="O414" s="96" t="str">
        <f>VLOOKUP(G414,Hoja1!$C$4:$D$146,2,FALSE)</f>
        <v>80%*5001102</v>
      </c>
      <c r="P414" s="24" t="s">
        <v>498</v>
      </c>
      <c r="Q414" s="24" t="s">
        <v>304</v>
      </c>
      <c r="R414" s="24" t="str">
        <f>VLOOKUP(G414,'Sheet 1 (2)'!$H$4:$O$536,8,FALSE)</f>
        <v/>
      </c>
      <c r="S414" s="24" t="str">
        <f t="shared" si="43"/>
        <v/>
      </c>
      <c r="T414" s="24"/>
      <c r="U414" s="24" t="s">
        <v>304</v>
      </c>
      <c r="V414" s="24" t="str">
        <f>VLOOKUP(G414,'Sheet 1 (2)'!$H$4:$Q$536,10,FALSE)</f>
        <v/>
      </c>
      <c r="W414" s="24" t="str">
        <f t="shared" si="39"/>
        <v/>
      </c>
      <c r="X414" s="24" t="s">
        <v>2194</v>
      </c>
      <c r="Y414" s="24" t="s">
        <v>304</v>
      </c>
      <c r="Z414" s="24" t="str">
        <f>VLOOKUP(G414,'Sheet 1 (2)'!$H$4:$S$536,12,FALSE)</f>
        <v/>
      </c>
      <c r="AA414" s="24" t="str">
        <f t="shared" si="38"/>
        <v/>
      </c>
      <c r="AB414" s="24" t="s">
        <v>304</v>
      </c>
      <c r="AC414" s="24" t="str">
        <f>VLOOKUP(G414,'Sheet 1 (2)'!$H$4:$AF$536,25,FALSE)</f>
        <v/>
      </c>
      <c r="AD414" s="24" t="s">
        <v>334</v>
      </c>
      <c r="AE414" s="24" t="str">
        <f t="shared" si="44"/>
        <v/>
      </c>
      <c r="AF414" s="24" t="s">
        <v>329</v>
      </c>
      <c r="AG414" s="24" t="str">
        <f>VLOOKUP(G414,'Sheet 1 (2)'!$H$4:$AG$536,26,FALSE)</f>
        <v/>
      </c>
      <c r="AH414" s="24" t="s">
        <v>329</v>
      </c>
      <c r="AI414" s="24" t="s">
        <v>304</v>
      </c>
      <c r="AJ414" s="24" t="str">
        <f>VLOOKUP(G414,'Sheet 1 (2)'!$H$4:$AH$536,27,FALSE)</f>
        <v/>
      </c>
      <c r="AK414" s="24" t="str">
        <f t="shared" si="41"/>
        <v/>
      </c>
      <c r="AL414" s="27">
        <v>1</v>
      </c>
      <c r="AM414" s="27">
        <f t="shared" si="40"/>
        <v>1</v>
      </c>
    </row>
    <row r="415" spans="1:39" ht="15.75" customHeight="1">
      <c r="A415" s="24" t="s">
        <v>1738</v>
      </c>
      <c r="B415" s="24" t="s">
        <v>128</v>
      </c>
      <c r="C415" s="24" t="s">
        <v>2179</v>
      </c>
      <c r="D415" s="24" t="s">
        <v>129</v>
      </c>
      <c r="E415" s="24" t="s">
        <v>2180</v>
      </c>
      <c r="F415" s="24" t="s">
        <v>130</v>
      </c>
      <c r="G415" s="24" t="s">
        <v>2195</v>
      </c>
      <c r="H415" s="24" t="s">
        <v>2196</v>
      </c>
      <c r="I415" s="24" t="s">
        <v>329</v>
      </c>
      <c r="J415" s="24" t="s">
        <v>1234</v>
      </c>
      <c r="K415" s="24" t="s">
        <v>2197</v>
      </c>
      <c r="L415" s="24" t="s">
        <v>304</v>
      </c>
      <c r="M415" s="24" t="str">
        <f>VLOOKUP(G415,'Sheet 1 (2)'!$H$4:$M$536,6,FALSE)</f>
        <v/>
      </c>
      <c r="N415" s="24" t="str">
        <f t="shared" si="42"/>
        <v/>
      </c>
      <c r="O415" s="96" t="str">
        <f>VLOOKUP(G415,Hoja1!$C$4:$D$146,2,FALSE)</f>
        <v>58%*5001103</v>
      </c>
      <c r="P415" s="24" t="s">
        <v>498</v>
      </c>
      <c r="Q415" s="24" t="s">
        <v>304</v>
      </c>
      <c r="R415" s="24" t="str">
        <f>VLOOKUP(G415,'Sheet 1 (2)'!$H$4:$O$536,8,FALSE)</f>
        <v/>
      </c>
      <c r="S415" s="24" t="str">
        <f t="shared" si="43"/>
        <v/>
      </c>
      <c r="T415" s="24"/>
      <c r="U415" s="24" t="s">
        <v>304</v>
      </c>
      <c r="V415" s="24" t="str">
        <f>VLOOKUP(G415,'Sheet 1 (2)'!$H$4:$Q$536,10,FALSE)</f>
        <v/>
      </c>
      <c r="W415" s="24" t="str">
        <f t="shared" si="39"/>
        <v/>
      </c>
      <c r="X415" s="24" t="s">
        <v>2198</v>
      </c>
      <c r="Y415" s="24" t="s">
        <v>304</v>
      </c>
      <c r="Z415" s="24" t="str">
        <f>VLOOKUP(G415,'Sheet 1 (2)'!$H$4:$S$536,12,FALSE)</f>
        <v/>
      </c>
      <c r="AA415" s="24" t="str">
        <f t="shared" si="38"/>
        <v/>
      </c>
      <c r="AB415" s="24" t="s">
        <v>304</v>
      </c>
      <c r="AC415" s="24" t="str">
        <f>VLOOKUP(G415,'Sheet 1 (2)'!$H$4:$AF$536,25,FALSE)</f>
        <v/>
      </c>
      <c r="AD415" s="24" t="s">
        <v>418</v>
      </c>
      <c r="AE415" s="24" t="str">
        <f t="shared" si="44"/>
        <v/>
      </c>
      <c r="AF415" s="24" t="s">
        <v>329</v>
      </c>
      <c r="AG415" s="24" t="str">
        <f>VLOOKUP(G415,'Sheet 1 (2)'!$H$4:$AG$536,26,FALSE)</f>
        <v/>
      </c>
      <c r="AH415" s="24" t="s">
        <v>329</v>
      </c>
      <c r="AI415" s="24" t="s">
        <v>304</v>
      </c>
      <c r="AJ415" s="24" t="str">
        <f>VLOOKUP(G415,'Sheet 1 (2)'!$H$4:$AH$536,27,FALSE)</f>
        <v/>
      </c>
      <c r="AK415" s="24" t="str">
        <f t="shared" si="41"/>
        <v/>
      </c>
      <c r="AL415" s="27">
        <v>1</v>
      </c>
      <c r="AM415" s="27">
        <f t="shared" si="40"/>
        <v>1</v>
      </c>
    </row>
    <row r="416" spans="1:39" ht="15.75" customHeight="1">
      <c r="A416" s="24" t="s">
        <v>1738</v>
      </c>
      <c r="B416" s="24" t="s">
        <v>128</v>
      </c>
      <c r="C416" s="24" t="s">
        <v>2179</v>
      </c>
      <c r="D416" s="24" t="s">
        <v>129</v>
      </c>
      <c r="E416" s="24" t="s">
        <v>2180</v>
      </c>
      <c r="F416" s="24" t="s">
        <v>130</v>
      </c>
      <c r="G416" s="24" t="s">
        <v>2199</v>
      </c>
      <c r="H416" s="24" t="s">
        <v>2200</v>
      </c>
      <c r="I416" s="24" t="s">
        <v>329</v>
      </c>
      <c r="J416" s="24" t="s">
        <v>302</v>
      </c>
      <c r="K416" s="24" t="s">
        <v>2201</v>
      </c>
      <c r="L416" s="24" t="s">
        <v>304</v>
      </c>
      <c r="M416" s="24" t="str">
        <f>VLOOKUP(G416,'Sheet 1 (2)'!$H$4:$M$536,6,FALSE)</f>
        <v/>
      </c>
      <c r="N416" s="24" t="str">
        <f t="shared" si="42"/>
        <v/>
      </c>
      <c r="O416" s="96" t="str">
        <f>VLOOKUP(G416,Hoja1!$C$4:$D$146,2,FALSE)</f>
        <v>100%*5001102</v>
      </c>
      <c r="P416" s="24" t="s">
        <v>498</v>
      </c>
      <c r="Q416" s="24" t="s">
        <v>304</v>
      </c>
      <c r="R416" s="24" t="str">
        <f>VLOOKUP(G416,'Sheet 1 (2)'!$H$4:$O$536,8,FALSE)</f>
        <v/>
      </c>
      <c r="S416" s="24" t="str">
        <f t="shared" si="43"/>
        <v/>
      </c>
      <c r="T416" s="24"/>
      <c r="U416" s="24" t="s">
        <v>304</v>
      </c>
      <c r="V416" s="24" t="str">
        <f>VLOOKUP(G416,'Sheet 1 (2)'!$H$4:$Q$536,10,FALSE)</f>
        <v/>
      </c>
      <c r="W416" s="24" t="str">
        <f t="shared" si="39"/>
        <v/>
      </c>
      <c r="X416" s="24" t="s">
        <v>2189</v>
      </c>
      <c r="Y416" s="24" t="s">
        <v>304</v>
      </c>
      <c r="Z416" s="24" t="str">
        <f>VLOOKUP(G416,'Sheet 1 (2)'!$H$4:$S$536,12,FALSE)</f>
        <v/>
      </c>
      <c r="AA416" s="24" t="str">
        <f t="shared" si="38"/>
        <v/>
      </c>
      <c r="AB416" s="24" t="s">
        <v>304</v>
      </c>
      <c r="AC416" s="24" t="str">
        <f>VLOOKUP(G416,'Sheet 1 (2)'!$H$4:$AF$536,25,FALSE)</f>
        <v/>
      </c>
      <c r="AD416" s="24" t="s">
        <v>334</v>
      </c>
      <c r="AE416" s="24" t="str">
        <f t="shared" si="44"/>
        <v/>
      </c>
      <c r="AF416" s="24" t="s">
        <v>329</v>
      </c>
      <c r="AG416" s="24" t="str">
        <f>VLOOKUP(G416,'Sheet 1 (2)'!$H$4:$AG$536,26,FALSE)</f>
        <v/>
      </c>
      <c r="AH416" s="24" t="s">
        <v>329</v>
      </c>
      <c r="AI416" s="24" t="s">
        <v>304</v>
      </c>
      <c r="AJ416" s="24" t="str">
        <f>VLOOKUP(G416,'Sheet 1 (2)'!$H$4:$AH$536,27,FALSE)</f>
        <v/>
      </c>
      <c r="AK416" s="24" t="str">
        <f t="shared" si="41"/>
        <v/>
      </c>
      <c r="AL416" s="27">
        <v>1</v>
      </c>
      <c r="AM416" s="27">
        <f t="shared" si="40"/>
        <v>1</v>
      </c>
    </row>
    <row r="417" spans="1:39" ht="15.75" customHeight="1">
      <c r="A417" s="24" t="s">
        <v>1738</v>
      </c>
      <c r="B417" s="24" t="s">
        <v>128</v>
      </c>
      <c r="C417" s="24" t="s">
        <v>2179</v>
      </c>
      <c r="D417" s="24" t="s">
        <v>129</v>
      </c>
      <c r="E417" s="24" t="s">
        <v>2180</v>
      </c>
      <c r="F417" s="24" t="s">
        <v>130</v>
      </c>
      <c r="G417" s="24" t="s">
        <v>2202</v>
      </c>
      <c r="H417" s="24" t="s">
        <v>2203</v>
      </c>
      <c r="I417" s="24" t="s">
        <v>329</v>
      </c>
      <c r="J417" s="24" t="s">
        <v>1795</v>
      </c>
      <c r="K417" s="24" t="s">
        <v>2204</v>
      </c>
      <c r="L417" s="24" t="s">
        <v>304</v>
      </c>
      <c r="M417" s="24" t="str">
        <f>VLOOKUP(G417,'Sheet 1 (2)'!$H$4:$M$536,6,FALSE)</f>
        <v/>
      </c>
      <c r="N417" s="24" t="str">
        <f t="shared" si="42"/>
        <v/>
      </c>
      <c r="O417" s="97" t="str">
        <f>VLOOKUP(G417,Hoja1!$C$4:$D$146,2,FALSE)</f>
        <v>80%*5001104</v>
      </c>
      <c r="P417" s="24" t="s">
        <v>498</v>
      </c>
      <c r="Q417" s="24" t="s">
        <v>304</v>
      </c>
      <c r="R417" s="24" t="str">
        <f>VLOOKUP(G417,'Sheet 1 (2)'!$H$4:$O$536,8,FALSE)</f>
        <v/>
      </c>
      <c r="S417" s="24" t="str">
        <f t="shared" si="43"/>
        <v/>
      </c>
      <c r="T417" s="24"/>
      <c r="U417" s="24" t="s">
        <v>304</v>
      </c>
      <c r="V417" s="24" t="str">
        <f>VLOOKUP(G417,'Sheet 1 (2)'!$H$4:$Q$536,10,FALSE)</f>
        <v/>
      </c>
      <c r="W417" s="24" t="str">
        <f t="shared" si="39"/>
        <v/>
      </c>
      <c r="X417" s="24"/>
      <c r="Y417" s="24" t="s">
        <v>304</v>
      </c>
      <c r="Z417" s="24" t="str">
        <f>VLOOKUP(G417,'Sheet 1 (2)'!$H$4:$S$536,12,FALSE)</f>
        <v/>
      </c>
      <c r="AA417" s="24" t="str">
        <f t="shared" si="38"/>
        <v/>
      </c>
      <c r="AB417" s="24" t="s">
        <v>304</v>
      </c>
      <c r="AC417" s="24" t="str">
        <f>VLOOKUP(G417,'Sheet 1 (2)'!$H$4:$AF$536,25,FALSE)</f>
        <v/>
      </c>
      <c r="AD417" s="24" t="s">
        <v>418</v>
      </c>
      <c r="AE417" s="24" t="str">
        <f t="shared" si="44"/>
        <v/>
      </c>
      <c r="AF417" s="24" t="s">
        <v>329</v>
      </c>
      <c r="AG417" s="24" t="str">
        <f>VLOOKUP(G417,'Sheet 1 (2)'!$H$4:$AG$536,26,FALSE)</f>
        <v/>
      </c>
      <c r="AH417" s="24" t="s">
        <v>329</v>
      </c>
      <c r="AI417" s="24" t="s">
        <v>304</v>
      </c>
      <c r="AJ417" s="24" t="str">
        <f>VLOOKUP(G417,'Sheet 1 (2)'!$H$4:$AH$536,27,FALSE)</f>
        <v/>
      </c>
      <c r="AK417" s="24" t="str">
        <f t="shared" si="41"/>
        <v/>
      </c>
      <c r="AL417" s="27">
        <v>1</v>
      </c>
      <c r="AM417" s="27">
        <f t="shared" si="40"/>
        <v>1</v>
      </c>
    </row>
    <row r="418" spans="1:39" ht="15.75" customHeight="1">
      <c r="A418" s="24" t="s">
        <v>1738</v>
      </c>
      <c r="B418" s="24" t="s">
        <v>128</v>
      </c>
      <c r="C418" s="24" t="s">
        <v>2179</v>
      </c>
      <c r="D418" s="24" t="s">
        <v>129</v>
      </c>
      <c r="E418" s="24" t="s">
        <v>2180</v>
      </c>
      <c r="F418" s="24" t="s">
        <v>130</v>
      </c>
      <c r="G418" s="24" t="s">
        <v>2205</v>
      </c>
      <c r="H418" s="24" t="s">
        <v>2206</v>
      </c>
      <c r="I418" s="24" t="s">
        <v>301</v>
      </c>
      <c r="J418" s="24" t="s">
        <v>1795</v>
      </c>
      <c r="K418" s="24" t="s">
        <v>2207</v>
      </c>
      <c r="L418" s="24" t="s">
        <v>304</v>
      </c>
      <c r="M418" s="24" t="str">
        <f>VLOOKUP(G418,'Sheet 1 (2)'!$H$4:$M$536,6,FALSE)</f>
        <v/>
      </c>
      <c r="N418" s="24" t="str">
        <f t="shared" si="42"/>
        <v/>
      </c>
      <c r="O418" s="97" t="str">
        <f>VLOOKUP(G418,Hoja1!$C$4:$D$146,2,FALSE)</f>
        <v>80%*5001104</v>
      </c>
      <c r="P418" s="24" t="s">
        <v>498</v>
      </c>
      <c r="Q418" s="24" t="s">
        <v>304</v>
      </c>
      <c r="R418" s="24" t="str">
        <f>VLOOKUP(G418,'Sheet 1 (2)'!$H$4:$O$536,8,FALSE)</f>
        <v/>
      </c>
      <c r="S418" s="24" t="str">
        <f t="shared" si="43"/>
        <v/>
      </c>
      <c r="T418" s="24"/>
      <c r="U418" s="24" t="s">
        <v>304</v>
      </c>
      <c r="V418" s="24" t="str">
        <f>VLOOKUP(G418,'Sheet 1 (2)'!$H$4:$Q$536,10,FALSE)</f>
        <v/>
      </c>
      <c r="W418" s="24" t="str">
        <f t="shared" si="39"/>
        <v/>
      </c>
      <c r="X418" s="24"/>
      <c r="Y418" s="24" t="s">
        <v>304</v>
      </c>
      <c r="Z418" s="24" t="str">
        <f>VLOOKUP(G418,'Sheet 1 (2)'!$H$4:$S$536,12,FALSE)</f>
        <v/>
      </c>
      <c r="AA418" s="24" t="str">
        <f t="shared" si="38"/>
        <v/>
      </c>
      <c r="AB418" s="24" t="s">
        <v>304</v>
      </c>
      <c r="AC418" s="24" t="str">
        <f>VLOOKUP(G418,'Sheet 1 (2)'!$H$4:$AF$536,25,FALSE)</f>
        <v/>
      </c>
      <c r="AD418" s="24" t="s">
        <v>418</v>
      </c>
      <c r="AE418" s="24" t="str">
        <f t="shared" si="44"/>
        <v/>
      </c>
      <c r="AF418" s="24" t="s">
        <v>329</v>
      </c>
      <c r="AG418" s="24" t="str">
        <f>VLOOKUP(G418,'Sheet 1 (2)'!$H$4:$AG$536,26,FALSE)</f>
        <v/>
      </c>
      <c r="AH418" s="24" t="s">
        <v>329</v>
      </c>
      <c r="AI418" s="24" t="s">
        <v>304</v>
      </c>
      <c r="AJ418" s="24" t="str">
        <f>VLOOKUP(G418,'Sheet 1 (2)'!$H$4:$AH$536,27,FALSE)</f>
        <v/>
      </c>
      <c r="AK418" s="24" t="str">
        <f t="shared" si="41"/>
        <v/>
      </c>
      <c r="AL418" s="27">
        <v>1</v>
      </c>
      <c r="AM418" s="27">
        <f t="shared" si="40"/>
        <v>1</v>
      </c>
    </row>
    <row r="419" spans="1:39" ht="15.75" customHeight="1">
      <c r="A419" s="24" t="s">
        <v>1738</v>
      </c>
      <c r="B419" s="24" t="s">
        <v>128</v>
      </c>
      <c r="C419" s="24" t="s">
        <v>2179</v>
      </c>
      <c r="D419" s="24" t="s">
        <v>129</v>
      </c>
      <c r="E419" s="24" t="s">
        <v>2180</v>
      </c>
      <c r="F419" s="24" t="s">
        <v>130</v>
      </c>
      <c r="G419" s="24" t="s">
        <v>2208</v>
      </c>
      <c r="H419" s="24" t="s">
        <v>2209</v>
      </c>
      <c r="I419" s="24" t="s">
        <v>329</v>
      </c>
      <c r="J419" s="24" t="s">
        <v>1795</v>
      </c>
      <c r="K419" s="24" t="s">
        <v>2210</v>
      </c>
      <c r="L419" s="24" t="s">
        <v>304</v>
      </c>
      <c r="M419" s="24" t="str">
        <f>VLOOKUP(G419,'Sheet 1 (2)'!$H$4:$M$536,6,FALSE)</f>
        <v/>
      </c>
      <c r="N419" s="24" t="str">
        <f t="shared" si="42"/>
        <v/>
      </c>
      <c r="O419" s="96" t="str">
        <f>VLOOKUP(G419,Hoja1!$C$4:$D$146,2,FALSE)</f>
        <v>70%*5001104</v>
      </c>
      <c r="P419" s="24" t="s">
        <v>498</v>
      </c>
      <c r="Q419" s="24" t="s">
        <v>304</v>
      </c>
      <c r="R419" s="24" t="str">
        <f>VLOOKUP(G419,'Sheet 1 (2)'!$H$4:$O$536,8,FALSE)</f>
        <v/>
      </c>
      <c r="S419" s="24" t="str">
        <f t="shared" si="43"/>
        <v/>
      </c>
      <c r="T419" s="24"/>
      <c r="U419" s="24" t="s">
        <v>304</v>
      </c>
      <c r="V419" s="24" t="str">
        <f>VLOOKUP(G419,'Sheet 1 (2)'!$H$4:$Q$536,10,FALSE)</f>
        <v/>
      </c>
      <c r="W419" s="24" t="str">
        <f t="shared" si="39"/>
        <v/>
      </c>
      <c r="X419" s="24"/>
      <c r="Y419" s="24" t="s">
        <v>304</v>
      </c>
      <c r="Z419" s="24" t="str">
        <f>VLOOKUP(G419,'Sheet 1 (2)'!$H$4:$S$536,12,FALSE)</f>
        <v/>
      </c>
      <c r="AA419" s="24" t="str">
        <f t="shared" si="38"/>
        <v/>
      </c>
      <c r="AB419" s="24" t="s">
        <v>304</v>
      </c>
      <c r="AC419" s="24" t="str">
        <f>VLOOKUP(G419,'Sheet 1 (2)'!$H$4:$AF$536,25,FALSE)</f>
        <v/>
      </c>
      <c r="AD419" s="24" t="s">
        <v>418</v>
      </c>
      <c r="AE419" s="24" t="str">
        <f t="shared" si="44"/>
        <v/>
      </c>
      <c r="AF419" s="24" t="s">
        <v>329</v>
      </c>
      <c r="AG419" s="24" t="str">
        <f>VLOOKUP(G419,'Sheet 1 (2)'!$H$4:$AG$536,26,FALSE)</f>
        <v/>
      </c>
      <c r="AH419" s="24" t="s">
        <v>329</v>
      </c>
      <c r="AI419" s="24" t="s">
        <v>304</v>
      </c>
      <c r="AJ419" s="24" t="str">
        <f>VLOOKUP(G419,'Sheet 1 (2)'!$H$4:$AH$536,27,FALSE)</f>
        <v/>
      </c>
      <c r="AK419" s="24" t="str">
        <f t="shared" si="41"/>
        <v/>
      </c>
      <c r="AL419" s="27">
        <v>1</v>
      </c>
      <c r="AM419" s="27">
        <f t="shared" si="40"/>
        <v>1</v>
      </c>
    </row>
    <row r="420" spans="1:39" ht="15.75" customHeight="1">
      <c r="A420" s="24" t="s">
        <v>1738</v>
      </c>
      <c r="B420" s="24" t="s">
        <v>128</v>
      </c>
      <c r="C420" s="24" t="s">
        <v>2172</v>
      </c>
      <c r="D420" s="24" t="s">
        <v>131</v>
      </c>
      <c r="E420" s="24" t="s">
        <v>2173</v>
      </c>
      <c r="F420" s="24" t="s">
        <v>132</v>
      </c>
      <c r="G420" s="24" t="s">
        <v>2211</v>
      </c>
      <c r="H420" s="24" t="s">
        <v>2212</v>
      </c>
      <c r="I420" s="24" t="s">
        <v>329</v>
      </c>
      <c r="J420" s="24" t="s">
        <v>1249</v>
      </c>
      <c r="K420" s="24" t="s">
        <v>2213</v>
      </c>
      <c r="L420" s="24" t="s">
        <v>304</v>
      </c>
      <c r="M420" s="24" t="str">
        <f>VLOOKUP(G420,'Sheet 1 (2)'!$H$4:$M$536,6,FALSE)</f>
        <v/>
      </c>
      <c r="N420" s="24" t="str">
        <f t="shared" si="42"/>
        <v/>
      </c>
      <c r="O420" s="96" t="str">
        <f>VLOOKUP(G420,Hoja1!$C$4:$D$146,2,FALSE)</f>
        <v>1%*(5001209+5001208)???</v>
      </c>
      <c r="P420" s="24" t="s">
        <v>498</v>
      </c>
      <c r="Q420" s="24" t="s">
        <v>304</v>
      </c>
      <c r="R420" s="24" t="str">
        <f>VLOOKUP(G420,'Sheet 1 (2)'!$H$4:$O$536,8,FALSE)</f>
        <v/>
      </c>
      <c r="S420" s="24" t="str">
        <f t="shared" si="43"/>
        <v/>
      </c>
      <c r="T420" s="24" t="s">
        <v>498</v>
      </c>
      <c r="U420" s="24" t="s">
        <v>304</v>
      </c>
      <c r="V420" s="24" t="str">
        <f>VLOOKUP(G420,'Sheet 1 (2)'!$H$4:$Q$536,10,FALSE)</f>
        <v/>
      </c>
      <c r="W420" s="24" t="str">
        <f t="shared" si="39"/>
        <v/>
      </c>
      <c r="X420" s="24"/>
      <c r="Y420" s="24" t="s">
        <v>304</v>
      </c>
      <c r="Z420" s="24" t="str">
        <f>VLOOKUP(G420,'Sheet 1 (2)'!$H$4:$S$536,12,FALSE)</f>
        <v/>
      </c>
      <c r="AA420" s="24" t="str">
        <f t="shared" si="38"/>
        <v/>
      </c>
      <c r="AB420" s="24" t="s">
        <v>304</v>
      </c>
      <c r="AC420" s="24" t="str">
        <f>VLOOKUP(G420,'Sheet 1 (2)'!$H$4:$AF$536,25,FALSE)</f>
        <v/>
      </c>
      <c r="AD420" s="24" t="s">
        <v>905</v>
      </c>
      <c r="AE420" s="24" t="str">
        <f t="shared" si="44"/>
        <v/>
      </c>
      <c r="AF420" s="24" t="s">
        <v>329</v>
      </c>
      <c r="AG420" s="24" t="str">
        <f>VLOOKUP(G420,'Sheet 1 (2)'!$H$4:$AG$536,26,FALSE)</f>
        <v/>
      </c>
      <c r="AH420" s="24" t="s">
        <v>329</v>
      </c>
      <c r="AI420" s="24" t="s">
        <v>304</v>
      </c>
      <c r="AJ420" s="24" t="str">
        <f>VLOOKUP(G420,'Sheet 1 (2)'!$H$4:$AH$536,27,FALSE)</f>
        <v/>
      </c>
      <c r="AK420" s="24" t="str">
        <f t="shared" si="41"/>
        <v/>
      </c>
      <c r="AL420" s="27">
        <v>1</v>
      </c>
      <c r="AM420" s="27">
        <f t="shared" si="40"/>
        <v>1</v>
      </c>
    </row>
    <row r="421" spans="1:39" ht="15.75" customHeight="1">
      <c r="A421" s="24" t="s">
        <v>1738</v>
      </c>
      <c r="B421" s="24" t="s">
        <v>128</v>
      </c>
      <c r="C421" s="24" t="s">
        <v>2172</v>
      </c>
      <c r="D421" s="24" t="s">
        <v>131</v>
      </c>
      <c r="E421" s="24" t="s">
        <v>2173</v>
      </c>
      <c r="F421" s="24" t="s">
        <v>132</v>
      </c>
      <c r="G421" s="24" t="s">
        <v>2214</v>
      </c>
      <c r="H421" s="24" t="s">
        <v>2215</v>
      </c>
      <c r="I421" s="24" t="s">
        <v>329</v>
      </c>
      <c r="J421" s="24" t="s">
        <v>1249</v>
      </c>
      <c r="K421" s="24" t="s">
        <v>2213</v>
      </c>
      <c r="L421" s="24" t="s">
        <v>304</v>
      </c>
      <c r="M421" s="24" t="str">
        <f>VLOOKUP(G421,'Sheet 1 (2)'!$H$4:$M$536,6,FALSE)</f>
        <v/>
      </c>
      <c r="N421" s="24" t="str">
        <f t="shared" si="42"/>
        <v/>
      </c>
      <c r="O421" s="96" t="str">
        <f>VLOOKUP(G421,Hoja1!$C$4:$D$146,2,FALSE)</f>
        <v>1%*(5001209+5001208)???</v>
      </c>
      <c r="P421" s="24" t="s">
        <v>498</v>
      </c>
      <c r="Q421" s="24" t="s">
        <v>304</v>
      </c>
      <c r="R421" s="24" t="str">
        <f>VLOOKUP(G421,'Sheet 1 (2)'!$H$4:$O$536,8,FALSE)</f>
        <v/>
      </c>
      <c r="S421" s="24" t="str">
        <f t="shared" si="43"/>
        <v/>
      </c>
      <c r="T421" s="24"/>
      <c r="U421" s="24" t="s">
        <v>304</v>
      </c>
      <c r="V421" s="24" t="str">
        <f>VLOOKUP(G421,'Sheet 1 (2)'!$H$4:$Q$536,10,FALSE)</f>
        <v/>
      </c>
      <c r="W421" s="24" t="str">
        <f t="shared" si="39"/>
        <v/>
      </c>
      <c r="X421" s="24"/>
      <c r="Y421" s="24" t="s">
        <v>304</v>
      </c>
      <c r="Z421" s="24" t="str">
        <f>VLOOKUP(G421,'Sheet 1 (2)'!$H$4:$S$536,12,FALSE)</f>
        <v/>
      </c>
      <c r="AA421" s="24" t="str">
        <f t="shared" si="38"/>
        <v/>
      </c>
      <c r="AB421" s="24" t="s">
        <v>304</v>
      </c>
      <c r="AC421" s="24" t="str">
        <f>VLOOKUP(G421,'Sheet 1 (2)'!$H$4:$AF$536,25,FALSE)</f>
        <v/>
      </c>
      <c r="AD421" s="24" t="s">
        <v>429</v>
      </c>
      <c r="AE421" s="24" t="str">
        <f t="shared" si="44"/>
        <v/>
      </c>
      <c r="AF421" s="24" t="s">
        <v>329</v>
      </c>
      <c r="AG421" s="24" t="str">
        <f>VLOOKUP(G421,'Sheet 1 (2)'!$H$4:$AG$536,26,FALSE)</f>
        <v/>
      </c>
      <c r="AH421" s="24" t="s">
        <v>329</v>
      </c>
      <c r="AI421" s="24" t="s">
        <v>304</v>
      </c>
      <c r="AJ421" s="24" t="str">
        <f>VLOOKUP(G421,'Sheet 1 (2)'!$H$4:$AH$536,27,FALSE)</f>
        <v/>
      </c>
      <c r="AK421" s="24" t="str">
        <f t="shared" si="41"/>
        <v/>
      </c>
      <c r="AL421" s="27">
        <v>1</v>
      </c>
      <c r="AM421" s="27">
        <f t="shared" si="40"/>
        <v>1</v>
      </c>
    </row>
    <row r="422" spans="1:39" ht="15.75" customHeight="1">
      <c r="A422" s="24" t="s">
        <v>1738</v>
      </c>
      <c r="B422" s="24" t="s">
        <v>128</v>
      </c>
      <c r="C422" s="24" t="s">
        <v>2172</v>
      </c>
      <c r="D422" s="24" t="s">
        <v>131</v>
      </c>
      <c r="E422" s="24" t="s">
        <v>2173</v>
      </c>
      <c r="F422" s="24" t="s">
        <v>132</v>
      </c>
      <c r="G422" s="24" t="s">
        <v>2216</v>
      </c>
      <c r="H422" s="24" t="s">
        <v>2217</v>
      </c>
      <c r="I422" s="24" t="s">
        <v>329</v>
      </c>
      <c r="J422" s="24" t="s">
        <v>1249</v>
      </c>
      <c r="K422" s="24" t="s">
        <v>2218</v>
      </c>
      <c r="L422" s="24" t="s">
        <v>304</v>
      </c>
      <c r="M422" s="24" t="str">
        <f>VLOOKUP(G422,'Sheet 1 (2)'!$H$4:$M$536,6,FALSE)</f>
        <v/>
      </c>
      <c r="N422" s="24" t="str">
        <f t="shared" si="42"/>
        <v/>
      </c>
      <c r="O422" s="96" t="str">
        <f>VLOOKUP(G422,Hoja1!$C$4:$D$146,2,FALSE)</f>
        <v>1%*(5001209+5001208)???</v>
      </c>
      <c r="P422" s="24" t="s">
        <v>498</v>
      </c>
      <c r="Q422" s="24" t="s">
        <v>304</v>
      </c>
      <c r="R422" s="24" t="str">
        <f>VLOOKUP(G422,'Sheet 1 (2)'!$H$4:$O$536,8,FALSE)</f>
        <v/>
      </c>
      <c r="S422" s="24" t="str">
        <f t="shared" si="43"/>
        <v/>
      </c>
      <c r="T422" s="24"/>
      <c r="U422" s="24" t="s">
        <v>304</v>
      </c>
      <c r="V422" s="24" t="str">
        <f>VLOOKUP(G422,'Sheet 1 (2)'!$H$4:$Q$536,10,FALSE)</f>
        <v/>
      </c>
      <c r="W422" s="24" t="str">
        <f t="shared" si="39"/>
        <v/>
      </c>
      <c r="X422" s="24"/>
      <c r="Y422" s="24" t="s">
        <v>304</v>
      </c>
      <c r="Z422" s="24" t="str">
        <f>VLOOKUP(G422,'Sheet 1 (2)'!$H$4:$S$536,12,FALSE)</f>
        <v/>
      </c>
      <c r="AA422" s="24" t="str">
        <f t="shared" si="38"/>
        <v/>
      </c>
      <c r="AB422" s="24" t="s">
        <v>304</v>
      </c>
      <c r="AC422" s="24" t="str">
        <f>VLOOKUP(G422,'Sheet 1 (2)'!$H$4:$AF$536,25,FALSE)</f>
        <v/>
      </c>
      <c r="AD422" s="24" t="s">
        <v>429</v>
      </c>
      <c r="AE422" s="24" t="str">
        <f t="shared" si="44"/>
        <v/>
      </c>
      <c r="AF422" s="24" t="s">
        <v>329</v>
      </c>
      <c r="AG422" s="24" t="str">
        <f>VLOOKUP(G422,'Sheet 1 (2)'!$H$4:$AG$536,26,FALSE)</f>
        <v/>
      </c>
      <c r="AH422" s="24" t="s">
        <v>329</v>
      </c>
      <c r="AI422" s="24" t="s">
        <v>304</v>
      </c>
      <c r="AJ422" s="24" t="str">
        <f>VLOOKUP(G422,'Sheet 1 (2)'!$H$4:$AH$536,27,FALSE)</f>
        <v/>
      </c>
      <c r="AK422" s="24" t="str">
        <f t="shared" si="41"/>
        <v/>
      </c>
      <c r="AL422" s="27">
        <v>1</v>
      </c>
      <c r="AM422" s="27">
        <f t="shared" si="40"/>
        <v>1</v>
      </c>
    </row>
    <row r="423" spans="1:39" ht="15.75" customHeight="1">
      <c r="A423" s="24" t="s">
        <v>1738</v>
      </c>
      <c r="B423" s="24" t="s">
        <v>128</v>
      </c>
      <c r="C423" s="24" t="s">
        <v>2172</v>
      </c>
      <c r="D423" s="24" t="s">
        <v>131</v>
      </c>
      <c r="E423" s="24" t="s">
        <v>2173</v>
      </c>
      <c r="F423" s="24" t="s">
        <v>132</v>
      </c>
      <c r="G423" s="24" t="s">
        <v>2219</v>
      </c>
      <c r="H423" s="24" t="s">
        <v>2220</v>
      </c>
      <c r="I423" s="24" t="s">
        <v>329</v>
      </c>
      <c r="J423" s="24" t="s">
        <v>1821</v>
      </c>
      <c r="K423" s="24" t="s">
        <v>2221</v>
      </c>
      <c r="L423" s="24" t="s">
        <v>304</v>
      </c>
      <c r="M423" s="24" t="str">
        <f>VLOOKUP(G423,'Sheet 1 (2)'!$H$4:$M$536,6,FALSE)</f>
        <v/>
      </c>
      <c r="N423" s="24" t="str">
        <f t="shared" si="42"/>
        <v/>
      </c>
      <c r="O423" s="96" t="str">
        <f>VLOOKUP(G423,Hoja1!$C$4:$D$146,2,FALSE)</f>
        <v>100%*(5001209+5001208)???</v>
      </c>
      <c r="P423" s="24" t="s">
        <v>498</v>
      </c>
      <c r="Q423" s="24" t="s">
        <v>304</v>
      </c>
      <c r="R423" s="24" t="str">
        <f>VLOOKUP(G423,'Sheet 1 (2)'!$H$4:$O$536,8,FALSE)</f>
        <v/>
      </c>
      <c r="S423" s="24" t="str">
        <f t="shared" si="43"/>
        <v/>
      </c>
      <c r="T423" s="24"/>
      <c r="U423" s="24" t="s">
        <v>304</v>
      </c>
      <c r="V423" s="24" t="str">
        <f>VLOOKUP(G423,'Sheet 1 (2)'!$H$4:$Q$536,10,FALSE)</f>
        <v/>
      </c>
      <c r="W423" s="24" t="str">
        <f t="shared" si="39"/>
        <v/>
      </c>
      <c r="X423" s="24" t="s">
        <v>2222</v>
      </c>
      <c r="Y423" s="24" t="s">
        <v>304</v>
      </c>
      <c r="Z423" s="24" t="str">
        <f>VLOOKUP(G423,'Sheet 1 (2)'!$H$4:$S$536,12,FALSE)</f>
        <v/>
      </c>
      <c r="AA423" s="24" t="str">
        <f t="shared" si="38"/>
        <v/>
      </c>
      <c r="AB423" s="24" t="s">
        <v>304</v>
      </c>
      <c r="AC423" s="24" t="str">
        <f>VLOOKUP(G423,'Sheet 1 (2)'!$H$4:$AF$536,25,FALSE)</f>
        <v/>
      </c>
      <c r="AD423" s="24" t="s">
        <v>632</v>
      </c>
      <c r="AE423" s="24" t="str">
        <f t="shared" si="44"/>
        <v/>
      </c>
      <c r="AF423" s="24" t="s">
        <v>329</v>
      </c>
      <c r="AG423" s="24" t="str">
        <f>VLOOKUP(G423,'Sheet 1 (2)'!$H$4:$AG$536,26,FALSE)</f>
        <v/>
      </c>
      <c r="AH423" s="24" t="s">
        <v>329</v>
      </c>
      <c r="AI423" s="24" t="s">
        <v>304</v>
      </c>
      <c r="AJ423" s="24" t="str">
        <f>VLOOKUP(G423,'Sheet 1 (2)'!$H$4:$AH$536,27,FALSE)</f>
        <v/>
      </c>
      <c r="AK423" s="24" t="str">
        <f t="shared" si="41"/>
        <v/>
      </c>
      <c r="AL423" s="27">
        <v>1</v>
      </c>
      <c r="AM423" s="27">
        <f t="shared" si="40"/>
        <v>1</v>
      </c>
    </row>
    <row r="424" spans="1:39" ht="15.75" customHeight="1">
      <c r="A424" s="24" t="s">
        <v>1738</v>
      </c>
      <c r="B424" s="24" t="s">
        <v>128</v>
      </c>
      <c r="C424" s="24" t="s">
        <v>2172</v>
      </c>
      <c r="D424" s="24" t="s">
        <v>131</v>
      </c>
      <c r="E424" s="24" t="s">
        <v>2173</v>
      </c>
      <c r="F424" s="24" t="s">
        <v>132</v>
      </c>
      <c r="G424" s="24" t="s">
        <v>2223</v>
      </c>
      <c r="H424" s="24" t="s">
        <v>2224</v>
      </c>
      <c r="I424" s="24" t="s">
        <v>329</v>
      </c>
      <c r="J424" s="24" t="s">
        <v>1821</v>
      </c>
      <c r="K424" s="24" t="s">
        <v>2225</v>
      </c>
      <c r="L424" s="24" t="s">
        <v>304</v>
      </c>
      <c r="M424" s="24" t="str">
        <f>VLOOKUP(G424,'Sheet 1 (2)'!$H$4:$M$536,6,FALSE)</f>
        <v/>
      </c>
      <c r="N424" s="24" t="str">
        <f t="shared" si="42"/>
        <v/>
      </c>
      <c r="O424" s="96" t="str">
        <f>VLOOKUP(G424,Hoja1!$C$4:$D$146,2,FALSE)</f>
        <v>100%*(5001209+5001208)???</v>
      </c>
      <c r="P424" s="24" t="s">
        <v>498</v>
      </c>
      <c r="Q424" s="24" t="s">
        <v>304</v>
      </c>
      <c r="R424" s="24" t="str">
        <f>VLOOKUP(G424,'Sheet 1 (2)'!$H$4:$O$536,8,FALSE)</f>
        <v/>
      </c>
      <c r="S424" s="24" t="str">
        <f t="shared" si="43"/>
        <v/>
      </c>
      <c r="T424" s="24"/>
      <c r="U424" s="24" t="s">
        <v>304</v>
      </c>
      <c r="V424" s="24" t="str">
        <f>VLOOKUP(G424,'Sheet 1 (2)'!$H$4:$Q$536,10,FALSE)</f>
        <v/>
      </c>
      <c r="W424" s="24" t="str">
        <f t="shared" si="39"/>
        <v/>
      </c>
      <c r="X424" s="24" t="s">
        <v>2222</v>
      </c>
      <c r="Y424" s="24" t="s">
        <v>304</v>
      </c>
      <c r="Z424" s="24" t="str">
        <f>VLOOKUP(G424,'Sheet 1 (2)'!$H$4:$S$536,12,FALSE)</f>
        <v/>
      </c>
      <c r="AA424" s="24" t="str">
        <f t="shared" si="38"/>
        <v/>
      </c>
      <c r="AB424" s="24" t="s">
        <v>304</v>
      </c>
      <c r="AC424" s="24" t="str">
        <f>VLOOKUP(G424,'Sheet 1 (2)'!$H$4:$AF$536,25,FALSE)</f>
        <v/>
      </c>
      <c r="AD424" s="24" t="s">
        <v>632</v>
      </c>
      <c r="AE424" s="24" t="str">
        <f t="shared" si="44"/>
        <v/>
      </c>
      <c r="AF424" s="24" t="s">
        <v>329</v>
      </c>
      <c r="AG424" s="24" t="str">
        <f>VLOOKUP(G424,'Sheet 1 (2)'!$H$4:$AG$536,26,FALSE)</f>
        <v/>
      </c>
      <c r="AH424" s="24" t="s">
        <v>329</v>
      </c>
      <c r="AI424" s="24" t="s">
        <v>304</v>
      </c>
      <c r="AJ424" s="24" t="str">
        <f>VLOOKUP(G424,'Sheet 1 (2)'!$H$4:$AH$536,27,FALSE)</f>
        <v/>
      </c>
      <c r="AK424" s="24" t="str">
        <f t="shared" si="41"/>
        <v/>
      </c>
      <c r="AL424" s="27">
        <v>1</v>
      </c>
      <c r="AM424" s="27">
        <f t="shared" si="40"/>
        <v>1</v>
      </c>
    </row>
    <row r="425" spans="1:39" ht="15.75" customHeight="1">
      <c r="A425" s="24" t="s">
        <v>1738</v>
      </c>
      <c r="B425" s="24" t="s">
        <v>128</v>
      </c>
      <c r="C425" s="24" t="s">
        <v>2172</v>
      </c>
      <c r="D425" s="24" t="s">
        <v>131</v>
      </c>
      <c r="E425" s="24" t="s">
        <v>2173</v>
      </c>
      <c r="F425" s="24" t="s">
        <v>132</v>
      </c>
      <c r="G425" s="24" t="s">
        <v>2226</v>
      </c>
      <c r="H425" s="24" t="s">
        <v>2227</v>
      </c>
      <c r="I425" s="24" t="s">
        <v>329</v>
      </c>
      <c r="J425" s="24" t="s">
        <v>1249</v>
      </c>
      <c r="K425" s="24" t="s">
        <v>2228</v>
      </c>
      <c r="L425" s="24" t="s">
        <v>304</v>
      </c>
      <c r="M425" s="24" t="str">
        <f>VLOOKUP(G425,'Sheet 1 (2)'!$H$4:$M$536,6,FALSE)</f>
        <v/>
      </c>
      <c r="N425" s="24" t="str">
        <f t="shared" si="42"/>
        <v/>
      </c>
      <c r="O425" s="96" t="str">
        <f>VLOOKUP(G425,Hoja1!$C$4:$D$146,2,FALSE)</f>
        <v>2%*(5001209+5001208)???</v>
      </c>
      <c r="P425" s="24" t="s">
        <v>498</v>
      </c>
      <c r="Q425" s="24" t="s">
        <v>304</v>
      </c>
      <c r="R425" s="24" t="str">
        <f>VLOOKUP(G425,'Sheet 1 (2)'!$H$4:$O$536,8,FALSE)</f>
        <v/>
      </c>
      <c r="S425" s="24" t="str">
        <f t="shared" si="43"/>
        <v/>
      </c>
      <c r="T425" s="24"/>
      <c r="U425" s="24" t="s">
        <v>304</v>
      </c>
      <c r="V425" s="24" t="str">
        <f>VLOOKUP(G425,'Sheet 1 (2)'!$H$4:$Q$536,10,FALSE)</f>
        <v/>
      </c>
      <c r="W425" s="24" t="str">
        <f t="shared" si="39"/>
        <v/>
      </c>
      <c r="X425" s="24"/>
      <c r="Y425" s="24" t="s">
        <v>304</v>
      </c>
      <c r="Z425" s="24" t="str">
        <f>VLOOKUP(G425,'Sheet 1 (2)'!$H$4:$S$536,12,FALSE)</f>
        <v/>
      </c>
      <c r="AA425" s="24" t="str">
        <f t="shared" si="38"/>
        <v/>
      </c>
      <c r="AB425" s="24" t="s">
        <v>304</v>
      </c>
      <c r="AC425" s="24" t="str">
        <f>VLOOKUP(G425,'Sheet 1 (2)'!$H$4:$AF$536,25,FALSE)</f>
        <v/>
      </c>
      <c r="AD425" s="24" t="s">
        <v>863</v>
      </c>
      <c r="AE425" s="24" t="str">
        <f t="shared" si="44"/>
        <v/>
      </c>
      <c r="AF425" s="24" t="s">
        <v>329</v>
      </c>
      <c r="AG425" s="24" t="str">
        <f>VLOOKUP(G425,'Sheet 1 (2)'!$H$4:$AG$536,26,FALSE)</f>
        <v/>
      </c>
      <c r="AH425" s="24" t="s">
        <v>329</v>
      </c>
      <c r="AI425" s="24" t="s">
        <v>304</v>
      </c>
      <c r="AJ425" s="24" t="str">
        <f>VLOOKUP(G425,'Sheet 1 (2)'!$H$4:$AH$536,27,FALSE)</f>
        <v/>
      </c>
      <c r="AK425" s="24" t="str">
        <f t="shared" si="41"/>
        <v/>
      </c>
      <c r="AL425" s="27">
        <v>1</v>
      </c>
      <c r="AM425" s="27">
        <f t="shared" si="40"/>
        <v>1</v>
      </c>
    </row>
    <row r="426" spans="1:39" ht="15.75" customHeight="1">
      <c r="A426" s="24" t="s">
        <v>1738</v>
      </c>
      <c r="B426" s="24" t="s">
        <v>128</v>
      </c>
      <c r="C426" s="24" t="s">
        <v>2172</v>
      </c>
      <c r="D426" s="24" t="s">
        <v>131</v>
      </c>
      <c r="E426" s="24" t="s">
        <v>2173</v>
      </c>
      <c r="F426" s="24" t="s">
        <v>132</v>
      </c>
      <c r="G426" s="24" t="s">
        <v>2229</v>
      </c>
      <c r="H426" s="24" t="s">
        <v>2230</v>
      </c>
      <c r="I426" s="24" t="s">
        <v>329</v>
      </c>
      <c r="J426" s="24" t="s">
        <v>1249</v>
      </c>
      <c r="K426" s="24" t="s">
        <v>2231</v>
      </c>
      <c r="L426" s="24" t="s">
        <v>304</v>
      </c>
      <c r="M426" s="24" t="str">
        <f>VLOOKUP(G426,'Sheet 1 (2)'!$H$4:$M$536,6,FALSE)</f>
        <v/>
      </c>
      <c r="N426" s="24" t="str">
        <f t="shared" si="42"/>
        <v/>
      </c>
      <c r="O426" s="96" t="str">
        <f>VLOOKUP(G426,Hoja1!$C$4:$D$146,2,FALSE)</f>
        <v>24%*5001104</v>
      </c>
      <c r="P426" s="24" t="s">
        <v>498</v>
      </c>
      <c r="Q426" s="24" t="s">
        <v>304</v>
      </c>
      <c r="R426" s="24" t="str">
        <f>VLOOKUP(G426,'Sheet 1 (2)'!$H$4:$O$536,8,FALSE)</f>
        <v/>
      </c>
      <c r="S426" s="24" t="str">
        <f t="shared" si="43"/>
        <v/>
      </c>
      <c r="T426" s="24"/>
      <c r="U426" s="24" t="s">
        <v>304</v>
      </c>
      <c r="V426" s="24" t="str">
        <f>VLOOKUP(G426,'Sheet 1 (2)'!$H$4:$Q$536,10,FALSE)</f>
        <v/>
      </c>
      <c r="W426" s="24" t="str">
        <f t="shared" si="39"/>
        <v/>
      </c>
      <c r="X426" s="24" t="s">
        <v>2232</v>
      </c>
      <c r="Y426" s="24" t="s">
        <v>304</v>
      </c>
      <c r="Z426" s="24" t="str">
        <f>VLOOKUP(G426,'Sheet 1 (2)'!$H$4:$S$536,12,FALSE)</f>
        <v/>
      </c>
      <c r="AA426" s="24" t="str">
        <f t="shared" si="38"/>
        <v/>
      </c>
      <c r="AB426" s="24" t="s">
        <v>304</v>
      </c>
      <c r="AC426" s="24" t="str">
        <f>VLOOKUP(G426,'Sheet 1 (2)'!$H$4:$AF$536,25,FALSE)</f>
        <v/>
      </c>
      <c r="AD426" s="24" t="s">
        <v>632</v>
      </c>
      <c r="AE426" s="24" t="str">
        <f t="shared" si="44"/>
        <v/>
      </c>
      <c r="AF426" s="24" t="s">
        <v>301</v>
      </c>
      <c r="AG426" s="24" t="str">
        <f>VLOOKUP(G426,'Sheet 1 (2)'!$H$4:$AG$536,26,FALSE)</f>
        <v/>
      </c>
      <c r="AH426" s="24" t="s">
        <v>301</v>
      </c>
      <c r="AI426" s="24" t="s">
        <v>2177</v>
      </c>
      <c r="AJ426" s="24" t="str">
        <f>VLOOKUP(G426,'Sheet 1 (2)'!$H$4:$AH$536,27,FALSE)</f>
        <v/>
      </c>
      <c r="AK426" s="24" t="str">
        <f t="shared" si="41"/>
        <v>Lista de EESS con capacidad resolutiva//*Se puede usar las categprías //*En todo caso se podría porgramar según el HISS</v>
      </c>
      <c r="AL426" s="27">
        <v>1</v>
      </c>
      <c r="AM426" s="27">
        <f t="shared" si="40"/>
        <v>0</v>
      </c>
    </row>
    <row r="427" spans="1:39" ht="15.75" customHeight="1">
      <c r="A427" s="24" t="s">
        <v>1738</v>
      </c>
      <c r="B427" s="24" t="s">
        <v>128</v>
      </c>
      <c r="C427" s="24" t="s">
        <v>2172</v>
      </c>
      <c r="D427" s="24" t="s">
        <v>131</v>
      </c>
      <c r="E427" s="24" t="s">
        <v>2173</v>
      </c>
      <c r="F427" s="24" t="s">
        <v>132</v>
      </c>
      <c r="G427" s="24" t="s">
        <v>2233</v>
      </c>
      <c r="H427" s="24" t="s">
        <v>2234</v>
      </c>
      <c r="I427" s="24" t="s">
        <v>329</v>
      </c>
      <c r="J427" s="24" t="s">
        <v>1249</v>
      </c>
      <c r="K427" s="24" t="s">
        <v>2235</v>
      </c>
      <c r="L427" s="24" t="s">
        <v>304</v>
      </c>
      <c r="M427" s="24" t="str">
        <f>VLOOKUP(G427,'Sheet 1 (2)'!$H$4:$M$536,6,FALSE)</f>
        <v/>
      </c>
      <c r="N427" s="24" t="str">
        <f t="shared" si="42"/>
        <v/>
      </c>
      <c r="O427" s="96" t="str">
        <f>VLOOKUP(G427,Hoja1!$C$4:$D$146,2,FALSE)</f>
        <v>56%*5001104</v>
      </c>
      <c r="P427" s="24" t="s">
        <v>498</v>
      </c>
      <c r="Q427" s="24" t="s">
        <v>304</v>
      </c>
      <c r="R427" s="24" t="str">
        <f>VLOOKUP(G427,'Sheet 1 (2)'!$H$4:$O$536,8,FALSE)</f>
        <v/>
      </c>
      <c r="S427" s="24" t="str">
        <f t="shared" si="43"/>
        <v/>
      </c>
      <c r="T427" s="24"/>
      <c r="U427" s="24" t="s">
        <v>304</v>
      </c>
      <c r="V427" s="24" t="str">
        <f>VLOOKUP(G427,'Sheet 1 (2)'!$H$4:$Q$536,10,FALSE)</f>
        <v/>
      </c>
      <c r="W427" s="24" t="str">
        <f t="shared" si="39"/>
        <v/>
      </c>
      <c r="X427" s="24" t="s">
        <v>2237</v>
      </c>
      <c r="Y427" s="24" t="s">
        <v>304</v>
      </c>
      <c r="Z427" s="24" t="str">
        <f>VLOOKUP(G427,'Sheet 1 (2)'!$H$4:$S$536,12,FALSE)</f>
        <v/>
      </c>
      <c r="AA427" s="24" t="str">
        <f t="shared" ref="AA427:AA482" si="45">IF(Y427&lt;&gt;"",Y427,Z427)</f>
        <v/>
      </c>
      <c r="AB427" s="24" t="s">
        <v>304</v>
      </c>
      <c r="AC427" s="24" t="str">
        <f>VLOOKUP(G427,'Sheet 1 (2)'!$H$4:$AF$536,25,FALSE)</f>
        <v/>
      </c>
      <c r="AD427" s="24" t="s">
        <v>632</v>
      </c>
      <c r="AE427" s="24" t="str">
        <f t="shared" si="44"/>
        <v/>
      </c>
      <c r="AF427" s="24" t="s">
        <v>301</v>
      </c>
      <c r="AG427" s="24" t="str">
        <f>VLOOKUP(G427,'Sheet 1 (2)'!$H$4:$AG$536,26,FALSE)</f>
        <v/>
      </c>
      <c r="AH427" s="24" t="s">
        <v>301</v>
      </c>
      <c r="AI427" s="24" t="s">
        <v>2177</v>
      </c>
      <c r="AJ427" s="24" t="str">
        <f>VLOOKUP(G427,'Sheet 1 (2)'!$H$4:$AH$536,27,FALSE)</f>
        <v/>
      </c>
      <c r="AK427" s="24" t="str">
        <f t="shared" si="41"/>
        <v>Lista de EESS con capacidad resolutiva//*Se puede usar las categprías //*En todo caso se podría porgramar según el HISS</v>
      </c>
      <c r="AL427" s="27">
        <v>1</v>
      </c>
      <c r="AM427" s="27">
        <f t="shared" si="40"/>
        <v>0</v>
      </c>
    </row>
    <row r="428" spans="1:39" ht="15.75" customHeight="1">
      <c r="A428" s="24" t="s">
        <v>1738</v>
      </c>
      <c r="B428" s="24" t="s">
        <v>128</v>
      </c>
      <c r="C428" s="24" t="s">
        <v>2172</v>
      </c>
      <c r="D428" s="24" t="s">
        <v>131</v>
      </c>
      <c r="E428" s="24" t="s">
        <v>2173</v>
      </c>
      <c r="F428" s="24" t="s">
        <v>132</v>
      </c>
      <c r="G428" s="24" t="s">
        <v>2238</v>
      </c>
      <c r="H428" s="24" t="s">
        <v>2239</v>
      </c>
      <c r="I428" s="24" t="s">
        <v>329</v>
      </c>
      <c r="J428" s="24" t="s">
        <v>1249</v>
      </c>
      <c r="K428" s="24" t="s">
        <v>2240</v>
      </c>
      <c r="L428" s="24" t="s">
        <v>304</v>
      </c>
      <c r="M428" s="24" t="str">
        <f>VLOOKUP(G428,'Sheet 1 (2)'!$H$4:$M$536,6,FALSE)</f>
        <v/>
      </c>
      <c r="N428" s="24" t="str">
        <f t="shared" si="42"/>
        <v/>
      </c>
      <c r="O428" s="96" t="str">
        <f>VLOOKUP(G428,Hoja1!$C$4:$D$146,2,FALSE)</f>
        <v>40%*5001104</v>
      </c>
      <c r="P428" s="24" t="s">
        <v>498</v>
      </c>
      <c r="Q428" s="24" t="s">
        <v>304</v>
      </c>
      <c r="R428" s="24" t="str">
        <f>VLOOKUP(G428,'Sheet 1 (2)'!$H$4:$O$536,8,FALSE)</f>
        <v/>
      </c>
      <c r="S428" s="24" t="str">
        <f t="shared" si="43"/>
        <v/>
      </c>
      <c r="T428" s="24"/>
      <c r="U428" s="24" t="s">
        <v>304</v>
      </c>
      <c r="V428" s="24" t="str">
        <f>VLOOKUP(G428,'Sheet 1 (2)'!$H$4:$Q$536,10,FALSE)</f>
        <v/>
      </c>
      <c r="W428" s="24" t="str">
        <f t="shared" si="39"/>
        <v/>
      </c>
      <c r="X428" s="24" t="s">
        <v>2241</v>
      </c>
      <c r="Y428" s="24" t="s">
        <v>304</v>
      </c>
      <c r="Z428" s="24" t="str">
        <f>VLOOKUP(G428,'Sheet 1 (2)'!$H$4:$S$536,12,FALSE)</f>
        <v/>
      </c>
      <c r="AA428" s="24" t="str">
        <f t="shared" si="45"/>
        <v/>
      </c>
      <c r="AB428" s="24" t="s">
        <v>304</v>
      </c>
      <c r="AC428" s="24" t="str">
        <f>VLOOKUP(G428,'Sheet 1 (2)'!$H$4:$AF$536,25,FALSE)</f>
        <v/>
      </c>
      <c r="AD428" s="24" t="s">
        <v>2242</v>
      </c>
      <c r="AE428" s="24" t="str">
        <f t="shared" si="44"/>
        <v/>
      </c>
      <c r="AF428" s="24" t="s">
        <v>301</v>
      </c>
      <c r="AG428" s="24" t="str">
        <f>VLOOKUP(G428,'Sheet 1 (2)'!$H$4:$AG$536,26,FALSE)</f>
        <v/>
      </c>
      <c r="AH428" s="24" t="s">
        <v>301</v>
      </c>
      <c r="AI428" s="24" t="s">
        <v>2177</v>
      </c>
      <c r="AJ428" s="24" t="str">
        <f>VLOOKUP(G428,'Sheet 1 (2)'!$H$4:$AH$536,27,FALSE)</f>
        <v/>
      </c>
      <c r="AK428" s="24" t="str">
        <f t="shared" si="41"/>
        <v>Lista de EESS con capacidad resolutiva//*Se puede usar las categprías //*En todo caso se podría porgramar según el HISS</v>
      </c>
      <c r="AL428" s="27">
        <v>1</v>
      </c>
      <c r="AM428" s="27">
        <f t="shared" si="40"/>
        <v>0</v>
      </c>
    </row>
    <row r="429" spans="1:39" ht="15.75" customHeight="1">
      <c r="A429" s="24" t="s">
        <v>1738</v>
      </c>
      <c r="B429" s="24" t="s">
        <v>128</v>
      </c>
      <c r="C429" s="24" t="s">
        <v>2243</v>
      </c>
      <c r="D429" s="24" t="s">
        <v>137</v>
      </c>
      <c r="E429" s="24" t="s">
        <v>2244</v>
      </c>
      <c r="F429" s="24" t="s">
        <v>138</v>
      </c>
      <c r="G429" s="24" t="s">
        <v>2245</v>
      </c>
      <c r="H429" s="24" t="s">
        <v>2246</v>
      </c>
      <c r="I429" s="24" t="s">
        <v>329</v>
      </c>
      <c r="J429" s="24" t="s">
        <v>1795</v>
      </c>
      <c r="K429" s="24" t="s">
        <v>2247</v>
      </c>
      <c r="L429" s="24" t="s">
        <v>304</v>
      </c>
      <c r="M429" s="24" t="str">
        <f>VLOOKUP(G429,'Sheet 1 (2)'!$H$4:$M$536,6,FALSE)</f>
        <v/>
      </c>
      <c r="N429" s="24" t="str">
        <f t="shared" si="42"/>
        <v/>
      </c>
      <c r="O429" s="24">
        <f>VLOOKUP(G429,Hoja1!$C$4:$D$146,2,FALSE)</f>
        <v>0</v>
      </c>
      <c r="P429" s="24" t="s">
        <v>651</v>
      </c>
      <c r="Q429" s="24" t="s">
        <v>304</v>
      </c>
      <c r="R429" s="24" t="str">
        <f>VLOOKUP(G429,'Sheet 1 (2)'!$H$4:$O$536,8,FALSE)</f>
        <v/>
      </c>
      <c r="S429" s="24" t="str">
        <f t="shared" si="43"/>
        <v/>
      </c>
      <c r="T429" s="24"/>
      <c r="U429" s="24" t="s">
        <v>304</v>
      </c>
      <c r="V429" s="24" t="str">
        <f>VLOOKUP(G429,'Sheet 1 (2)'!$H$4:$Q$536,10,FALSE)</f>
        <v/>
      </c>
      <c r="W429" s="24" t="str">
        <f t="shared" si="39"/>
        <v/>
      </c>
      <c r="X429" s="24" t="s">
        <v>2248</v>
      </c>
      <c r="Y429" s="24" t="s">
        <v>304</v>
      </c>
      <c r="Z429" s="24" t="str">
        <f>VLOOKUP(G429,'Sheet 1 (2)'!$H$4:$S$536,12,FALSE)</f>
        <v/>
      </c>
      <c r="AA429" s="24" t="str">
        <f t="shared" si="45"/>
        <v/>
      </c>
      <c r="AB429" s="24" t="s">
        <v>304</v>
      </c>
      <c r="AC429" s="24" t="str">
        <f>VLOOKUP(G429,'Sheet 1 (2)'!$H$4:$AF$536,25,FALSE)</f>
        <v/>
      </c>
      <c r="AD429" s="24" t="s">
        <v>334</v>
      </c>
      <c r="AE429" s="24" t="str">
        <f t="shared" si="44"/>
        <v/>
      </c>
      <c r="AF429" s="24" t="s">
        <v>301</v>
      </c>
      <c r="AG429" s="24" t="str">
        <f>VLOOKUP(G429,'Sheet 1 (2)'!$H$4:$AG$536,26,FALSE)</f>
        <v/>
      </c>
      <c r="AH429" s="24" t="s">
        <v>329</v>
      </c>
      <c r="AI429" s="24" t="s">
        <v>2249</v>
      </c>
      <c r="AJ429" s="24" t="str">
        <f>VLOOKUP(G429,'Sheet 1 (2)'!$H$4:$AH$536,27,FALSE)</f>
        <v/>
      </c>
      <c r="AK429" s="24" t="str">
        <f t="shared" si="41"/>
        <v>Van a enviar base SIS afiliado, con una variable que identifique EESS.</v>
      </c>
      <c r="AL429" s="27">
        <v>1</v>
      </c>
      <c r="AM429" s="27">
        <f t="shared" si="40"/>
        <v>1</v>
      </c>
    </row>
    <row r="430" spans="1:39" ht="15.75" customHeight="1">
      <c r="A430" s="24" t="s">
        <v>1738</v>
      </c>
      <c r="B430" s="24" t="s">
        <v>128</v>
      </c>
      <c r="C430" s="24" t="s">
        <v>2250</v>
      </c>
      <c r="D430" s="24" t="s">
        <v>133</v>
      </c>
      <c r="E430" s="24" t="s">
        <v>2251</v>
      </c>
      <c r="F430" s="24" t="s">
        <v>134</v>
      </c>
      <c r="G430" s="24" t="s">
        <v>2252</v>
      </c>
      <c r="H430" s="24" t="s">
        <v>2253</v>
      </c>
      <c r="I430" s="24" t="s">
        <v>329</v>
      </c>
      <c r="J430" s="24" t="s">
        <v>1234</v>
      </c>
      <c r="K430" s="24" t="s">
        <v>2254</v>
      </c>
      <c r="L430" s="24" t="s">
        <v>304</v>
      </c>
      <c r="M430" s="24" t="str">
        <f>VLOOKUP(G430,'Sheet 1 (2)'!$H$4:$M$536,6,FALSE)</f>
        <v/>
      </c>
      <c r="N430" s="24" t="str">
        <f t="shared" si="42"/>
        <v/>
      </c>
      <c r="O430" s="96" t="str">
        <f>VLOOKUP(G430,Hoja1!$C$4:$D$146,2,FALSE)</f>
        <v>80%*5001304</v>
      </c>
      <c r="P430" s="24" t="s">
        <v>498</v>
      </c>
      <c r="Q430" s="24" t="s">
        <v>304</v>
      </c>
      <c r="R430" s="24" t="str">
        <f>VLOOKUP(G430,'Sheet 1 (2)'!$H$4:$O$536,8,FALSE)</f>
        <v/>
      </c>
      <c r="S430" s="24" t="str">
        <f t="shared" si="43"/>
        <v/>
      </c>
      <c r="T430" s="24" t="s">
        <v>498</v>
      </c>
      <c r="U430" s="24" t="s">
        <v>304</v>
      </c>
      <c r="V430" s="24" t="str">
        <f>VLOOKUP(G430,'Sheet 1 (2)'!$H$4:$Q$536,10,FALSE)</f>
        <v/>
      </c>
      <c r="W430" s="24" t="str">
        <f t="shared" si="39"/>
        <v/>
      </c>
      <c r="X430" s="24" t="s">
        <v>2255</v>
      </c>
      <c r="Y430" s="24" t="s">
        <v>304</v>
      </c>
      <c r="Z430" s="24" t="str">
        <f>VLOOKUP(G430,'Sheet 1 (2)'!$H$4:$S$536,12,FALSE)</f>
        <v/>
      </c>
      <c r="AA430" s="24" t="str">
        <f t="shared" si="45"/>
        <v/>
      </c>
      <c r="AB430" s="24" t="s">
        <v>304</v>
      </c>
      <c r="AC430" s="24" t="str">
        <f>VLOOKUP(G430,'Sheet 1 (2)'!$H$4:$AF$536,25,FALSE)</f>
        <v/>
      </c>
      <c r="AD430" s="24" t="s">
        <v>418</v>
      </c>
      <c r="AE430" s="24" t="str">
        <f t="shared" si="44"/>
        <v/>
      </c>
      <c r="AF430" s="24" t="s">
        <v>329</v>
      </c>
      <c r="AG430" s="24" t="str">
        <f>VLOOKUP(G430,'Sheet 1 (2)'!$H$4:$AG$536,26,FALSE)</f>
        <v/>
      </c>
      <c r="AH430" s="24" t="s">
        <v>329</v>
      </c>
      <c r="AI430" s="24" t="s">
        <v>304</v>
      </c>
      <c r="AJ430" s="24" t="str">
        <f>VLOOKUP(G430,'Sheet 1 (2)'!$H$4:$AH$536,27,FALSE)</f>
        <v/>
      </c>
      <c r="AK430" s="24" t="str">
        <f t="shared" si="41"/>
        <v/>
      </c>
      <c r="AL430" s="27">
        <v>1</v>
      </c>
      <c r="AM430" s="27">
        <f t="shared" si="40"/>
        <v>1</v>
      </c>
    </row>
    <row r="431" spans="1:39" ht="15.75" customHeight="1">
      <c r="A431" s="24" t="s">
        <v>1738</v>
      </c>
      <c r="B431" s="24" t="s">
        <v>128</v>
      </c>
      <c r="C431" s="24" t="s">
        <v>2250</v>
      </c>
      <c r="D431" s="24" t="s">
        <v>133</v>
      </c>
      <c r="E431" s="24" t="s">
        <v>2251</v>
      </c>
      <c r="F431" s="24" t="s">
        <v>134</v>
      </c>
      <c r="G431" s="24" t="s">
        <v>2256</v>
      </c>
      <c r="H431" s="24" t="s">
        <v>2257</v>
      </c>
      <c r="I431" s="24" t="s">
        <v>329</v>
      </c>
      <c r="J431" s="24" t="s">
        <v>1795</v>
      </c>
      <c r="K431" s="24" t="s">
        <v>2258</v>
      </c>
      <c r="L431" s="24" t="s">
        <v>3271</v>
      </c>
      <c r="M431" s="24" t="str">
        <f>VLOOKUP(G431,'Sheet 1 (2)'!$H$4:$M$536,6,FALSE)</f>
        <v/>
      </c>
      <c r="N431" s="24" t="str">
        <f t="shared" si="42"/>
        <v>La meta fisica es igual  al 10% de niños de 3 a 11 años de edad programados del subproducto 5001306 TAMIZAJE DE AGUDEZA VISUAL EN NIÑOS (AS) DE 3 A 11 AÑOS.</v>
      </c>
      <c r="O431" s="96" t="str">
        <f>VLOOKUP(G431,Hoja1!$C$4:$D$146,2,FALSE)</f>
        <v>10%*5001301</v>
      </c>
      <c r="P431" s="24" t="s">
        <v>498</v>
      </c>
      <c r="Q431" s="24" t="s">
        <v>304</v>
      </c>
      <c r="R431" s="24" t="str">
        <f>VLOOKUP(G431,'Sheet 1 (2)'!$H$4:$O$536,8,FALSE)</f>
        <v/>
      </c>
      <c r="S431" s="24" t="str">
        <f t="shared" si="43"/>
        <v/>
      </c>
      <c r="T431" s="24"/>
      <c r="U431" s="24" t="s">
        <v>304</v>
      </c>
      <c r="V431" s="24" t="str">
        <f>VLOOKUP(G431,'Sheet 1 (2)'!$H$4:$Q$536,10,FALSE)</f>
        <v/>
      </c>
      <c r="W431" s="24" t="str">
        <f t="shared" si="39"/>
        <v/>
      </c>
      <c r="X431" s="24" t="s">
        <v>2259</v>
      </c>
      <c r="Y431" s="24" t="s">
        <v>304</v>
      </c>
      <c r="Z431" s="24" t="str">
        <f>VLOOKUP(G431,'Sheet 1 (2)'!$H$4:$S$536,12,FALSE)</f>
        <v/>
      </c>
      <c r="AA431" s="24" t="str">
        <f t="shared" si="45"/>
        <v/>
      </c>
      <c r="AB431" s="24" t="s">
        <v>304</v>
      </c>
      <c r="AC431" s="24" t="str">
        <f>VLOOKUP(G431,'Sheet 1 (2)'!$H$4:$AF$536,25,FALSE)</f>
        <v/>
      </c>
      <c r="AD431" s="24" t="s">
        <v>2260</v>
      </c>
      <c r="AE431" s="24" t="str">
        <f t="shared" si="44"/>
        <v/>
      </c>
      <c r="AF431" s="24" t="s">
        <v>329</v>
      </c>
      <c r="AG431" s="24" t="str">
        <f>VLOOKUP(G431,'Sheet 1 (2)'!$H$4:$AG$536,26,FALSE)</f>
        <v/>
      </c>
      <c r="AH431" s="24" t="s">
        <v>329</v>
      </c>
      <c r="AI431" s="24" t="s">
        <v>304</v>
      </c>
      <c r="AJ431" s="24" t="str">
        <f>VLOOKUP(G431,'Sheet 1 (2)'!$H$4:$AH$536,27,FALSE)</f>
        <v/>
      </c>
      <c r="AK431" s="24" t="str">
        <f t="shared" si="41"/>
        <v/>
      </c>
      <c r="AL431" s="27">
        <v>1</v>
      </c>
      <c r="AM431" s="27">
        <f t="shared" si="40"/>
        <v>1</v>
      </c>
    </row>
    <row r="432" spans="1:39" ht="15.75" customHeight="1">
      <c r="A432" s="24" t="s">
        <v>1738</v>
      </c>
      <c r="B432" s="24" t="s">
        <v>128</v>
      </c>
      <c r="C432" s="24" t="s">
        <v>2250</v>
      </c>
      <c r="D432" s="24" t="s">
        <v>133</v>
      </c>
      <c r="E432" s="24" t="s">
        <v>2251</v>
      </c>
      <c r="F432" s="24" t="s">
        <v>134</v>
      </c>
      <c r="G432" s="24" t="s">
        <v>2261</v>
      </c>
      <c r="H432" s="24" t="s">
        <v>2262</v>
      </c>
      <c r="I432" s="24" t="s">
        <v>301</v>
      </c>
      <c r="J432" s="24" t="s">
        <v>1813</v>
      </c>
      <c r="K432" s="24" t="s">
        <v>2263</v>
      </c>
      <c r="L432" s="24" t="s">
        <v>304</v>
      </c>
      <c r="M432" s="24" t="str">
        <f>VLOOKUP(G432,'Sheet 1 (2)'!$H$4:$M$536,6,FALSE)</f>
        <v/>
      </c>
      <c r="N432" s="24" t="str">
        <f t="shared" si="42"/>
        <v/>
      </c>
      <c r="O432" s="96" t="str">
        <f>VLOOKUP(G432,Hoja1!$C$4:$D$146,2,FALSE)</f>
        <v>80%*5001302</v>
      </c>
      <c r="P432" s="24" t="s">
        <v>498</v>
      </c>
      <c r="Q432" s="24" t="s">
        <v>304</v>
      </c>
      <c r="R432" s="24" t="str">
        <f>VLOOKUP(G432,'Sheet 1 (2)'!$H$4:$O$536,8,FALSE)</f>
        <v/>
      </c>
      <c r="S432" s="24" t="str">
        <f t="shared" si="43"/>
        <v/>
      </c>
      <c r="T432" s="24"/>
      <c r="U432" s="24" t="s">
        <v>304</v>
      </c>
      <c r="V432" s="24" t="str">
        <f>VLOOKUP(G432,'Sheet 1 (2)'!$H$4:$Q$536,10,FALSE)</f>
        <v/>
      </c>
      <c r="W432" s="24" t="str">
        <f t="shared" si="39"/>
        <v/>
      </c>
      <c r="X432" s="24" t="s">
        <v>2264</v>
      </c>
      <c r="Y432" s="24" t="s">
        <v>304</v>
      </c>
      <c r="Z432" s="24" t="str">
        <f>VLOOKUP(G432,'Sheet 1 (2)'!$H$4:$S$536,12,FALSE)</f>
        <v/>
      </c>
      <c r="AA432" s="24" t="str">
        <f t="shared" si="45"/>
        <v/>
      </c>
      <c r="AB432" s="24" t="s">
        <v>304</v>
      </c>
      <c r="AC432" s="24" t="str">
        <f>VLOOKUP(G432,'Sheet 1 (2)'!$H$4:$AF$536,25,FALSE)</f>
        <v/>
      </c>
      <c r="AD432" s="24" t="s">
        <v>334</v>
      </c>
      <c r="AE432" s="24" t="str">
        <f t="shared" si="44"/>
        <v/>
      </c>
      <c r="AF432" s="24" t="s">
        <v>329</v>
      </c>
      <c r="AG432" s="24" t="str">
        <f>VLOOKUP(G432,'Sheet 1 (2)'!$H$4:$AG$536,26,FALSE)</f>
        <v/>
      </c>
      <c r="AH432" s="24" t="s">
        <v>329</v>
      </c>
      <c r="AI432" s="24" t="s">
        <v>304</v>
      </c>
      <c r="AJ432" s="24" t="str">
        <f>VLOOKUP(G432,'Sheet 1 (2)'!$H$4:$AH$536,27,FALSE)</f>
        <v/>
      </c>
      <c r="AK432" s="24" t="str">
        <f t="shared" si="41"/>
        <v/>
      </c>
      <c r="AL432" s="27">
        <v>1</v>
      </c>
      <c r="AM432" s="27">
        <f t="shared" si="40"/>
        <v>1</v>
      </c>
    </row>
    <row r="433" spans="1:39" ht="15.75" customHeight="1">
      <c r="A433" s="24" t="s">
        <v>1738</v>
      </c>
      <c r="B433" s="24" t="s">
        <v>128</v>
      </c>
      <c r="C433" s="24" t="s">
        <v>2250</v>
      </c>
      <c r="D433" s="24" t="s">
        <v>133</v>
      </c>
      <c r="E433" s="24" t="s">
        <v>2251</v>
      </c>
      <c r="F433" s="24" t="s">
        <v>134</v>
      </c>
      <c r="G433" s="24" t="s">
        <v>2265</v>
      </c>
      <c r="H433" s="24" t="s">
        <v>2266</v>
      </c>
      <c r="I433" s="24" t="s">
        <v>329</v>
      </c>
      <c r="J433" s="24" t="s">
        <v>1795</v>
      </c>
      <c r="K433" s="24" t="s">
        <v>2267</v>
      </c>
      <c r="L433" s="24" t="s">
        <v>2270</v>
      </c>
      <c r="M433" s="24" t="str">
        <f>VLOOKUP(G433,'Sheet 1 (2)'!$H$4:$M$536,6,FALSE)</f>
        <v/>
      </c>
      <c r="N433" s="24" t="str">
        <f t="shared" si="42"/>
        <v>Van a cambiar criterio de programación, la fuente será HISS</v>
      </c>
      <c r="O433" s="24">
        <f>VLOOKUP(G433,Hoja1!$C$4:$D$146,2,FALSE)</f>
        <v>0</v>
      </c>
      <c r="P433" s="24" t="s">
        <v>498</v>
      </c>
      <c r="Q433" s="24" t="s">
        <v>304</v>
      </c>
      <c r="R433" s="24" t="str">
        <f>VLOOKUP(G433,'Sheet 1 (2)'!$H$4:$O$536,8,FALSE)</f>
        <v/>
      </c>
      <c r="S433" s="24" t="str">
        <f t="shared" si="43"/>
        <v/>
      </c>
      <c r="T433" s="24"/>
      <c r="U433" s="24" t="s">
        <v>304</v>
      </c>
      <c r="V433" s="24" t="str">
        <f>VLOOKUP(G433,'Sheet 1 (2)'!$H$4:$Q$536,10,FALSE)</f>
        <v/>
      </c>
      <c r="W433" s="24" t="str">
        <f t="shared" si="39"/>
        <v/>
      </c>
      <c r="X433" s="24" t="s">
        <v>2269</v>
      </c>
      <c r="Y433" s="24">
        <v>99173</v>
      </c>
      <c r="Z433" s="24" t="str">
        <f>VLOOKUP(G433,'Sheet 1 (2)'!$H$4:$S$536,12,FALSE)</f>
        <v/>
      </c>
      <c r="AA433" s="24">
        <f t="shared" si="45"/>
        <v>99173</v>
      </c>
      <c r="AB433" s="24" t="s">
        <v>304</v>
      </c>
      <c r="AC433" s="24" t="str">
        <f>VLOOKUP(G433,'Sheet 1 (2)'!$H$4:$AF$536,25,FALSE)</f>
        <v/>
      </c>
      <c r="AD433" s="24" t="s">
        <v>334</v>
      </c>
      <c r="AE433" s="24" t="str">
        <f t="shared" si="44"/>
        <v/>
      </c>
      <c r="AF433" s="24" t="s">
        <v>329</v>
      </c>
      <c r="AG433" s="24" t="str">
        <f>VLOOKUP(G433,'Sheet 1 (2)'!$H$4:$AG$536,26,FALSE)</f>
        <v/>
      </c>
      <c r="AH433" s="24" t="s">
        <v>329</v>
      </c>
      <c r="AI433" s="24" t="s">
        <v>2270</v>
      </c>
      <c r="AJ433" s="24" t="str">
        <f>VLOOKUP(G433,'Sheet 1 (2)'!$H$4:$AH$536,27,FALSE)</f>
        <v/>
      </c>
      <c r="AK433" s="24" t="str">
        <f t="shared" si="41"/>
        <v>Van a cambiar criterio de programación, la fuente será HISS</v>
      </c>
      <c r="AL433" s="27">
        <v>1</v>
      </c>
      <c r="AM433" s="27">
        <f t="shared" si="40"/>
        <v>1</v>
      </c>
    </row>
    <row r="434" spans="1:39" ht="15.75" customHeight="1">
      <c r="A434" s="24" t="s">
        <v>1738</v>
      </c>
      <c r="B434" s="24" t="s">
        <v>128</v>
      </c>
      <c r="C434" s="24" t="s">
        <v>2271</v>
      </c>
      <c r="D434" s="24" t="s">
        <v>135</v>
      </c>
      <c r="E434" s="24" t="s">
        <v>2272</v>
      </c>
      <c r="F434" s="24" t="s">
        <v>136</v>
      </c>
      <c r="G434" s="24" t="s">
        <v>2273</v>
      </c>
      <c r="H434" s="24" t="s">
        <v>2274</v>
      </c>
      <c r="I434" s="24" t="s">
        <v>329</v>
      </c>
      <c r="J434" s="24" t="s">
        <v>1821</v>
      </c>
      <c r="K434" s="24" t="s">
        <v>2275</v>
      </c>
      <c r="L434" s="24" t="s">
        <v>304</v>
      </c>
      <c r="M434" s="24" t="str">
        <f>VLOOKUP(G434,'Sheet 1 (2)'!$H$4:$M$536,6,FALSE)</f>
        <v/>
      </c>
      <c r="N434" s="24" t="str">
        <f t="shared" si="42"/>
        <v/>
      </c>
      <c r="O434" s="96" t="str">
        <f>VLOOKUP(G434,Hoja1!$C$4:$D$146,2,FALSE)</f>
        <v>70%*5001402</v>
      </c>
      <c r="P434" s="24" t="s">
        <v>498</v>
      </c>
      <c r="Q434" s="24" t="s">
        <v>304</v>
      </c>
      <c r="R434" s="24" t="str">
        <f>VLOOKUP(G434,'Sheet 1 (2)'!$H$4:$O$536,8,FALSE)</f>
        <v/>
      </c>
      <c r="S434" s="24" t="str">
        <f t="shared" si="43"/>
        <v/>
      </c>
      <c r="T434" s="24" t="s">
        <v>498</v>
      </c>
      <c r="U434" s="24" t="s">
        <v>304</v>
      </c>
      <c r="V434" s="24" t="str">
        <f>VLOOKUP(G434,'Sheet 1 (2)'!$H$4:$Q$536,10,FALSE)</f>
        <v/>
      </c>
      <c r="W434" s="24" t="str">
        <f t="shared" si="39"/>
        <v/>
      </c>
      <c r="X434" s="24" t="s">
        <v>2276</v>
      </c>
      <c r="Y434" s="24" t="s">
        <v>304</v>
      </c>
      <c r="Z434" s="24" t="str">
        <f>VLOOKUP(G434,'Sheet 1 (2)'!$H$4:$S$536,12,FALSE)</f>
        <v/>
      </c>
      <c r="AA434" s="24" t="str">
        <f t="shared" si="45"/>
        <v/>
      </c>
      <c r="AB434" s="24" t="s">
        <v>304</v>
      </c>
      <c r="AC434" s="24" t="str">
        <f>VLOOKUP(G434,'Sheet 1 (2)'!$H$4:$AF$536,25,FALSE)</f>
        <v/>
      </c>
      <c r="AD434" s="24" t="s">
        <v>797</v>
      </c>
      <c r="AE434" s="24" t="str">
        <f t="shared" si="44"/>
        <v/>
      </c>
      <c r="AF434" s="24" t="s">
        <v>329</v>
      </c>
      <c r="AG434" s="24" t="str">
        <f>VLOOKUP(G434,'Sheet 1 (2)'!$H$4:$AG$536,26,FALSE)</f>
        <v/>
      </c>
      <c r="AH434" s="24" t="s">
        <v>329</v>
      </c>
      <c r="AI434" s="24" t="s">
        <v>304</v>
      </c>
      <c r="AJ434" s="24" t="str">
        <f>VLOOKUP(G434,'Sheet 1 (2)'!$H$4:$AH$536,27,FALSE)</f>
        <v/>
      </c>
      <c r="AK434" s="24" t="str">
        <f t="shared" si="41"/>
        <v/>
      </c>
      <c r="AL434" s="27">
        <v>1</v>
      </c>
      <c r="AM434" s="27">
        <f t="shared" si="40"/>
        <v>1</v>
      </c>
    </row>
    <row r="435" spans="1:39" ht="15.75" customHeight="1">
      <c r="A435" s="24" t="s">
        <v>1738</v>
      </c>
      <c r="B435" s="24" t="s">
        <v>128</v>
      </c>
      <c r="C435" s="24" t="s">
        <v>2271</v>
      </c>
      <c r="D435" s="24" t="s">
        <v>135</v>
      </c>
      <c r="E435" s="24" t="s">
        <v>2272</v>
      </c>
      <c r="F435" s="24" t="s">
        <v>136</v>
      </c>
      <c r="G435" s="24" t="s">
        <v>2277</v>
      </c>
      <c r="H435" s="24" t="s">
        <v>2278</v>
      </c>
      <c r="I435" s="24" t="s">
        <v>329</v>
      </c>
      <c r="J435" s="24" t="s">
        <v>1249</v>
      </c>
      <c r="K435" s="24" t="s">
        <v>2279</v>
      </c>
      <c r="L435" s="24" t="s">
        <v>304</v>
      </c>
      <c r="M435" s="24" t="str">
        <f>VLOOKUP(G435,'Sheet 1 (2)'!$H$4:$M$536,6,FALSE)</f>
        <v/>
      </c>
      <c r="N435" s="24" t="str">
        <f t="shared" si="42"/>
        <v/>
      </c>
      <c r="O435" s="96" t="str">
        <f>VLOOKUP(G435,Hoja1!$C$4:$D$146,2,FALSE)</f>
        <v>100%*5001301</v>
      </c>
      <c r="P435" s="24" t="s">
        <v>498</v>
      </c>
      <c r="Q435" s="24" t="s">
        <v>304</v>
      </c>
      <c r="R435" s="24" t="str">
        <f>VLOOKUP(G435,'Sheet 1 (2)'!$H$4:$O$536,8,FALSE)</f>
        <v/>
      </c>
      <c r="S435" s="24" t="str">
        <f t="shared" si="43"/>
        <v/>
      </c>
      <c r="T435" s="24"/>
      <c r="U435" s="24" t="s">
        <v>304</v>
      </c>
      <c r="V435" s="24" t="str">
        <f>VLOOKUP(G435,'Sheet 1 (2)'!$H$4:$Q$536,10,FALSE)</f>
        <v/>
      </c>
      <c r="W435" s="24" t="str">
        <f t="shared" si="39"/>
        <v/>
      </c>
      <c r="X435" s="24" t="s">
        <v>2280</v>
      </c>
      <c r="Y435" s="24" t="s">
        <v>304</v>
      </c>
      <c r="Z435" s="24" t="str">
        <f>VLOOKUP(G435,'Sheet 1 (2)'!$H$4:$S$536,12,FALSE)</f>
        <v/>
      </c>
      <c r="AA435" s="24" t="str">
        <f t="shared" si="45"/>
        <v/>
      </c>
      <c r="AB435" s="24" t="s">
        <v>304</v>
      </c>
      <c r="AC435" s="24" t="str">
        <f>VLOOKUP(G435,'Sheet 1 (2)'!$H$4:$AF$536,25,FALSE)</f>
        <v/>
      </c>
      <c r="AD435" s="24" t="s">
        <v>418</v>
      </c>
      <c r="AE435" s="24" t="str">
        <f t="shared" si="44"/>
        <v/>
      </c>
      <c r="AF435" s="24" t="s">
        <v>329</v>
      </c>
      <c r="AG435" s="24" t="str">
        <f>VLOOKUP(G435,'Sheet 1 (2)'!$H$4:$AG$536,26,FALSE)</f>
        <v/>
      </c>
      <c r="AH435" s="24" t="s">
        <v>329</v>
      </c>
      <c r="AI435" s="24" t="s">
        <v>304</v>
      </c>
      <c r="AJ435" s="24" t="str">
        <f>VLOOKUP(G435,'Sheet 1 (2)'!$H$4:$AH$536,27,FALSE)</f>
        <v/>
      </c>
      <c r="AK435" s="24" t="str">
        <f t="shared" si="41"/>
        <v/>
      </c>
      <c r="AL435" s="27">
        <v>1</v>
      </c>
      <c r="AM435" s="27">
        <f t="shared" si="40"/>
        <v>1</v>
      </c>
    </row>
    <row r="436" spans="1:39" ht="15.75" customHeight="1">
      <c r="A436" s="24" t="s">
        <v>1738</v>
      </c>
      <c r="B436" s="24" t="s">
        <v>128</v>
      </c>
      <c r="C436" s="24" t="s">
        <v>2271</v>
      </c>
      <c r="D436" s="24" t="s">
        <v>135</v>
      </c>
      <c r="E436" s="24" t="s">
        <v>2272</v>
      </c>
      <c r="F436" s="24" t="s">
        <v>136</v>
      </c>
      <c r="G436" s="24" t="s">
        <v>2281</v>
      </c>
      <c r="H436" s="24" t="s">
        <v>2282</v>
      </c>
      <c r="I436" s="24" t="s">
        <v>329</v>
      </c>
      <c r="J436" s="24" t="s">
        <v>1249</v>
      </c>
      <c r="K436" s="24" t="s">
        <v>2283</v>
      </c>
      <c r="L436" s="24" t="s">
        <v>304</v>
      </c>
      <c r="M436" s="24" t="str">
        <f>VLOOKUP(G436,'Sheet 1 (2)'!$H$4:$M$536,6,FALSE)</f>
        <v/>
      </c>
      <c r="N436" s="24" t="str">
        <f t="shared" si="42"/>
        <v/>
      </c>
      <c r="O436" s="96" t="str">
        <f>VLOOKUP(G436,Hoja1!$C$4:$D$146,2,FALSE)</f>
        <v>100%*5001301</v>
      </c>
      <c r="P436" s="24" t="s">
        <v>498</v>
      </c>
      <c r="Q436" s="24" t="s">
        <v>304</v>
      </c>
      <c r="R436" s="24" t="str">
        <f>VLOOKUP(G436,'Sheet 1 (2)'!$H$4:$O$536,8,FALSE)</f>
        <v/>
      </c>
      <c r="S436" s="24" t="str">
        <f t="shared" si="43"/>
        <v/>
      </c>
      <c r="T436" s="24"/>
      <c r="U436" s="24" t="s">
        <v>304</v>
      </c>
      <c r="V436" s="24" t="str">
        <f>VLOOKUP(G436,'Sheet 1 (2)'!$H$4:$Q$536,10,FALSE)</f>
        <v/>
      </c>
      <c r="W436" s="24" t="str">
        <f t="shared" si="39"/>
        <v/>
      </c>
      <c r="X436" s="24" t="s">
        <v>2280</v>
      </c>
      <c r="Y436" s="24" t="s">
        <v>304</v>
      </c>
      <c r="Z436" s="24" t="str">
        <f>VLOOKUP(G436,'Sheet 1 (2)'!$H$4:$S$536,12,FALSE)</f>
        <v/>
      </c>
      <c r="AA436" s="24" t="str">
        <f t="shared" si="45"/>
        <v/>
      </c>
      <c r="AB436" s="24" t="s">
        <v>304</v>
      </c>
      <c r="AC436" s="24" t="str">
        <f>VLOOKUP(G436,'Sheet 1 (2)'!$H$4:$AF$536,25,FALSE)</f>
        <v/>
      </c>
      <c r="AD436" s="24" t="s">
        <v>555</v>
      </c>
      <c r="AE436" s="24" t="str">
        <f t="shared" si="44"/>
        <v/>
      </c>
      <c r="AF436" s="24" t="s">
        <v>329</v>
      </c>
      <c r="AG436" s="24" t="str">
        <f>VLOOKUP(G436,'Sheet 1 (2)'!$H$4:$AG$536,26,FALSE)</f>
        <v/>
      </c>
      <c r="AH436" s="24" t="s">
        <v>329</v>
      </c>
      <c r="AI436" s="24" t="s">
        <v>304</v>
      </c>
      <c r="AJ436" s="24" t="str">
        <f>VLOOKUP(G436,'Sheet 1 (2)'!$H$4:$AH$536,27,FALSE)</f>
        <v/>
      </c>
      <c r="AK436" s="24" t="str">
        <f t="shared" si="41"/>
        <v/>
      </c>
      <c r="AL436" s="27">
        <v>1</v>
      </c>
      <c r="AM436" s="27">
        <f t="shared" si="40"/>
        <v>1</v>
      </c>
    </row>
    <row r="437" spans="1:39" ht="15.75" customHeight="1">
      <c r="A437" s="24" t="s">
        <v>1738</v>
      </c>
      <c r="B437" s="24" t="s">
        <v>128</v>
      </c>
      <c r="C437" s="24" t="s">
        <v>2243</v>
      </c>
      <c r="D437" s="24" t="s">
        <v>137</v>
      </c>
      <c r="E437" s="24" t="s">
        <v>2244</v>
      </c>
      <c r="F437" s="24" t="s">
        <v>138</v>
      </c>
      <c r="G437" s="24" t="s">
        <v>2285</v>
      </c>
      <c r="H437" s="24" t="s">
        <v>2286</v>
      </c>
      <c r="I437" s="24" t="s">
        <v>329</v>
      </c>
      <c r="J437" s="24" t="s">
        <v>1795</v>
      </c>
      <c r="K437" s="24" t="s">
        <v>2287</v>
      </c>
      <c r="L437" s="24" t="s">
        <v>304</v>
      </c>
      <c r="M437" s="24" t="str">
        <f>VLOOKUP(G437,'Sheet 1 (2)'!$H$4:$M$536,6,FALSE)</f>
        <v/>
      </c>
      <c r="N437" s="24" t="str">
        <f t="shared" si="42"/>
        <v/>
      </c>
      <c r="O437" s="24">
        <f>VLOOKUP(G437,Hoja1!$C$4:$D$146,2,FALSE)</f>
        <v>0</v>
      </c>
      <c r="P437" s="24" t="s">
        <v>651</v>
      </c>
      <c r="Q437" s="24" t="s">
        <v>304</v>
      </c>
      <c r="R437" s="24" t="str">
        <f>VLOOKUP(G437,'Sheet 1 (2)'!$H$4:$O$536,8,FALSE)</f>
        <v/>
      </c>
      <c r="S437" s="24" t="str">
        <f t="shared" si="43"/>
        <v/>
      </c>
      <c r="T437" s="24"/>
      <c r="U437" s="24" t="s">
        <v>304</v>
      </c>
      <c r="V437" s="24" t="str">
        <f>VLOOKUP(G437,'Sheet 1 (2)'!$H$4:$Q$536,10,FALSE)</f>
        <v/>
      </c>
      <c r="W437" s="24" t="str">
        <f t="shared" si="39"/>
        <v/>
      </c>
      <c r="X437" s="24" t="s">
        <v>2248</v>
      </c>
      <c r="Y437" s="24" t="s">
        <v>304</v>
      </c>
      <c r="Z437" s="24" t="str">
        <f>VLOOKUP(G437,'Sheet 1 (2)'!$H$4:$S$536,12,FALSE)</f>
        <v/>
      </c>
      <c r="AA437" s="24" t="str">
        <f t="shared" si="45"/>
        <v/>
      </c>
      <c r="AB437" s="24" t="s">
        <v>304</v>
      </c>
      <c r="AC437" s="24" t="str">
        <f>VLOOKUP(G437,'Sheet 1 (2)'!$H$4:$AF$536,25,FALSE)</f>
        <v/>
      </c>
      <c r="AD437" s="24" t="s">
        <v>334</v>
      </c>
      <c r="AE437" s="24" t="str">
        <f t="shared" si="44"/>
        <v/>
      </c>
      <c r="AF437" s="24" t="s">
        <v>301</v>
      </c>
      <c r="AG437" s="24" t="str">
        <f>VLOOKUP(G437,'Sheet 1 (2)'!$H$4:$AG$536,26,FALSE)</f>
        <v/>
      </c>
      <c r="AH437" s="24" t="s">
        <v>329</v>
      </c>
      <c r="AI437" s="24" t="s">
        <v>2249</v>
      </c>
      <c r="AJ437" s="24" t="str">
        <f>VLOOKUP(G437,'Sheet 1 (2)'!$H$4:$AH$536,27,FALSE)</f>
        <v/>
      </c>
      <c r="AK437" s="24" t="str">
        <f t="shared" si="41"/>
        <v>Van a enviar base SIS afiliado, con una variable que identifique EESS.</v>
      </c>
      <c r="AL437" s="27">
        <v>1</v>
      </c>
      <c r="AM437" s="27">
        <f t="shared" si="40"/>
        <v>1</v>
      </c>
    </row>
    <row r="438" spans="1:39" ht="15.75" customHeight="1">
      <c r="A438" s="24" t="s">
        <v>1738</v>
      </c>
      <c r="B438" s="24" t="s">
        <v>128</v>
      </c>
      <c r="C438" s="24" t="s">
        <v>2243</v>
      </c>
      <c r="D438" s="24" t="s">
        <v>137</v>
      </c>
      <c r="E438" s="24" t="s">
        <v>2244</v>
      </c>
      <c r="F438" s="24" t="s">
        <v>138</v>
      </c>
      <c r="G438" s="24" t="s">
        <v>2288</v>
      </c>
      <c r="H438" s="24" t="s">
        <v>2289</v>
      </c>
      <c r="I438" s="24" t="s">
        <v>329</v>
      </c>
      <c r="J438" s="24" t="s">
        <v>1795</v>
      </c>
      <c r="K438" s="24" t="s">
        <v>2290</v>
      </c>
      <c r="L438" s="24" t="s">
        <v>304</v>
      </c>
      <c r="M438" s="24" t="str">
        <f>VLOOKUP(G438,'Sheet 1 (2)'!$H$4:$M$536,6,FALSE)</f>
        <v/>
      </c>
      <c r="N438" s="24" t="str">
        <f t="shared" si="42"/>
        <v/>
      </c>
      <c r="O438" s="24">
        <f>VLOOKUP(G438,Hoja1!$C$4:$D$146,2,FALSE)</f>
        <v>0</v>
      </c>
      <c r="P438" s="24" t="s">
        <v>651</v>
      </c>
      <c r="Q438" s="24" t="s">
        <v>304</v>
      </c>
      <c r="R438" s="24" t="str">
        <f>VLOOKUP(G438,'Sheet 1 (2)'!$H$4:$O$536,8,FALSE)</f>
        <v/>
      </c>
      <c r="S438" s="24" t="str">
        <f t="shared" si="43"/>
        <v/>
      </c>
      <c r="T438" s="24"/>
      <c r="U438" s="24" t="s">
        <v>304</v>
      </c>
      <c r="V438" s="24" t="str">
        <f>VLOOKUP(G438,'Sheet 1 (2)'!$H$4:$Q$536,10,FALSE)</f>
        <v/>
      </c>
      <c r="W438" s="24" t="str">
        <f t="shared" si="39"/>
        <v/>
      </c>
      <c r="X438" s="24" t="s">
        <v>2291</v>
      </c>
      <c r="Y438" s="24" t="s">
        <v>304</v>
      </c>
      <c r="Z438" s="24" t="str">
        <f>VLOOKUP(G438,'Sheet 1 (2)'!$H$4:$S$536,12,FALSE)</f>
        <v/>
      </c>
      <c r="AA438" s="24" t="str">
        <f t="shared" si="45"/>
        <v/>
      </c>
      <c r="AB438" s="24" t="s">
        <v>304</v>
      </c>
      <c r="AC438" s="24" t="str">
        <f>VLOOKUP(G438,'Sheet 1 (2)'!$H$4:$AF$536,25,FALSE)</f>
        <v/>
      </c>
      <c r="AD438" s="24" t="s">
        <v>334</v>
      </c>
      <c r="AE438" s="24" t="str">
        <f t="shared" si="44"/>
        <v/>
      </c>
      <c r="AF438" s="24" t="s">
        <v>301</v>
      </c>
      <c r="AG438" s="24" t="str">
        <f>VLOOKUP(G438,'Sheet 1 (2)'!$H$4:$AG$536,26,FALSE)</f>
        <v/>
      </c>
      <c r="AH438" s="24" t="s">
        <v>329</v>
      </c>
      <c r="AI438" s="24" t="s">
        <v>2249</v>
      </c>
      <c r="AJ438" s="24" t="str">
        <f>VLOOKUP(G438,'Sheet 1 (2)'!$H$4:$AH$536,27,FALSE)</f>
        <v/>
      </c>
      <c r="AK438" s="24" t="str">
        <f t="shared" si="41"/>
        <v>Van a enviar base SIS afiliado, con una variable que identifique EESS.</v>
      </c>
      <c r="AL438" s="27">
        <v>1</v>
      </c>
      <c r="AM438" s="27">
        <f t="shared" si="40"/>
        <v>1</v>
      </c>
    </row>
    <row r="439" spans="1:39" ht="15.75" customHeight="1">
      <c r="A439" s="24" t="s">
        <v>1738</v>
      </c>
      <c r="B439" s="24" t="s">
        <v>128</v>
      </c>
      <c r="C439" s="24" t="s">
        <v>2243</v>
      </c>
      <c r="D439" s="24" t="s">
        <v>137</v>
      </c>
      <c r="E439" s="24" t="s">
        <v>2244</v>
      </c>
      <c r="F439" s="24" t="s">
        <v>138</v>
      </c>
      <c r="G439" s="24" t="s">
        <v>2292</v>
      </c>
      <c r="H439" s="24" t="s">
        <v>2293</v>
      </c>
      <c r="I439" s="24" t="s">
        <v>329</v>
      </c>
      <c r="J439" s="24" t="s">
        <v>1795</v>
      </c>
      <c r="K439" s="24" t="s">
        <v>2294</v>
      </c>
      <c r="L439" s="24" t="s">
        <v>304</v>
      </c>
      <c r="M439" s="24" t="str">
        <f>VLOOKUP(G439,'Sheet 1 (2)'!$H$4:$M$536,6,FALSE)</f>
        <v/>
      </c>
      <c r="N439" s="24" t="str">
        <f t="shared" si="42"/>
        <v/>
      </c>
      <c r="O439" s="24">
        <f>VLOOKUP(G439,Hoja1!$C$4:$D$146,2,FALSE)</f>
        <v>0</v>
      </c>
      <c r="P439" s="24" t="s">
        <v>651</v>
      </c>
      <c r="Q439" s="24" t="s">
        <v>304</v>
      </c>
      <c r="R439" s="24" t="str">
        <f>VLOOKUP(G439,'Sheet 1 (2)'!$H$4:$O$536,8,FALSE)</f>
        <v/>
      </c>
      <c r="S439" s="24" t="str">
        <f t="shared" si="43"/>
        <v/>
      </c>
      <c r="T439" s="24"/>
      <c r="U439" s="24" t="s">
        <v>304</v>
      </c>
      <c r="V439" s="24" t="str">
        <f>VLOOKUP(G439,'Sheet 1 (2)'!$H$4:$Q$536,10,FALSE)</f>
        <v/>
      </c>
      <c r="W439" s="24" t="str">
        <f t="shared" si="39"/>
        <v/>
      </c>
      <c r="X439" s="24" t="s">
        <v>2291</v>
      </c>
      <c r="Y439" s="24" t="s">
        <v>304</v>
      </c>
      <c r="Z439" s="24" t="str">
        <f>VLOOKUP(G439,'Sheet 1 (2)'!$H$4:$S$536,12,FALSE)</f>
        <v/>
      </c>
      <c r="AA439" s="24" t="str">
        <f t="shared" si="45"/>
        <v/>
      </c>
      <c r="AB439" s="24" t="s">
        <v>304</v>
      </c>
      <c r="AC439" s="24" t="str">
        <f>VLOOKUP(G439,'Sheet 1 (2)'!$H$4:$AF$536,25,FALSE)</f>
        <v/>
      </c>
      <c r="AD439" s="24" t="s">
        <v>334</v>
      </c>
      <c r="AE439" s="24" t="str">
        <f t="shared" si="44"/>
        <v/>
      </c>
      <c r="AF439" s="24" t="s">
        <v>301</v>
      </c>
      <c r="AG439" s="24" t="str">
        <f>VLOOKUP(G439,'Sheet 1 (2)'!$H$4:$AG$536,26,FALSE)</f>
        <v/>
      </c>
      <c r="AH439" s="24" t="s">
        <v>329</v>
      </c>
      <c r="AI439" s="24" t="s">
        <v>2249</v>
      </c>
      <c r="AJ439" s="24" t="str">
        <f>VLOOKUP(G439,'Sheet 1 (2)'!$H$4:$AH$536,27,FALSE)</f>
        <v/>
      </c>
      <c r="AK439" s="24" t="str">
        <f t="shared" si="41"/>
        <v>Van a enviar base SIS afiliado, con una variable que identifique EESS.</v>
      </c>
      <c r="AL439" s="27">
        <v>1</v>
      </c>
      <c r="AM439" s="27">
        <f t="shared" si="40"/>
        <v>1</v>
      </c>
    </row>
    <row r="440" spans="1:39" ht="15.75" customHeight="1">
      <c r="A440" s="24" t="s">
        <v>1738</v>
      </c>
      <c r="B440" s="24" t="s">
        <v>128</v>
      </c>
      <c r="C440" s="24" t="s">
        <v>2243</v>
      </c>
      <c r="D440" s="24" t="s">
        <v>137</v>
      </c>
      <c r="E440" s="24" t="s">
        <v>2244</v>
      </c>
      <c r="F440" s="24" t="s">
        <v>138</v>
      </c>
      <c r="G440" s="24" t="s">
        <v>2295</v>
      </c>
      <c r="H440" s="24" t="s">
        <v>2296</v>
      </c>
      <c r="I440" s="24" t="s">
        <v>329</v>
      </c>
      <c r="J440" s="24" t="s">
        <v>1795</v>
      </c>
      <c r="K440" s="24" t="s">
        <v>2297</v>
      </c>
      <c r="L440" s="24" t="s">
        <v>304</v>
      </c>
      <c r="M440" s="24" t="str">
        <f>VLOOKUP(G440,'Sheet 1 (2)'!$H$4:$M$536,6,FALSE)</f>
        <v/>
      </c>
      <c r="N440" s="24" t="str">
        <f t="shared" si="42"/>
        <v/>
      </c>
      <c r="O440" s="24">
        <f>VLOOKUP(G440,Hoja1!$C$4:$D$146,2,FALSE)</f>
        <v>0</v>
      </c>
      <c r="P440" s="24" t="s">
        <v>651</v>
      </c>
      <c r="Q440" s="24" t="s">
        <v>304</v>
      </c>
      <c r="R440" s="24" t="str">
        <f>VLOOKUP(G440,'Sheet 1 (2)'!$H$4:$O$536,8,FALSE)</f>
        <v/>
      </c>
      <c r="S440" s="24" t="str">
        <f t="shared" si="43"/>
        <v/>
      </c>
      <c r="T440" s="24"/>
      <c r="U440" s="24" t="s">
        <v>304</v>
      </c>
      <c r="V440" s="24" t="str">
        <f>VLOOKUP(G440,'Sheet 1 (2)'!$H$4:$Q$536,10,FALSE)</f>
        <v/>
      </c>
      <c r="W440" s="24" t="str">
        <f t="shared" si="39"/>
        <v/>
      </c>
      <c r="X440" s="24" t="s">
        <v>2298</v>
      </c>
      <c r="Y440" s="24" t="s">
        <v>304</v>
      </c>
      <c r="Z440" s="24" t="str">
        <f>VLOOKUP(G440,'Sheet 1 (2)'!$H$4:$S$536,12,FALSE)</f>
        <v/>
      </c>
      <c r="AA440" s="24" t="str">
        <f t="shared" si="45"/>
        <v/>
      </c>
      <c r="AB440" s="24" t="s">
        <v>304</v>
      </c>
      <c r="AC440" s="24" t="str">
        <f>VLOOKUP(G440,'Sheet 1 (2)'!$H$4:$AF$536,25,FALSE)</f>
        <v/>
      </c>
      <c r="AD440" s="24" t="s">
        <v>334</v>
      </c>
      <c r="AE440" s="24" t="str">
        <f t="shared" si="44"/>
        <v/>
      </c>
      <c r="AF440" s="24" t="s">
        <v>301</v>
      </c>
      <c r="AG440" s="24" t="str">
        <f>VLOOKUP(G440,'Sheet 1 (2)'!$H$4:$AG$536,26,FALSE)</f>
        <v/>
      </c>
      <c r="AH440" s="24" t="s">
        <v>329</v>
      </c>
      <c r="AI440" s="24" t="s">
        <v>2249</v>
      </c>
      <c r="AJ440" s="24" t="str">
        <f>VLOOKUP(G440,'Sheet 1 (2)'!$H$4:$AH$536,27,FALSE)</f>
        <v/>
      </c>
      <c r="AK440" s="24" t="str">
        <f t="shared" si="41"/>
        <v>Van a enviar base SIS afiliado, con una variable que identifique EESS.</v>
      </c>
      <c r="AL440" s="27">
        <v>1</v>
      </c>
      <c r="AM440" s="27">
        <f t="shared" si="40"/>
        <v>1</v>
      </c>
    </row>
    <row r="441" spans="1:39" ht="15.75" customHeight="1">
      <c r="A441" s="24" t="s">
        <v>1738</v>
      </c>
      <c r="B441" s="24" t="s">
        <v>128</v>
      </c>
      <c r="C441" s="24" t="s">
        <v>2243</v>
      </c>
      <c r="D441" s="24" t="s">
        <v>137</v>
      </c>
      <c r="E441" s="24" t="s">
        <v>2244</v>
      </c>
      <c r="F441" s="24" t="s">
        <v>138</v>
      </c>
      <c r="G441" s="24" t="s">
        <v>2299</v>
      </c>
      <c r="H441" s="24" t="s">
        <v>2300</v>
      </c>
      <c r="I441" s="24" t="s">
        <v>329</v>
      </c>
      <c r="J441" s="24" t="s">
        <v>2301</v>
      </c>
      <c r="K441" s="24" t="s">
        <v>2302</v>
      </c>
      <c r="L441" s="24" t="s">
        <v>304</v>
      </c>
      <c r="M441" s="24" t="str">
        <f>VLOOKUP(G441,'Sheet 1 (2)'!$H$4:$M$536,6,FALSE)</f>
        <v/>
      </c>
      <c r="N441" s="24" t="str">
        <f t="shared" si="42"/>
        <v/>
      </c>
      <c r="O441" s="24">
        <f>VLOOKUP(G441,Hoja1!$C$4:$D$146,2,FALSE)</f>
        <v>0</v>
      </c>
      <c r="P441" s="24" t="s">
        <v>2303</v>
      </c>
      <c r="Q441" s="24" t="s">
        <v>304</v>
      </c>
      <c r="R441" s="24" t="str">
        <f>VLOOKUP(G441,'Sheet 1 (2)'!$H$4:$O$536,8,FALSE)</f>
        <v/>
      </c>
      <c r="S441" s="24" t="str">
        <f t="shared" si="43"/>
        <v/>
      </c>
      <c r="T441" s="24"/>
      <c r="U441" s="24" t="s">
        <v>304</v>
      </c>
      <c r="V441" s="24" t="str">
        <f>VLOOKUP(G441,'Sheet 1 (2)'!$H$4:$Q$536,10,FALSE)</f>
        <v/>
      </c>
      <c r="W441" s="24" t="str">
        <f t="shared" si="39"/>
        <v/>
      </c>
      <c r="X441" s="24"/>
      <c r="Y441" s="24" t="s">
        <v>304</v>
      </c>
      <c r="Z441" s="24" t="str">
        <f>VLOOKUP(G441,'Sheet 1 (2)'!$H$4:$S$536,12,FALSE)</f>
        <v/>
      </c>
      <c r="AA441" s="24" t="str">
        <f t="shared" si="45"/>
        <v/>
      </c>
      <c r="AB441" s="24" t="s">
        <v>304</v>
      </c>
      <c r="AC441" s="24" t="str">
        <f>VLOOKUP(G441,'Sheet 1 (2)'!$H$4:$AF$536,25,FALSE)</f>
        <v/>
      </c>
      <c r="AD441" s="24" t="s">
        <v>307</v>
      </c>
      <c r="AE441" s="24" t="str">
        <f t="shared" si="44"/>
        <v/>
      </c>
      <c r="AF441" s="24" t="s">
        <v>301</v>
      </c>
      <c r="AG441" s="24" t="str">
        <f>VLOOKUP(G441,'Sheet 1 (2)'!$H$4:$AG$536,26,FALSE)</f>
        <v/>
      </c>
      <c r="AH441" s="24" t="s">
        <v>301</v>
      </c>
      <c r="AI441" s="24" t="s">
        <v>2304</v>
      </c>
      <c r="AJ441" s="24" t="str">
        <f>VLOOKUP(G441,'Sheet 1 (2)'!$H$4:$AH$536,27,FALSE)</f>
        <v/>
      </c>
      <c r="AK441" s="24" t="s">
        <v>2305</v>
      </c>
      <c r="AL441" s="27">
        <v>1</v>
      </c>
      <c r="AM441" s="27">
        <f t="shared" si="40"/>
        <v>0</v>
      </c>
    </row>
    <row r="442" spans="1:39" ht="15.75" customHeight="1">
      <c r="A442" s="24" t="s">
        <v>1738</v>
      </c>
      <c r="B442" s="24" t="s">
        <v>128</v>
      </c>
      <c r="C442" s="24" t="s">
        <v>1739</v>
      </c>
      <c r="D442" s="24" t="s">
        <v>143</v>
      </c>
      <c r="E442" s="24" t="s">
        <v>1740</v>
      </c>
      <c r="F442" s="24" t="s">
        <v>144</v>
      </c>
      <c r="G442" s="24" t="s">
        <v>2306</v>
      </c>
      <c r="H442" s="24" t="s">
        <v>2307</v>
      </c>
      <c r="I442" s="24" t="s">
        <v>301</v>
      </c>
      <c r="J442" s="24" t="s">
        <v>709</v>
      </c>
      <c r="K442" s="24" t="s">
        <v>2308</v>
      </c>
      <c r="L442" s="24" t="s">
        <v>304</v>
      </c>
      <c r="M442" s="24" t="str">
        <f>VLOOKUP(G442,'Sheet 1 (2)'!$H$4:$M$536,6,FALSE)</f>
        <v/>
      </c>
      <c r="N442" s="24" t="str">
        <f t="shared" si="42"/>
        <v/>
      </c>
      <c r="O442" s="24">
        <f>VLOOKUP(G442,Hoja1!$C$4:$D$146,2,FALSE)</f>
        <v>0</v>
      </c>
      <c r="P442" s="24" t="s">
        <v>1744</v>
      </c>
      <c r="Q442" s="24" t="s">
        <v>304</v>
      </c>
      <c r="R442" s="24" t="str">
        <f>VLOOKUP(G442,'Sheet 1 (2)'!$H$4:$O$536,8,FALSE)</f>
        <v/>
      </c>
      <c r="S442" s="24" t="str">
        <f t="shared" si="43"/>
        <v/>
      </c>
      <c r="T442" s="24"/>
      <c r="U442" s="24" t="s">
        <v>304</v>
      </c>
      <c r="V442" s="24" t="str">
        <f>VLOOKUP(G442,'Sheet 1 (2)'!$H$4:$Q$536,10,FALSE)</f>
        <v/>
      </c>
      <c r="W442" s="24" t="str">
        <f t="shared" si="39"/>
        <v/>
      </c>
      <c r="X442" s="24" t="s">
        <v>2309</v>
      </c>
      <c r="Y442" s="24" t="s">
        <v>304</v>
      </c>
      <c r="Z442" s="24" t="str">
        <f>VLOOKUP(G442,'Sheet 1 (2)'!$H$4:$S$536,12,FALSE)</f>
        <v/>
      </c>
      <c r="AA442" s="24" t="str">
        <f t="shared" si="45"/>
        <v/>
      </c>
      <c r="AB442" s="24" t="s">
        <v>304</v>
      </c>
      <c r="AC442" s="24" t="str">
        <f>VLOOKUP(G442,'Sheet 1 (2)'!$H$4:$AF$536,25,FALSE)</f>
        <v/>
      </c>
      <c r="AD442" s="24" t="s">
        <v>364</v>
      </c>
      <c r="AE442" s="24" t="str">
        <f t="shared" si="44"/>
        <v/>
      </c>
      <c r="AF442" s="24" t="s">
        <v>1746</v>
      </c>
      <c r="AG442" s="24" t="str">
        <f>VLOOKUP(G442,'Sheet 1 (2)'!$H$4:$AG$536,26,FALSE)</f>
        <v/>
      </c>
      <c r="AH442" s="26" t="s">
        <v>301</v>
      </c>
      <c r="AI442" s="24" t="s">
        <v>1747</v>
      </c>
      <c r="AJ442" s="24" t="str">
        <f>VLOOKUP(G442,'Sheet 1 (2)'!$H$4:$AH$536,27,FALSE)</f>
        <v/>
      </c>
      <c r="AK442" s="24" t="str">
        <f t="shared" ref="AK442:AK460" si="46">IF(AI442&lt;&gt;"",AI442,AJ442)</f>
        <v>Espera de la lista de establecimientos de salud con población asignada. // **O lo que se podría hacer es programar  para los ESS que brindaron el subproducto el periodo pasado.</v>
      </c>
      <c r="AL442" s="27">
        <v>1</v>
      </c>
      <c r="AM442" s="27">
        <f t="shared" si="40"/>
        <v>0</v>
      </c>
    </row>
    <row r="443" spans="1:39" ht="15.75" customHeight="1">
      <c r="A443" s="24" t="s">
        <v>1738</v>
      </c>
      <c r="B443" s="24" t="s">
        <v>128</v>
      </c>
      <c r="C443" s="24" t="s">
        <v>2243</v>
      </c>
      <c r="D443" s="24" t="s">
        <v>137</v>
      </c>
      <c r="E443" s="24" t="s">
        <v>2244</v>
      </c>
      <c r="F443" s="24" t="s">
        <v>138</v>
      </c>
      <c r="G443" s="24" t="s">
        <v>2310</v>
      </c>
      <c r="H443" s="24" t="s">
        <v>2311</v>
      </c>
      <c r="I443" s="24" t="s">
        <v>329</v>
      </c>
      <c r="J443" s="24" t="s">
        <v>1795</v>
      </c>
      <c r="K443" s="24" t="s">
        <v>2312</v>
      </c>
      <c r="L443" s="24" t="s">
        <v>304</v>
      </c>
      <c r="M443" s="24" t="str">
        <f>VLOOKUP(G443,'Sheet 1 (2)'!$H$4:$M$536,6,FALSE)</f>
        <v/>
      </c>
      <c r="N443" s="24" t="str">
        <f t="shared" si="42"/>
        <v/>
      </c>
      <c r="O443" s="24">
        <f>VLOOKUP(G443,Hoja1!$C$4:$D$146,2,FALSE)</f>
        <v>0</v>
      </c>
      <c r="P443" s="24" t="s">
        <v>651</v>
      </c>
      <c r="Q443" s="24" t="s">
        <v>304</v>
      </c>
      <c r="R443" s="24" t="str">
        <f>VLOOKUP(G443,'Sheet 1 (2)'!$H$4:$O$536,8,FALSE)</f>
        <v/>
      </c>
      <c r="S443" s="24" t="str">
        <f t="shared" si="43"/>
        <v/>
      </c>
      <c r="T443" s="24"/>
      <c r="U443" s="24" t="s">
        <v>304</v>
      </c>
      <c r="V443" s="24" t="str">
        <f>VLOOKUP(G443,'Sheet 1 (2)'!$H$4:$Q$536,10,FALSE)</f>
        <v/>
      </c>
      <c r="W443" s="24" t="str">
        <f t="shared" si="39"/>
        <v/>
      </c>
      <c r="X443" s="24" t="s">
        <v>2298</v>
      </c>
      <c r="Y443" s="24" t="s">
        <v>304</v>
      </c>
      <c r="Z443" s="24" t="str">
        <f>VLOOKUP(G443,'Sheet 1 (2)'!$H$4:$S$536,12,FALSE)</f>
        <v/>
      </c>
      <c r="AA443" s="24" t="str">
        <f t="shared" si="45"/>
        <v/>
      </c>
      <c r="AB443" s="24" t="s">
        <v>304</v>
      </c>
      <c r="AC443" s="24" t="str">
        <f>VLOOKUP(G443,'Sheet 1 (2)'!$H$4:$AF$536,25,FALSE)</f>
        <v/>
      </c>
      <c r="AD443" s="24" t="s">
        <v>334</v>
      </c>
      <c r="AE443" s="24" t="str">
        <f t="shared" si="44"/>
        <v/>
      </c>
      <c r="AF443" s="24" t="s">
        <v>329</v>
      </c>
      <c r="AG443" s="24" t="str">
        <f>VLOOKUP(G443,'Sheet 1 (2)'!$H$4:$AG$536,26,FALSE)</f>
        <v/>
      </c>
      <c r="AH443" s="24" t="s">
        <v>329</v>
      </c>
      <c r="AI443" s="24"/>
      <c r="AJ443" s="24" t="str">
        <f>VLOOKUP(G443,'Sheet 1 (2)'!$H$4:$AH$536,27,FALSE)</f>
        <v/>
      </c>
      <c r="AK443" s="24" t="str">
        <f t="shared" si="46"/>
        <v/>
      </c>
      <c r="AL443" s="27">
        <v>1</v>
      </c>
      <c r="AM443" s="27">
        <f t="shared" si="40"/>
        <v>1</v>
      </c>
    </row>
    <row r="444" spans="1:39" ht="15.75" customHeight="1">
      <c r="A444" s="24" t="s">
        <v>1738</v>
      </c>
      <c r="B444" s="24" t="s">
        <v>128</v>
      </c>
      <c r="C444" s="24" t="s">
        <v>2313</v>
      </c>
      <c r="D444" s="24" t="s">
        <v>139</v>
      </c>
      <c r="E444" s="24" t="s">
        <v>2314</v>
      </c>
      <c r="F444" s="24" t="s">
        <v>140</v>
      </c>
      <c r="G444" s="24" t="s">
        <v>2315</v>
      </c>
      <c r="H444" s="24" t="s">
        <v>2316</v>
      </c>
      <c r="I444" s="24" t="s">
        <v>329</v>
      </c>
      <c r="J444" s="24" t="s">
        <v>709</v>
      </c>
      <c r="K444" s="24" t="s">
        <v>2317</v>
      </c>
      <c r="L444" s="24" t="s">
        <v>304</v>
      </c>
      <c r="M444" s="24" t="str">
        <f>VLOOKUP(G444,'Sheet 1 (2)'!$H$4:$M$536,6,FALSE)</f>
        <v/>
      </c>
      <c r="N444" s="24" t="str">
        <f t="shared" si="42"/>
        <v/>
      </c>
      <c r="O444" s="24">
        <f>VLOOKUP(G444,Hoja1!$C$4:$D$146,2,FALSE)</f>
        <v>0</v>
      </c>
      <c r="P444" s="24" t="s">
        <v>498</v>
      </c>
      <c r="Q444" s="24" t="s">
        <v>304</v>
      </c>
      <c r="R444" s="24" t="str">
        <f>VLOOKUP(G444,'Sheet 1 (2)'!$H$4:$O$536,8,FALSE)</f>
        <v/>
      </c>
      <c r="S444" s="24" t="str">
        <f t="shared" si="43"/>
        <v/>
      </c>
      <c r="T444" s="24"/>
      <c r="U444" s="24" t="s">
        <v>304</v>
      </c>
      <c r="V444" s="24" t="str">
        <f>VLOOKUP(G444,'Sheet 1 (2)'!$H$4:$Q$536,10,FALSE)</f>
        <v/>
      </c>
      <c r="W444" s="24" t="str">
        <f t="shared" si="39"/>
        <v/>
      </c>
      <c r="X444" s="24" t="s">
        <v>2319</v>
      </c>
      <c r="Y444" s="24" t="s">
        <v>304</v>
      </c>
      <c r="Z444" s="24" t="str">
        <f>VLOOKUP(G444,'Sheet 1 (2)'!$H$4:$S$536,12,FALSE)</f>
        <v/>
      </c>
      <c r="AA444" s="24" t="str">
        <f t="shared" si="45"/>
        <v/>
      </c>
      <c r="AB444" s="24" t="s">
        <v>304</v>
      </c>
      <c r="AC444" s="24" t="str">
        <f>VLOOKUP(G444,'Sheet 1 (2)'!$H$4:$AF$536,25,FALSE)</f>
        <v/>
      </c>
      <c r="AD444" s="24" t="s">
        <v>797</v>
      </c>
      <c r="AE444" s="24" t="str">
        <f t="shared" si="44"/>
        <v/>
      </c>
      <c r="AF444" s="24" t="s">
        <v>329</v>
      </c>
      <c r="AG444" s="24" t="str">
        <f>VLOOKUP(G444,'Sheet 1 (2)'!$H$4:$AG$536,26,FALSE)</f>
        <v/>
      </c>
      <c r="AH444" s="24" t="s">
        <v>329</v>
      </c>
      <c r="AI444" s="24" t="s">
        <v>304</v>
      </c>
      <c r="AJ444" s="24" t="str">
        <f>VLOOKUP(G444,'Sheet 1 (2)'!$H$4:$AH$536,27,FALSE)</f>
        <v/>
      </c>
      <c r="AK444" s="24" t="str">
        <f t="shared" si="46"/>
        <v/>
      </c>
      <c r="AL444" s="27">
        <v>1</v>
      </c>
      <c r="AM444" s="27">
        <f t="shared" si="40"/>
        <v>1</v>
      </c>
    </row>
    <row r="445" spans="1:39" ht="15.75" customHeight="1">
      <c r="A445" s="24" t="s">
        <v>1738</v>
      </c>
      <c r="B445" s="24" t="s">
        <v>128</v>
      </c>
      <c r="C445" s="24" t="s">
        <v>2313</v>
      </c>
      <c r="D445" s="24" t="s">
        <v>139</v>
      </c>
      <c r="E445" s="24" t="s">
        <v>2314</v>
      </c>
      <c r="F445" s="24" t="s">
        <v>140</v>
      </c>
      <c r="G445" s="24" t="s">
        <v>2321</v>
      </c>
      <c r="H445" s="24" t="s">
        <v>2322</v>
      </c>
      <c r="I445" s="24" t="s">
        <v>329</v>
      </c>
      <c r="J445" s="24" t="s">
        <v>709</v>
      </c>
      <c r="K445" s="24" t="s">
        <v>2323</v>
      </c>
      <c r="L445" s="24" t="s">
        <v>304</v>
      </c>
      <c r="M445" s="24" t="str">
        <f>VLOOKUP(G445,'Sheet 1 (2)'!$H$4:$M$536,6,FALSE)</f>
        <v/>
      </c>
      <c r="N445" s="24" t="str">
        <f t="shared" si="42"/>
        <v/>
      </c>
      <c r="O445" s="24">
        <f>VLOOKUP(G445,Hoja1!$C$4:$D$146,2,FALSE)</f>
        <v>0</v>
      </c>
      <c r="P445" s="24" t="s">
        <v>498</v>
      </c>
      <c r="Q445" s="24" t="s">
        <v>304</v>
      </c>
      <c r="R445" s="24" t="str">
        <f>VLOOKUP(G445,'Sheet 1 (2)'!$H$4:$O$536,8,FALSE)</f>
        <v/>
      </c>
      <c r="S445" s="24" t="str">
        <f t="shared" si="43"/>
        <v/>
      </c>
      <c r="T445" s="24"/>
      <c r="U445" s="24" t="s">
        <v>304</v>
      </c>
      <c r="V445" s="24" t="str">
        <f>VLOOKUP(G445,'Sheet 1 (2)'!$H$4:$Q$536,10,FALSE)</f>
        <v/>
      </c>
      <c r="W445" s="24" t="str">
        <f t="shared" si="39"/>
        <v/>
      </c>
      <c r="X445" s="24" t="s">
        <v>2324</v>
      </c>
      <c r="Y445" s="24" t="s">
        <v>304</v>
      </c>
      <c r="Z445" s="24" t="str">
        <f>VLOOKUP(G445,'Sheet 1 (2)'!$H$4:$S$536,12,FALSE)</f>
        <v/>
      </c>
      <c r="AA445" s="24" t="str">
        <f t="shared" si="45"/>
        <v/>
      </c>
      <c r="AB445" s="24" t="s">
        <v>304</v>
      </c>
      <c r="AC445" s="24" t="str">
        <f>VLOOKUP(G445,'Sheet 1 (2)'!$H$4:$AF$536,25,FALSE)</f>
        <v/>
      </c>
      <c r="AD445" s="24" t="s">
        <v>1887</v>
      </c>
      <c r="AE445" s="24" t="str">
        <f t="shared" si="44"/>
        <v/>
      </c>
      <c r="AF445" s="24" t="s">
        <v>329</v>
      </c>
      <c r="AG445" s="24" t="str">
        <f>VLOOKUP(G445,'Sheet 1 (2)'!$H$4:$AG$536,26,FALSE)</f>
        <v/>
      </c>
      <c r="AH445" s="24" t="s">
        <v>329</v>
      </c>
      <c r="AI445" s="24" t="s">
        <v>304</v>
      </c>
      <c r="AJ445" s="24" t="str">
        <f>VLOOKUP(G445,'Sheet 1 (2)'!$H$4:$AH$536,27,FALSE)</f>
        <v/>
      </c>
      <c r="AK445" s="24" t="str">
        <f t="shared" si="46"/>
        <v/>
      </c>
      <c r="AL445" s="27">
        <v>1</v>
      </c>
      <c r="AM445" s="27">
        <f t="shared" si="40"/>
        <v>1</v>
      </c>
    </row>
    <row r="446" spans="1:39" ht="15.75" customHeight="1">
      <c r="A446" s="24" t="s">
        <v>1738</v>
      </c>
      <c r="B446" s="24" t="s">
        <v>128</v>
      </c>
      <c r="C446" s="24" t="s">
        <v>2313</v>
      </c>
      <c r="D446" s="24" t="s">
        <v>139</v>
      </c>
      <c r="E446" s="24" t="s">
        <v>2314</v>
      </c>
      <c r="F446" s="24" t="s">
        <v>140</v>
      </c>
      <c r="G446" s="24" t="s">
        <v>2325</v>
      </c>
      <c r="H446" s="24" t="s">
        <v>2326</v>
      </c>
      <c r="I446" s="24" t="s">
        <v>329</v>
      </c>
      <c r="J446" s="24" t="s">
        <v>709</v>
      </c>
      <c r="K446" s="24" t="s">
        <v>2327</v>
      </c>
      <c r="L446" s="24" t="s">
        <v>304</v>
      </c>
      <c r="M446" s="24" t="str">
        <f>VLOOKUP(G446,'Sheet 1 (2)'!$H$4:$M$536,6,FALSE)</f>
        <v/>
      </c>
      <c r="N446" s="24" t="str">
        <f t="shared" si="42"/>
        <v/>
      </c>
      <c r="O446" s="24">
        <f>VLOOKUP(G446,Hoja1!$C$4:$D$146,2,FALSE)</f>
        <v>0</v>
      </c>
      <c r="P446" s="24" t="s">
        <v>498</v>
      </c>
      <c r="Q446" s="24" t="s">
        <v>304</v>
      </c>
      <c r="R446" s="24" t="str">
        <f>VLOOKUP(G446,'Sheet 1 (2)'!$H$4:$O$536,8,FALSE)</f>
        <v/>
      </c>
      <c r="S446" s="24" t="str">
        <f t="shared" si="43"/>
        <v/>
      </c>
      <c r="T446" s="24"/>
      <c r="U446" s="24" t="s">
        <v>304</v>
      </c>
      <c r="V446" s="24" t="str">
        <f>VLOOKUP(G446,'Sheet 1 (2)'!$H$4:$Q$536,10,FALSE)</f>
        <v/>
      </c>
      <c r="W446" s="24" t="str">
        <f t="shared" si="39"/>
        <v/>
      </c>
      <c r="X446" s="24" t="s">
        <v>2328</v>
      </c>
      <c r="Y446" s="24" t="s">
        <v>304</v>
      </c>
      <c r="Z446" s="24" t="str">
        <f>VLOOKUP(G446,'Sheet 1 (2)'!$H$4:$S$536,12,FALSE)</f>
        <v/>
      </c>
      <c r="AA446" s="24" t="str">
        <f t="shared" si="45"/>
        <v/>
      </c>
      <c r="AB446" s="24" t="s">
        <v>304</v>
      </c>
      <c r="AC446" s="24" t="str">
        <f>VLOOKUP(G446,'Sheet 1 (2)'!$H$4:$AF$536,25,FALSE)</f>
        <v/>
      </c>
      <c r="AD446" s="24" t="s">
        <v>1887</v>
      </c>
      <c r="AE446" s="24" t="str">
        <f t="shared" si="44"/>
        <v/>
      </c>
      <c r="AF446" s="24" t="s">
        <v>329</v>
      </c>
      <c r="AG446" s="24" t="str">
        <f>VLOOKUP(G446,'Sheet 1 (2)'!$H$4:$AG$536,26,FALSE)</f>
        <v/>
      </c>
      <c r="AH446" s="24" t="s">
        <v>329</v>
      </c>
      <c r="AI446" s="24" t="s">
        <v>304</v>
      </c>
      <c r="AJ446" s="24" t="str">
        <f>VLOOKUP(G446,'Sheet 1 (2)'!$H$4:$AH$536,27,FALSE)</f>
        <v/>
      </c>
      <c r="AK446" s="24" t="str">
        <f t="shared" si="46"/>
        <v/>
      </c>
      <c r="AL446" s="27">
        <v>1</v>
      </c>
      <c r="AM446" s="27">
        <f t="shared" si="40"/>
        <v>1</v>
      </c>
    </row>
    <row r="447" spans="1:39" ht="15.75" customHeight="1">
      <c r="A447" s="24" t="s">
        <v>1738</v>
      </c>
      <c r="B447" s="24" t="s">
        <v>128</v>
      </c>
      <c r="C447" s="24" t="s">
        <v>2313</v>
      </c>
      <c r="D447" s="24" t="s">
        <v>139</v>
      </c>
      <c r="E447" s="24" t="s">
        <v>2314</v>
      </c>
      <c r="F447" s="24" t="s">
        <v>140</v>
      </c>
      <c r="G447" s="24" t="s">
        <v>2329</v>
      </c>
      <c r="H447" s="24" t="s">
        <v>2330</v>
      </c>
      <c r="I447" s="24" t="s">
        <v>329</v>
      </c>
      <c r="J447" s="24" t="s">
        <v>330</v>
      </c>
      <c r="K447" s="24" t="s">
        <v>2331</v>
      </c>
      <c r="L447" s="24" t="s">
        <v>304</v>
      </c>
      <c r="M447" s="24" t="str">
        <f>VLOOKUP(G447,'Sheet 1 (2)'!$H$4:$M$536,6,FALSE)</f>
        <v/>
      </c>
      <c r="N447" s="24" t="str">
        <f t="shared" si="42"/>
        <v/>
      </c>
      <c r="O447" s="24">
        <f>VLOOKUP(G447,Hoja1!$C$4:$D$146,2,FALSE)</f>
        <v>0</v>
      </c>
      <c r="P447" s="24" t="s">
        <v>498</v>
      </c>
      <c r="Q447" s="24" t="s">
        <v>304</v>
      </c>
      <c r="R447" s="24" t="str">
        <f>VLOOKUP(G447,'Sheet 1 (2)'!$H$4:$O$536,8,FALSE)</f>
        <v/>
      </c>
      <c r="S447" s="24" t="str">
        <f t="shared" si="43"/>
        <v/>
      </c>
      <c r="T447" s="24"/>
      <c r="U447" s="24" t="s">
        <v>304</v>
      </c>
      <c r="V447" s="24" t="str">
        <f>VLOOKUP(G447,'Sheet 1 (2)'!$H$4:$Q$536,10,FALSE)</f>
        <v/>
      </c>
      <c r="W447" s="24" t="str">
        <f t="shared" si="39"/>
        <v/>
      </c>
      <c r="X447" s="24" t="s">
        <v>2333</v>
      </c>
      <c r="Y447" s="24" t="s">
        <v>304</v>
      </c>
      <c r="Z447" s="24" t="str">
        <f>VLOOKUP(G447,'Sheet 1 (2)'!$H$4:$S$536,12,FALSE)</f>
        <v/>
      </c>
      <c r="AA447" s="24" t="str">
        <f t="shared" si="45"/>
        <v/>
      </c>
      <c r="AB447" s="24" t="s">
        <v>304</v>
      </c>
      <c r="AC447" s="24" t="str">
        <f>VLOOKUP(G447,'Sheet 1 (2)'!$H$4:$AF$536,25,FALSE)</f>
        <v/>
      </c>
      <c r="AD447" s="24" t="s">
        <v>797</v>
      </c>
      <c r="AE447" s="24" t="str">
        <f t="shared" si="44"/>
        <v/>
      </c>
      <c r="AF447" s="24" t="s">
        <v>329</v>
      </c>
      <c r="AG447" s="24" t="str">
        <f>VLOOKUP(G447,'Sheet 1 (2)'!$H$4:$AG$536,26,FALSE)</f>
        <v/>
      </c>
      <c r="AH447" s="24" t="s">
        <v>329</v>
      </c>
      <c r="AI447" s="24" t="s">
        <v>304</v>
      </c>
      <c r="AJ447" s="24" t="str">
        <f>VLOOKUP(G447,'Sheet 1 (2)'!$H$4:$AH$536,27,FALSE)</f>
        <v/>
      </c>
      <c r="AK447" s="24" t="str">
        <f t="shared" si="46"/>
        <v/>
      </c>
      <c r="AL447" s="27">
        <v>1</v>
      </c>
      <c r="AM447" s="27">
        <f t="shared" si="40"/>
        <v>1</v>
      </c>
    </row>
    <row r="448" spans="1:39" ht="15.75" customHeight="1">
      <c r="A448" s="24" t="s">
        <v>1738</v>
      </c>
      <c r="B448" s="24" t="s">
        <v>128</v>
      </c>
      <c r="C448" s="24" t="s">
        <v>2313</v>
      </c>
      <c r="D448" s="24" t="s">
        <v>139</v>
      </c>
      <c r="E448" s="24" t="s">
        <v>2314</v>
      </c>
      <c r="F448" s="24" t="s">
        <v>140</v>
      </c>
      <c r="G448" s="24" t="s">
        <v>2335</v>
      </c>
      <c r="H448" s="24" t="s">
        <v>2336</v>
      </c>
      <c r="I448" s="24" t="s">
        <v>329</v>
      </c>
      <c r="J448" s="24" t="s">
        <v>1249</v>
      </c>
      <c r="K448" s="24" t="s">
        <v>2337</v>
      </c>
      <c r="L448" s="24" t="s">
        <v>304</v>
      </c>
      <c r="M448" s="24" t="str">
        <f>VLOOKUP(G448,'Sheet 1 (2)'!$H$4:$M$536,6,FALSE)</f>
        <v/>
      </c>
      <c r="N448" s="24" t="str">
        <f t="shared" si="42"/>
        <v/>
      </c>
      <c r="O448" s="24">
        <f>VLOOKUP(G448,Hoja1!$C$4:$D$146,2,FALSE)</f>
        <v>0</v>
      </c>
      <c r="P448" s="24" t="s">
        <v>498</v>
      </c>
      <c r="Q448" s="24" t="s">
        <v>304</v>
      </c>
      <c r="R448" s="24" t="str">
        <f>VLOOKUP(G448,'Sheet 1 (2)'!$H$4:$O$536,8,FALSE)</f>
        <v/>
      </c>
      <c r="S448" s="24" t="str">
        <f t="shared" si="43"/>
        <v/>
      </c>
      <c r="T448" s="24"/>
      <c r="U448" s="24" t="s">
        <v>304</v>
      </c>
      <c r="V448" s="24" t="str">
        <f>VLOOKUP(G448,'Sheet 1 (2)'!$H$4:$Q$536,10,FALSE)</f>
        <v/>
      </c>
      <c r="W448" s="24" t="str">
        <f t="shared" si="39"/>
        <v/>
      </c>
      <c r="X448" s="24" t="s">
        <v>2339</v>
      </c>
      <c r="Y448" s="24" t="s">
        <v>304</v>
      </c>
      <c r="Z448" s="24" t="str">
        <f>VLOOKUP(G448,'Sheet 1 (2)'!$H$4:$S$536,12,FALSE)</f>
        <v/>
      </c>
      <c r="AA448" s="24" t="str">
        <f t="shared" si="45"/>
        <v/>
      </c>
      <c r="AB448" s="24" t="s">
        <v>304</v>
      </c>
      <c r="AC448" s="24" t="str">
        <f>VLOOKUP(G448,'Sheet 1 (2)'!$H$4:$AF$536,25,FALSE)</f>
        <v/>
      </c>
      <c r="AD448" s="24" t="s">
        <v>429</v>
      </c>
      <c r="AE448" s="24" t="str">
        <f t="shared" si="44"/>
        <v/>
      </c>
      <c r="AF448" s="24" t="s">
        <v>329</v>
      </c>
      <c r="AG448" s="24" t="str">
        <f>VLOOKUP(G448,'Sheet 1 (2)'!$H$4:$AG$536,26,FALSE)</f>
        <v/>
      </c>
      <c r="AH448" s="24" t="s">
        <v>329</v>
      </c>
      <c r="AI448" s="24" t="s">
        <v>304</v>
      </c>
      <c r="AJ448" s="24" t="str">
        <f>VLOOKUP(G448,'Sheet 1 (2)'!$H$4:$AH$536,27,FALSE)</f>
        <v/>
      </c>
      <c r="AK448" s="24" t="str">
        <f t="shared" si="46"/>
        <v/>
      </c>
      <c r="AL448" s="27">
        <v>1</v>
      </c>
      <c r="AM448" s="27">
        <f t="shared" si="40"/>
        <v>1</v>
      </c>
    </row>
    <row r="449" spans="1:39" ht="15.75" customHeight="1">
      <c r="A449" s="24" t="s">
        <v>1738</v>
      </c>
      <c r="B449" s="24" t="s">
        <v>128</v>
      </c>
      <c r="C449" s="24" t="s">
        <v>2313</v>
      </c>
      <c r="D449" s="24" t="s">
        <v>139</v>
      </c>
      <c r="E449" s="24" t="s">
        <v>2314</v>
      </c>
      <c r="F449" s="24" t="s">
        <v>140</v>
      </c>
      <c r="G449" s="24" t="s">
        <v>2341</v>
      </c>
      <c r="H449" s="24" t="s">
        <v>2342</v>
      </c>
      <c r="I449" s="24" t="s">
        <v>329</v>
      </c>
      <c r="J449" s="24" t="s">
        <v>1795</v>
      </c>
      <c r="K449" s="24" t="s">
        <v>2343</v>
      </c>
      <c r="L449" s="24" t="s">
        <v>304</v>
      </c>
      <c r="M449" s="24" t="str">
        <f>VLOOKUP(G449,'Sheet 1 (2)'!$H$4:$M$536,6,FALSE)</f>
        <v/>
      </c>
      <c r="N449" s="24" t="str">
        <f t="shared" si="42"/>
        <v/>
      </c>
      <c r="O449" s="24">
        <f>VLOOKUP(G449,Hoja1!$C$4:$D$146,2,FALSE)</f>
        <v>0</v>
      </c>
      <c r="P449" s="24" t="s">
        <v>498</v>
      </c>
      <c r="Q449" s="24" t="s">
        <v>304</v>
      </c>
      <c r="R449" s="24" t="str">
        <f>VLOOKUP(G449,'Sheet 1 (2)'!$H$4:$O$536,8,FALSE)</f>
        <v/>
      </c>
      <c r="S449" s="24" t="str">
        <f t="shared" si="43"/>
        <v/>
      </c>
      <c r="T449" s="24"/>
      <c r="U449" s="24" t="s">
        <v>304</v>
      </c>
      <c r="V449" s="24" t="str">
        <f>VLOOKUP(G449,'Sheet 1 (2)'!$H$4:$Q$536,10,FALSE)</f>
        <v/>
      </c>
      <c r="W449" s="24" t="str">
        <f t="shared" si="39"/>
        <v/>
      </c>
      <c r="X449" s="24" t="s">
        <v>2344</v>
      </c>
      <c r="Y449" s="24" t="s">
        <v>304</v>
      </c>
      <c r="Z449" s="24" t="str">
        <f>VLOOKUP(G449,'Sheet 1 (2)'!$H$4:$S$536,12,FALSE)</f>
        <v/>
      </c>
      <c r="AA449" s="24" t="str">
        <f t="shared" si="45"/>
        <v/>
      </c>
      <c r="AB449" s="24" t="s">
        <v>304</v>
      </c>
      <c r="AC449" s="24" t="str">
        <f>VLOOKUP(G449,'Sheet 1 (2)'!$H$4:$AF$536,25,FALSE)</f>
        <v/>
      </c>
      <c r="AD449" s="24" t="s">
        <v>418</v>
      </c>
      <c r="AE449" s="24" t="str">
        <f t="shared" si="44"/>
        <v/>
      </c>
      <c r="AF449" s="24" t="s">
        <v>329</v>
      </c>
      <c r="AG449" s="24" t="str">
        <f>VLOOKUP(G449,'Sheet 1 (2)'!$H$4:$AG$536,26,FALSE)</f>
        <v/>
      </c>
      <c r="AH449" s="24" t="s">
        <v>329</v>
      </c>
      <c r="AI449" s="24" t="s">
        <v>304</v>
      </c>
      <c r="AJ449" s="24" t="str">
        <f>VLOOKUP(G449,'Sheet 1 (2)'!$H$4:$AH$536,27,FALSE)</f>
        <v/>
      </c>
      <c r="AK449" s="24" t="str">
        <f t="shared" si="46"/>
        <v/>
      </c>
      <c r="AL449" s="27">
        <v>1</v>
      </c>
      <c r="AM449" s="27">
        <f t="shared" si="40"/>
        <v>1</v>
      </c>
    </row>
    <row r="450" spans="1:39" ht="15.75" customHeight="1">
      <c r="A450" s="24" t="s">
        <v>1738</v>
      </c>
      <c r="B450" s="24" t="s">
        <v>128</v>
      </c>
      <c r="C450" s="24" t="s">
        <v>2345</v>
      </c>
      <c r="D450" s="24" t="s">
        <v>141</v>
      </c>
      <c r="E450" s="24" t="s">
        <v>2346</v>
      </c>
      <c r="F450" s="24" t="s">
        <v>142</v>
      </c>
      <c r="G450" s="24" t="s">
        <v>2347</v>
      </c>
      <c r="H450" s="24" t="s">
        <v>2348</v>
      </c>
      <c r="I450" s="24" t="s">
        <v>329</v>
      </c>
      <c r="J450" s="24" t="s">
        <v>709</v>
      </c>
      <c r="K450" s="24" t="s">
        <v>2349</v>
      </c>
      <c r="L450" s="24" t="s">
        <v>304</v>
      </c>
      <c r="M450" s="24" t="str">
        <f>VLOOKUP(G450,'Sheet 1 (2)'!$H$4:$M$536,6,FALSE)</f>
        <v/>
      </c>
      <c r="N450" s="24" t="str">
        <f t="shared" si="42"/>
        <v/>
      </c>
      <c r="O450" s="24">
        <f>VLOOKUP(G450,Hoja1!$C$4:$D$146,2,FALSE)</f>
        <v>0</v>
      </c>
      <c r="P450" s="24" t="s">
        <v>498</v>
      </c>
      <c r="Q450" s="24" t="s">
        <v>304</v>
      </c>
      <c r="R450" s="24" t="str">
        <f>VLOOKUP(G450,'Sheet 1 (2)'!$H$4:$O$536,8,FALSE)</f>
        <v/>
      </c>
      <c r="S450" s="24" t="str">
        <f t="shared" si="43"/>
        <v/>
      </c>
      <c r="T450" s="24"/>
      <c r="U450" s="24" t="s">
        <v>304</v>
      </c>
      <c r="V450" s="24" t="str">
        <f>VLOOKUP(G450,'Sheet 1 (2)'!$H$4:$Q$536,10,FALSE)</f>
        <v/>
      </c>
      <c r="W450" s="24" t="str">
        <f t="shared" ref="W450:W482" si="47">IF(U450&lt;&gt;"",U450,V450)</f>
        <v/>
      </c>
      <c r="X450" s="24" t="s">
        <v>2351</v>
      </c>
      <c r="Y450" s="24" t="s">
        <v>304</v>
      </c>
      <c r="Z450" s="24" t="str">
        <f>VLOOKUP(G450,'Sheet 1 (2)'!$H$4:$S$536,12,FALSE)</f>
        <v/>
      </c>
      <c r="AA450" s="24" t="str">
        <f t="shared" si="45"/>
        <v/>
      </c>
      <c r="AB450" s="24" t="s">
        <v>304</v>
      </c>
      <c r="AC450" s="24" t="str">
        <f>VLOOKUP(G450,'Sheet 1 (2)'!$H$4:$AF$536,25,FALSE)</f>
        <v/>
      </c>
      <c r="AD450" s="24" t="s">
        <v>797</v>
      </c>
      <c r="AE450" s="24" t="str">
        <f t="shared" si="44"/>
        <v/>
      </c>
      <c r="AF450" s="24" t="s">
        <v>329</v>
      </c>
      <c r="AG450" s="24" t="str">
        <f>VLOOKUP(G450,'Sheet 1 (2)'!$H$4:$AG$536,26,FALSE)</f>
        <v/>
      </c>
      <c r="AH450" s="24" t="s">
        <v>329</v>
      </c>
      <c r="AI450" s="24" t="s">
        <v>304</v>
      </c>
      <c r="AJ450" s="24" t="str">
        <f>VLOOKUP(G450,'Sheet 1 (2)'!$H$4:$AH$536,27,FALSE)</f>
        <v/>
      </c>
      <c r="AK450" s="24" t="str">
        <f t="shared" si="46"/>
        <v/>
      </c>
      <c r="AL450" s="27">
        <v>1</v>
      </c>
      <c r="AM450" s="27">
        <f t="shared" ref="AM450:AM510" si="48">+IF(AH450="SI",1,0)</f>
        <v>1</v>
      </c>
    </row>
    <row r="451" spans="1:39" ht="15.75" customHeight="1">
      <c r="A451" s="24" t="s">
        <v>1738</v>
      </c>
      <c r="B451" s="24" t="s">
        <v>128</v>
      </c>
      <c r="C451" s="24" t="s">
        <v>2345</v>
      </c>
      <c r="D451" s="24" t="s">
        <v>141</v>
      </c>
      <c r="E451" s="24" t="s">
        <v>2346</v>
      </c>
      <c r="F451" s="24" t="s">
        <v>142</v>
      </c>
      <c r="G451" s="24" t="s">
        <v>2352</v>
      </c>
      <c r="H451" s="24" t="s">
        <v>2353</v>
      </c>
      <c r="I451" s="24" t="s">
        <v>329</v>
      </c>
      <c r="J451" s="24" t="s">
        <v>1821</v>
      </c>
      <c r="K451" s="24" t="s">
        <v>2354</v>
      </c>
      <c r="L451" s="24" t="s">
        <v>304</v>
      </c>
      <c r="M451" s="24" t="str">
        <f>VLOOKUP(G451,'Sheet 1 (2)'!$H$4:$M$536,6,FALSE)</f>
        <v/>
      </c>
      <c r="N451" s="24" t="str">
        <f t="shared" si="42"/>
        <v/>
      </c>
      <c r="O451" s="24">
        <f>VLOOKUP(G451,Hoja1!$C$4:$D$146,2,FALSE)</f>
        <v>0</v>
      </c>
      <c r="P451" s="24" t="s">
        <v>498</v>
      </c>
      <c r="Q451" s="24" t="s">
        <v>304</v>
      </c>
      <c r="R451" s="24" t="str">
        <f>VLOOKUP(G451,'Sheet 1 (2)'!$H$4:$O$536,8,FALSE)</f>
        <v/>
      </c>
      <c r="S451" s="24" t="str">
        <f t="shared" si="43"/>
        <v/>
      </c>
      <c r="T451" s="24"/>
      <c r="U451" s="24" t="s">
        <v>304</v>
      </c>
      <c r="V451" s="24" t="str">
        <f>VLOOKUP(G451,'Sheet 1 (2)'!$H$4:$Q$536,10,FALSE)</f>
        <v/>
      </c>
      <c r="W451" s="24" t="str">
        <f t="shared" si="47"/>
        <v/>
      </c>
      <c r="X451" s="24" t="s">
        <v>2355</v>
      </c>
      <c r="Y451" s="24" t="s">
        <v>304</v>
      </c>
      <c r="Z451" s="24" t="str">
        <f>VLOOKUP(G451,'Sheet 1 (2)'!$H$4:$S$536,12,FALSE)</f>
        <v/>
      </c>
      <c r="AA451" s="24" t="str">
        <f t="shared" si="45"/>
        <v/>
      </c>
      <c r="AB451" s="24" t="s">
        <v>304</v>
      </c>
      <c r="AC451" s="24" t="str">
        <f>VLOOKUP(G451,'Sheet 1 (2)'!$H$4:$AF$536,25,FALSE)</f>
        <v/>
      </c>
      <c r="AD451" s="24" t="s">
        <v>1887</v>
      </c>
      <c r="AE451" s="24" t="str">
        <f t="shared" si="44"/>
        <v/>
      </c>
      <c r="AF451" s="24" t="s">
        <v>329</v>
      </c>
      <c r="AG451" s="24" t="str">
        <f>VLOOKUP(G451,'Sheet 1 (2)'!$H$4:$AG$536,26,FALSE)</f>
        <v/>
      </c>
      <c r="AH451" s="24" t="s">
        <v>329</v>
      </c>
      <c r="AI451" s="24" t="s">
        <v>304</v>
      </c>
      <c r="AJ451" s="24" t="str">
        <f>VLOOKUP(G451,'Sheet 1 (2)'!$H$4:$AH$536,27,FALSE)</f>
        <v/>
      </c>
      <c r="AK451" s="24" t="str">
        <f t="shared" si="46"/>
        <v/>
      </c>
      <c r="AL451" s="27">
        <v>1</v>
      </c>
      <c r="AM451" s="27">
        <f t="shared" si="48"/>
        <v>1</v>
      </c>
    </row>
    <row r="452" spans="1:39" ht="15.75" customHeight="1">
      <c r="A452" s="24" t="s">
        <v>1738</v>
      </c>
      <c r="B452" s="24" t="s">
        <v>128</v>
      </c>
      <c r="C452" s="24" t="s">
        <v>2345</v>
      </c>
      <c r="D452" s="24" t="s">
        <v>141</v>
      </c>
      <c r="E452" s="24" t="s">
        <v>2346</v>
      </c>
      <c r="F452" s="24" t="s">
        <v>142</v>
      </c>
      <c r="G452" s="24" t="s">
        <v>2356</v>
      </c>
      <c r="H452" s="24" t="s">
        <v>2357</v>
      </c>
      <c r="I452" s="24" t="s">
        <v>329</v>
      </c>
      <c r="J452" s="24" t="s">
        <v>709</v>
      </c>
      <c r="K452" s="24" t="s">
        <v>2358</v>
      </c>
      <c r="L452" s="24" t="s">
        <v>304</v>
      </c>
      <c r="M452" s="24" t="str">
        <f>VLOOKUP(G452,'Sheet 1 (2)'!$H$4:$M$536,6,FALSE)</f>
        <v/>
      </c>
      <c r="N452" s="24" t="str">
        <f t="shared" si="42"/>
        <v/>
      </c>
      <c r="O452" s="24">
        <f>VLOOKUP(G452,Hoja1!$C$4:$D$146,2,FALSE)</f>
        <v>0</v>
      </c>
      <c r="P452" s="24" t="s">
        <v>2360</v>
      </c>
      <c r="Q452" s="24" t="s">
        <v>304</v>
      </c>
      <c r="R452" s="24" t="str">
        <f>VLOOKUP(G452,'Sheet 1 (2)'!$H$4:$O$536,8,FALSE)</f>
        <v/>
      </c>
      <c r="S452" s="24" t="str">
        <f t="shared" si="43"/>
        <v/>
      </c>
      <c r="T452" s="24"/>
      <c r="U452" s="24" t="s">
        <v>304</v>
      </c>
      <c r="V452" s="24" t="str">
        <f>VLOOKUP(G452,'Sheet 1 (2)'!$H$4:$Q$536,10,FALSE)</f>
        <v/>
      </c>
      <c r="W452" s="24" t="str">
        <f t="shared" si="47"/>
        <v/>
      </c>
      <c r="X452" s="24" t="s">
        <v>2361</v>
      </c>
      <c r="Y452" s="24" t="s">
        <v>304</v>
      </c>
      <c r="Z452" s="24" t="str">
        <f>VLOOKUP(G452,'Sheet 1 (2)'!$H$4:$S$536,12,FALSE)</f>
        <v/>
      </c>
      <c r="AA452" s="24" t="str">
        <f t="shared" si="45"/>
        <v/>
      </c>
      <c r="AB452" s="24" t="s">
        <v>304</v>
      </c>
      <c r="AC452" s="24" t="str">
        <f>VLOOKUP(G452,'Sheet 1 (2)'!$H$4:$AF$536,25,FALSE)</f>
        <v/>
      </c>
      <c r="AD452" s="24" t="s">
        <v>429</v>
      </c>
      <c r="AE452" s="24" t="str">
        <f t="shared" si="44"/>
        <v/>
      </c>
      <c r="AF452" s="24" t="s">
        <v>329</v>
      </c>
      <c r="AG452" s="24" t="str">
        <f>VLOOKUP(G452,'Sheet 1 (2)'!$H$4:$AG$536,26,FALSE)</f>
        <v/>
      </c>
      <c r="AH452" s="24" t="s">
        <v>329</v>
      </c>
      <c r="AI452" s="24" t="s">
        <v>304</v>
      </c>
      <c r="AJ452" s="24" t="str">
        <f>VLOOKUP(G452,'Sheet 1 (2)'!$H$4:$AH$536,27,FALSE)</f>
        <v/>
      </c>
      <c r="AK452" s="24" t="str">
        <f t="shared" si="46"/>
        <v/>
      </c>
      <c r="AL452" s="27">
        <v>1</v>
      </c>
      <c r="AM452" s="27">
        <f t="shared" si="48"/>
        <v>1</v>
      </c>
    </row>
    <row r="453" spans="1:39" ht="15.75" customHeight="1">
      <c r="A453" s="24" t="s">
        <v>1738</v>
      </c>
      <c r="B453" s="24" t="s">
        <v>128</v>
      </c>
      <c r="C453" s="24" t="s">
        <v>2345</v>
      </c>
      <c r="D453" s="24" t="s">
        <v>141</v>
      </c>
      <c r="E453" s="24" t="s">
        <v>2346</v>
      </c>
      <c r="F453" s="24" t="s">
        <v>142</v>
      </c>
      <c r="G453" s="24" t="s">
        <v>2363</v>
      </c>
      <c r="H453" s="24" t="s">
        <v>2364</v>
      </c>
      <c r="I453" s="24" t="s">
        <v>329</v>
      </c>
      <c r="J453" s="24" t="s">
        <v>709</v>
      </c>
      <c r="K453" s="24" t="s">
        <v>2365</v>
      </c>
      <c r="L453" s="24" t="s">
        <v>304</v>
      </c>
      <c r="M453" s="24" t="str">
        <f>VLOOKUP(G453,'Sheet 1 (2)'!$H$4:$M$536,6,FALSE)</f>
        <v/>
      </c>
      <c r="N453" s="24" t="str">
        <f t="shared" si="42"/>
        <v/>
      </c>
      <c r="O453" s="24">
        <f>VLOOKUP(G453,Hoja1!$C$4:$D$146,2,FALSE)</f>
        <v>0</v>
      </c>
      <c r="P453" s="24" t="s">
        <v>2360</v>
      </c>
      <c r="Q453" s="24" t="s">
        <v>304</v>
      </c>
      <c r="R453" s="24" t="str">
        <f>VLOOKUP(G453,'Sheet 1 (2)'!$H$4:$O$536,8,FALSE)</f>
        <v/>
      </c>
      <c r="S453" s="24" t="str">
        <f t="shared" si="43"/>
        <v/>
      </c>
      <c r="T453" s="24"/>
      <c r="U453" s="24" t="s">
        <v>304</v>
      </c>
      <c r="V453" s="24" t="str">
        <f>VLOOKUP(G453,'Sheet 1 (2)'!$H$4:$Q$536,10,FALSE)</f>
        <v/>
      </c>
      <c r="W453" s="24" t="str">
        <f t="shared" si="47"/>
        <v/>
      </c>
      <c r="X453" s="24" t="s">
        <v>2367</v>
      </c>
      <c r="Y453" s="24" t="s">
        <v>304</v>
      </c>
      <c r="Z453" s="24" t="str">
        <f>VLOOKUP(G453,'Sheet 1 (2)'!$H$4:$S$536,12,FALSE)</f>
        <v/>
      </c>
      <c r="AA453" s="24" t="str">
        <f t="shared" si="45"/>
        <v/>
      </c>
      <c r="AB453" s="24" t="s">
        <v>304</v>
      </c>
      <c r="AC453" s="24" t="str">
        <f>VLOOKUP(G453,'Sheet 1 (2)'!$H$4:$AF$536,25,FALSE)</f>
        <v/>
      </c>
      <c r="AD453" s="24" t="s">
        <v>632</v>
      </c>
      <c r="AE453" s="24" t="str">
        <f t="shared" si="44"/>
        <v/>
      </c>
      <c r="AF453" s="24" t="s">
        <v>329</v>
      </c>
      <c r="AG453" s="24" t="str">
        <f>VLOOKUP(G453,'Sheet 1 (2)'!$H$4:$AG$536,26,FALSE)</f>
        <v/>
      </c>
      <c r="AH453" s="24" t="s">
        <v>329</v>
      </c>
      <c r="AI453" s="24" t="s">
        <v>304</v>
      </c>
      <c r="AJ453" s="24" t="str">
        <f>VLOOKUP(G453,'Sheet 1 (2)'!$H$4:$AH$536,27,FALSE)</f>
        <v/>
      </c>
      <c r="AK453" s="24" t="str">
        <f t="shared" si="46"/>
        <v/>
      </c>
      <c r="AL453" s="27">
        <v>1</v>
      </c>
      <c r="AM453" s="27">
        <f t="shared" si="48"/>
        <v>1</v>
      </c>
    </row>
    <row r="454" spans="1:39" ht="15.75" customHeight="1">
      <c r="A454" s="24" t="s">
        <v>1738</v>
      </c>
      <c r="B454" s="24" t="s">
        <v>128</v>
      </c>
      <c r="C454" s="24" t="s">
        <v>2345</v>
      </c>
      <c r="D454" s="24" t="s">
        <v>141</v>
      </c>
      <c r="E454" s="24" t="s">
        <v>2346</v>
      </c>
      <c r="F454" s="24" t="s">
        <v>142</v>
      </c>
      <c r="G454" s="24" t="s">
        <v>2369</v>
      </c>
      <c r="H454" s="24" t="s">
        <v>2370</v>
      </c>
      <c r="I454" s="24" t="s">
        <v>329</v>
      </c>
      <c r="J454" s="24" t="s">
        <v>709</v>
      </c>
      <c r="K454" s="24" t="s">
        <v>2371</v>
      </c>
      <c r="L454" s="24" t="s">
        <v>304</v>
      </c>
      <c r="M454" s="24" t="str">
        <f>VLOOKUP(G454,'Sheet 1 (2)'!$H$4:$M$536,6,FALSE)</f>
        <v/>
      </c>
      <c r="N454" s="24" t="str">
        <f t="shared" si="42"/>
        <v/>
      </c>
      <c r="O454" s="24">
        <f>VLOOKUP(G454,Hoja1!$C$4:$D$146,2,FALSE)</f>
        <v>0</v>
      </c>
      <c r="P454" s="24" t="s">
        <v>498</v>
      </c>
      <c r="Q454" s="24" t="s">
        <v>304</v>
      </c>
      <c r="R454" s="24" t="str">
        <f>VLOOKUP(G454,'Sheet 1 (2)'!$H$4:$O$536,8,FALSE)</f>
        <v/>
      </c>
      <c r="S454" s="24" t="str">
        <f t="shared" si="43"/>
        <v/>
      </c>
      <c r="T454" s="24"/>
      <c r="U454" s="24" t="s">
        <v>304</v>
      </c>
      <c r="V454" s="24" t="str">
        <f>VLOOKUP(G454,'Sheet 1 (2)'!$H$4:$Q$536,10,FALSE)</f>
        <v/>
      </c>
      <c r="W454" s="24" t="str">
        <f t="shared" si="47"/>
        <v/>
      </c>
      <c r="X454" s="24" t="s">
        <v>2372</v>
      </c>
      <c r="Y454" s="24" t="s">
        <v>304</v>
      </c>
      <c r="Z454" s="24" t="str">
        <f>VLOOKUP(G454,'Sheet 1 (2)'!$H$4:$S$536,12,FALSE)</f>
        <v/>
      </c>
      <c r="AA454" s="24" t="str">
        <f t="shared" si="45"/>
        <v/>
      </c>
      <c r="AB454" s="24" t="s">
        <v>304</v>
      </c>
      <c r="AC454" s="24" t="str">
        <f>VLOOKUP(G454,'Sheet 1 (2)'!$H$4:$AF$536,25,FALSE)</f>
        <v/>
      </c>
      <c r="AD454" s="24" t="s">
        <v>632</v>
      </c>
      <c r="AE454" s="24" t="str">
        <f t="shared" si="44"/>
        <v/>
      </c>
      <c r="AF454" s="24" t="s">
        <v>329</v>
      </c>
      <c r="AG454" s="24" t="str">
        <f>VLOOKUP(G454,'Sheet 1 (2)'!$H$4:$AG$536,26,FALSE)</f>
        <v/>
      </c>
      <c r="AH454" s="24" t="s">
        <v>329</v>
      </c>
      <c r="AI454" s="24" t="s">
        <v>304</v>
      </c>
      <c r="AJ454" s="24" t="str">
        <f>VLOOKUP(G454,'Sheet 1 (2)'!$H$4:$AH$536,27,FALSE)</f>
        <v/>
      </c>
      <c r="AK454" s="24" t="str">
        <f t="shared" si="46"/>
        <v/>
      </c>
      <c r="AL454" s="27">
        <v>1</v>
      </c>
      <c r="AM454" s="27">
        <f t="shared" si="48"/>
        <v>1</v>
      </c>
    </row>
    <row r="455" spans="1:39" ht="15.75" customHeight="1">
      <c r="A455" s="24" t="s">
        <v>1738</v>
      </c>
      <c r="B455" s="24" t="s">
        <v>128</v>
      </c>
      <c r="C455" s="24" t="s">
        <v>2345</v>
      </c>
      <c r="D455" s="24" t="s">
        <v>141</v>
      </c>
      <c r="E455" s="24" t="s">
        <v>2346</v>
      </c>
      <c r="F455" s="24" t="s">
        <v>142</v>
      </c>
      <c r="G455" s="24" t="s">
        <v>2373</v>
      </c>
      <c r="H455" s="24" t="s">
        <v>2374</v>
      </c>
      <c r="I455" s="24" t="s">
        <v>329</v>
      </c>
      <c r="J455" s="24" t="s">
        <v>709</v>
      </c>
      <c r="K455" s="24" t="s">
        <v>2375</v>
      </c>
      <c r="L455" s="24" t="s">
        <v>304</v>
      </c>
      <c r="M455" s="24" t="str">
        <f>VLOOKUP(G455,'Sheet 1 (2)'!$H$4:$M$536,6,FALSE)</f>
        <v/>
      </c>
      <c r="N455" s="24" t="str">
        <f t="shared" si="42"/>
        <v/>
      </c>
      <c r="O455" s="24">
        <f>VLOOKUP(G455,Hoja1!$C$4:$D$146,2,FALSE)</f>
        <v>0</v>
      </c>
      <c r="P455" s="24" t="s">
        <v>498</v>
      </c>
      <c r="Q455" s="24" t="s">
        <v>304</v>
      </c>
      <c r="R455" s="24" t="str">
        <f>VLOOKUP(G455,'Sheet 1 (2)'!$H$4:$O$536,8,FALSE)</f>
        <v/>
      </c>
      <c r="S455" s="24" t="str">
        <f t="shared" si="43"/>
        <v/>
      </c>
      <c r="T455" s="24"/>
      <c r="U455" s="24" t="s">
        <v>304</v>
      </c>
      <c r="V455" s="24" t="str">
        <f>VLOOKUP(G455,'Sheet 1 (2)'!$H$4:$Q$536,10,FALSE)</f>
        <v/>
      </c>
      <c r="W455" s="24" t="str">
        <f t="shared" si="47"/>
        <v/>
      </c>
      <c r="X455" s="24" t="s">
        <v>2377</v>
      </c>
      <c r="Y455" s="24" t="s">
        <v>304</v>
      </c>
      <c r="Z455" s="24" t="str">
        <f>VLOOKUP(G455,'Sheet 1 (2)'!$H$4:$S$536,12,FALSE)</f>
        <v/>
      </c>
      <c r="AA455" s="24" t="str">
        <f t="shared" si="45"/>
        <v/>
      </c>
      <c r="AB455" s="24" t="s">
        <v>304</v>
      </c>
      <c r="AC455" s="24" t="str">
        <f>VLOOKUP(G455,'Sheet 1 (2)'!$H$4:$AF$536,25,FALSE)</f>
        <v/>
      </c>
      <c r="AD455" s="24" t="s">
        <v>1887</v>
      </c>
      <c r="AE455" s="24" t="str">
        <f t="shared" si="44"/>
        <v/>
      </c>
      <c r="AF455" s="24" t="s">
        <v>329</v>
      </c>
      <c r="AG455" s="24" t="str">
        <f>VLOOKUP(G455,'Sheet 1 (2)'!$H$4:$AG$536,26,FALSE)</f>
        <v/>
      </c>
      <c r="AH455" s="24" t="s">
        <v>329</v>
      </c>
      <c r="AI455" s="24" t="s">
        <v>304</v>
      </c>
      <c r="AJ455" s="24" t="str">
        <f>VLOOKUP(G455,'Sheet 1 (2)'!$H$4:$AH$536,27,FALSE)</f>
        <v/>
      </c>
      <c r="AK455" s="24" t="str">
        <f t="shared" si="46"/>
        <v/>
      </c>
      <c r="AL455" s="27">
        <v>1</v>
      </c>
      <c r="AM455" s="27">
        <f t="shared" si="48"/>
        <v>1</v>
      </c>
    </row>
    <row r="456" spans="1:39" ht="251.25" customHeight="1">
      <c r="A456" s="24" t="s">
        <v>2689</v>
      </c>
      <c r="B456" s="24" t="s">
        <v>220</v>
      </c>
      <c r="C456" s="24" t="s">
        <v>2690</v>
      </c>
      <c r="D456" s="24" t="s">
        <v>223</v>
      </c>
      <c r="E456" s="24" t="s">
        <v>2691</v>
      </c>
      <c r="F456" s="24" t="s">
        <v>224</v>
      </c>
      <c r="G456" s="24" t="s">
        <v>2691</v>
      </c>
      <c r="H456" s="34" t="s">
        <v>224</v>
      </c>
      <c r="I456" s="24" t="s">
        <v>301</v>
      </c>
      <c r="J456" s="24" t="s">
        <v>2692</v>
      </c>
      <c r="K456" s="24" t="s">
        <v>2693</v>
      </c>
      <c r="L456" s="24" t="s">
        <v>3272</v>
      </c>
      <c r="M456" s="24" t="str">
        <f>VLOOKUP(G456,'Sheet 1 (2)'!$H$4:$M$536,6,FALSE)</f>
        <v/>
      </c>
      <c r="N456" s="24"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24"/>
      <c r="P456" s="24" t="s">
        <v>2695</v>
      </c>
      <c r="Q456" s="24" t="s">
        <v>304</v>
      </c>
      <c r="R456" s="24" t="str">
        <f>VLOOKUP(G456,'Sheet 1 (2)'!$H$4:$O$536,8,FALSE)</f>
        <v/>
      </c>
      <c r="S456" s="24" t="str">
        <f t="shared" si="43"/>
        <v/>
      </c>
      <c r="T456" s="24" t="s">
        <v>2696</v>
      </c>
      <c r="U456" s="24" t="s">
        <v>304</v>
      </c>
      <c r="V456" s="24" t="str">
        <f>VLOOKUP(G456,'Sheet 1 (2)'!$H$4:$Q$536,10,FALSE)</f>
        <v/>
      </c>
      <c r="W456" s="24" t="str">
        <f t="shared" si="47"/>
        <v/>
      </c>
      <c r="X456" s="24"/>
      <c r="Y456" s="24" t="s">
        <v>304</v>
      </c>
      <c r="Z456" s="24" t="str">
        <f>VLOOKUP(G456,'Sheet 1 (2)'!$H$4:$S$536,12,FALSE)</f>
        <v/>
      </c>
      <c r="AA456" s="24" t="str">
        <f t="shared" si="45"/>
        <v/>
      </c>
      <c r="AB456" s="24" t="s">
        <v>304</v>
      </c>
      <c r="AC456" s="24" t="str">
        <f>VLOOKUP(G456,'Sheet 1 (2)'!$H$4:$AF$536,25,FALSE)</f>
        <v/>
      </c>
      <c r="AD456" s="24" t="s">
        <v>307</v>
      </c>
      <c r="AE456" s="24" t="str">
        <f t="shared" si="44"/>
        <v/>
      </c>
      <c r="AF456" s="24" t="s">
        <v>329</v>
      </c>
      <c r="AG456" s="24" t="str">
        <f>VLOOKUP(G456,'Sheet 1 (2)'!$H$4:$AG$536,26,FALSE)</f>
        <v/>
      </c>
      <c r="AH456" s="24" t="s">
        <v>329</v>
      </c>
      <c r="AI456" s="24" t="s">
        <v>2697</v>
      </c>
      <c r="AJ456" s="24" t="str">
        <f>VLOOKUP(G456,'Sheet 1 (2)'!$H$4:$AH$536,27,FALSE)</f>
        <v/>
      </c>
      <c r="AK456" s="24" t="str">
        <f t="shared" si="46"/>
        <v>LA BASE NO ESTÁ COMPLETA. FALTA Regiones que implementaran la Central de Regulación</v>
      </c>
      <c r="AL456" s="27">
        <v>1</v>
      </c>
      <c r="AM456" s="27">
        <f t="shared" si="48"/>
        <v>1</v>
      </c>
    </row>
    <row r="457" spans="1:39" ht="289.5" customHeight="1">
      <c r="A457" s="24" t="s">
        <v>2689</v>
      </c>
      <c r="B457" s="24" t="s">
        <v>220</v>
      </c>
      <c r="C457" s="24" t="s">
        <v>2690</v>
      </c>
      <c r="D457" s="24" t="s">
        <v>223</v>
      </c>
      <c r="E457" s="24" t="s">
        <v>2698</v>
      </c>
      <c r="F457" s="24" t="s">
        <v>225</v>
      </c>
      <c r="G457" s="24" t="s">
        <v>2698</v>
      </c>
      <c r="H457" s="34" t="s">
        <v>225</v>
      </c>
      <c r="I457" s="24" t="s">
        <v>301</v>
      </c>
      <c r="J457" s="24" t="s">
        <v>2692</v>
      </c>
      <c r="K457" s="24" t="s">
        <v>2699</v>
      </c>
      <c r="L457" s="24" t="s">
        <v>3273</v>
      </c>
      <c r="M457" s="24" t="str">
        <f>VLOOKUP(G457,'Sheet 1 (2)'!$H$4:$M$536,6,FALSE)</f>
        <v/>
      </c>
      <c r="N457" s="24"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24"/>
      <c r="P457" s="24" t="s">
        <v>2701</v>
      </c>
      <c r="Q457" s="24" t="s">
        <v>304</v>
      </c>
      <c r="R457" s="24" t="str">
        <f>VLOOKUP(G457,'Sheet 1 (2)'!$H$4:$O$536,8,FALSE)</f>
        <v/>
      </c>
      <c r="S457" s="24" t="str">
        <f t="shared" si="43"/>
        <v/>
      </c>
      <c r="T457" s="24" t="s">
        <v>2696</v>
      </c>
      <c r="U457" s="24" t="s">
        <v>304</v>
      </c>
      <c r="V457" s="24" t="str">
        <f>VLOOKUP(G457,'Sheet 1 (2)'!$H$4:$Q$536,10,FALSE)</f>
        <v/>
      </c>
      <c r="W457" s="24" t="str">
        <f t="shared" si="47"/>
        <v/>
      </c>
      <c r="X457" s="24"/>
      <c r="Y457" s="24" t="s">
        <v>304</v>
      </c>
      <c r="Z457" s="24" t="str">
        <f>VLOOKUP(G457,'Sheet 1 (2)'!$H$4:$S$536,12,FALSE)</f>
        <v/>
      </c>
      <c r="AA457" s="24" t="str">
        <f t="shared" si="45"/>
        <v/>
      </c>
      <c r="AB457" s="24" t="s">
        <v>304</v>
      </c>
      <c r="AC457" s="24" t="str">
        <f>VLOOKUP(G457,'Sheet 1 (2)'!$H$4:$AF$536,25,FALSE)</f>
        <v/>
      </c>
      <c r="AD457" s="24" t="s">
        <v>307</v>
      </c>
      <c r="AE457" s="24" t="str">
        <f t="shared" si="44"/>
        <v/>
      </c>
      <c r="AF457" s="24" t="s">
        <v>329</v>
      </c>
      <c r="AG457" s="24" t="str">
        <f>VLOOKUP(G457,'Sheet 1 (2)'!$H$4:$AG$536,26,FALSE)</f>
        <v/>
      </c>
      <c r="AH457" s="24" t="s">
        <v>329</v>
      </c>
      <c r="AI457" s="24" t="s">
        <v>2697</v>
      </c>
      <c r="AJ457" s="24" t="str">
        <f>VLOOKUP(G457,'Sheet 1 (2)'!$H$4:$AH$536,27,FALSE)</f>
        <v/>
      </c>
      <c r="AK457" s="24" t="str">
        <f t="shared" si="46"/>
        <v>LA BASE NO ESTÁ COMPLETA. FALTA Regiones que implementaran la Central de Regulación</v>
      </c>
      <c r="AL457" s="27">
        <v>1</v>
      </c>
      <c r="AM457" s="27">
        <f t="shared" si="48"/>
        <v>1</v>
      </c>
    </row>
    <row r="458" spans="1:39" ht="15.75" customHeight="1">
      <c r="A458" s="24" t="s">
        <v>2689</v>
      </c>
      <c r="B458" s="24" t="s">
        <v>220</v>
      </c>
      <c r="C458" s="24" t="s">
        <v>2702</v>
      </c>
      <c r="D458" s="24" t="s">
        <v>226</v>
      </c>
      <c r="E458" s="24" t="s">
        <v>2703</v>
      </c>
      <c r="F458" s="24" t="s">
        <v>227</v>
      </c>
      <c r="G458" s="24" t="s">
        <v>2703</v>
      </c>
      <c r="H458" s="34" t="s">
        <v>227</v>
      </c>
      <c r="I458" s="24" t="s">
        <v>301</v>
      </c>
      <c r="J458" s="24" t="s">
        <v>2692</v>
      </c>
      <c r="K458" s="24" t="s">
        <v>2704</v>
      </c>
      <c r="L458" s="24" t="s">
        <v>3274</v>
      </c>
      <c r="M458" s="24" t="str">
        <f>VLOOKUP(G458,'Sheet 1 (2)'!$H$4:$M$536,6,FALSE)</f>
        <v/>
      </c>
      <c r="N458" s="24" t="str">
        <f t="shared" si="4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24"/>
      <c r="P458" s="24" t="s">
        <v>2695</v>
      </c>
      <c r="Q458" s="24" t="s">
        <v>304</v>
      </c>
      <c r="R458" s="24" t="str">
        <f>VLOOKUP(G458,'Sheet 1 (2)'!$H$4:$O$536,8,FALSE)</f>
        <v/>
      </c>
      <c r="S458" s="24" t="str">
        <f t="shared" si="43"/>
        <v/>
      </c>
      <c r="T458" s="24" t="s">
        <v>2696</v>
      </c>
      <c r="U458" s="24" t="s">
        <v>304</v>
      </c>
      <c r="V458" s="24" t="str">
        <f>VLOOKUP(G458,'Sheet 1 (2)'!$H$4:$Q$536,10,FALSE)</f>
        <v/>
      </c>
      <c r="W458" s="24" t="str">
        <f t="shared" si="47"/>
        <v/>
      </c>
      <c r="X458" s="24"/>
      <c r="Y458" s="24" t="s">
        <v>304</v>
      </c>
      <c r="Z458" s="24" t="str">
        <f>VLOOKUP(G458,'Sheet 1 (2)'!$H$4:$S$536,12,FALSE)</f>
        <v/>
      </c>
      <c r="AA458" s="24" t="str">
        <f t="shared" si="45"/>
        <v/>
      </c>
      <c r="AB458" s="24" t="s">
        <v>304</v>
      </c>
      <c r="AC458" s="24" t="str">
        <f>VLOOKUP(G458,'Sheet 1 (2)'!$H$4:$AF$536,25,FALSE)</f>
        <v/>
      </c>
      <c r="AD458" s="24" t="s">
        <v>307</v>
      </c>
      <c r="AE458" s="24" t="str">
        <f t="shared" si="44"/>
        <v/>
      </c>
      <c r="AF458" s="24" t="s">
        <v>329</v>
      </c>
      <c r="AG458" s="24" t="str">
        <f>VLOOKUP(G458,'Sheet 1 (2)'!$H$4:$AG$536,26,FALSE)</f>
        <v/>
      </c>
      <c r="AH458" s="24" t="s">
        <v>329</v>
      </c>
      <c r="AI458" s="24" t="s">
        <v>2697</v>
      </c>
      <c r="AJ458" s="24" t="str">
        <f>VLOOKUP(G458,'Sheet 1 (2)'!$H$4:$AH$536,27,FALSE)</f>
        <v/>
      </c>
      <c r="AK458" s="24" t="str">
        <f t="shared" si="46"/>
        <v>LA BASE NO ESTÁ COMPLETA. FALTA Regiones que implementaran la Central de Regulación</v>
      </c>
      <c r="AL458" s="27">
        <v>1</v>
      </c>
      <c r="AM458" s="27">
        <f t="shared" si="48"/>
        <v>1</v>
      </c>
    </row>
    <row r="459" spans="1:39" ht="33.75" customHeight="1">
      <c r="A459" s="24" t="s">
        <v>2689</v>
      </c>
      <c r="B459" s="24" t="s">
        <v>220</v>
      </c>
      <c r="C459" s="24" t="s">
        <v>2706</v>
      </c>
      <c r="D459" s="24" t="s">
        <v>229</v>
      </c>
      <c r="E459" s="24" t="s">
        <v>2707</v>
      </c>
      <c r="F459" s="24" t="s">
        <v>230</v>
      </c>
      <c r="G459" s="24" t="s">
        <v>2707</v>
      </c>
      <c r="H459" s="34" t="s">
        <v>2708</v>
      </c>
      <c r="I459" s="24" t="s">
        <v>329</v>
      </c>
      <c r="J459" s="24" t="s">
        <v>2692</v>
      </c>
      <c r="K459" s="24" t="s">
        <v>2709</v>
      </c>
      <c r="L459" s="24" t="s">
        <v>2710</v>
      </c>
      <c r="M459" s="24" t="str">
        <f>VLOOKUP(G459,'Sheet 1 (2)'!$H$4:$M$536,6,FALSE)</f>
        <v/>
      </c>
      <c r="N459" s="24" t="str">
        <f t="shared" si="42"/>
        <v>Programar el 100% de las atenciones registradas como prioridad III y IV en los registros administrativos.</v>
      </c>
      <c r="O459" s="24"/>
      <c r="P459" s="24" t="s">
        <v>2711</v>
      </c>
      <c r="Q459" s="24" t="s">
        <v>2712</v>
      </c>
      <c r="R459" s="24" t="str">
        <f>VLOOKUP(G459,'Sheet 1 (2)'!$H$4:$O$536,8,FALSE)</f>
        <v/>
      </c>
      <c r="S459" s="24" t="str">
        <f t="shared" si="43"/>
        <v xml:space="preserve">
Registro adminitrativos propios de la IPRESS.</v>
      </c>
      <c r="T459" s="24" t="s">
        <v>651</v>
      </c>
      <c r="U459" s="24" t="s">
        <v>304</v>
      </c>
      <c r="V459" s="24" t="str">
        <f>VLOOKUP(G459,'Sheet 1 (2)'!$H$4:$Q$536,10,FALSE)</f>
        <v/>
      </c>
      <c r="W459" s="24" t="str">
        <f t="shared" si="47"/>
        <v/>
      </c>
      <c r="X459" s="24"/>
      <c r="Y459" s="24" t="s">
        <v>304</v>
      </c>
      <c r="Z459" s="24" t="str">
        <f>VLOOKUP(G459,'Sheet 1 (2)'!$H$4:$S$536,12,FALSE)</f>
        <v/>
      </c>
      <c r="AA459" s="24" t="str">
        <f t="shared" si="45"/>
        <v/>
      </c>
      <c r="AB459" s="24" t="s">
        <v>304</v>
      </c>
      <c r="AC459" s="24" t="str">
        <f>VLOOKUP(G459,'Sheet 1 (2)'!$H$4:$AF$536,25,FALSE)</f>
        <v/>
      </c>
      <c r="AD459" s="24" t="s">
        <v>429</v>
      </c>
      <c r="AE459" s="24" t="str">
        <f t="shared" si="44"/>
        <v/>
      </c>
      <c r="AF459" s="24" t="s">
        <v>301</v>
      </c>
      <c r="AG459" s="24" t="str">
        <f>VLOOKUP(G459,'Sheet 1 (2)'!$H$4:$AG$536,26,FALSE)</f>
        <v/>
      </c>
      <c r="AH459" s="24" t="s">
        <v>301</v>
      </c>
      <c r="AI459" s="24" t="s">
        <v>2713</v>
      </c>
      <c r="AJ459" s="24" t="str">
        <f>VLOOKUP(G459,'Sheet 1 (2)'!$H$4:$AH$536,27,FALSE)</f>
        <v/>
      </c>
      <c r="AK459" s="24" t="str">
        <f t="shared" si="46"/>
        <v>A LA ESPERA BASE SIS. FALTA VARIABLE TRIAJE.</v>
      </c>
      <c r="AL459" s="27">
        <v>1</v>
      </c>
      <c r="AM459" s="27">
        <f t="shared" si="48"/>
        <v>0</v>
      </c>
    </row>
    <row r="460" spans="1:39" ht="15.75" customHeight="1">
      <c r="A460" s="24" t="s">
        <v>2689</v>
      </c>
      <c r="B460" s="24" t="s">
        <v>220</v>
      </c>
      <c r="C460" s="24" t="s">
        <v>2714</v>
      </c>
      <c r="D460" s="24" t="s">
        <v>221</v>
      </c>
      <c r="E460" s="24" t="s">
        <v>2715</v>
      </c>
      <c r="F460" s="24" t="s">
        <v>222</v>
      </c>
      <c r="G460" s="24" t="s">
        <v>2715</v>
      </c>
      <c r="H460" s="34" t="s">
        <v>2716</v>
      </c>
      <c r="I460" s="24" t="s">
        <v>329</v>
      </c>
      <c r="J460" s="24" t="s">
        <v>2692</v>
      </c>
      <c r="K460" s="24" t="s">
        <v>2717</v>
      </c>
      <c r="L460" s="24" t="s">
        <v>2718</v>
      </c>
      <c r="M460" s="24" t="str">
        <f>VLOOKUP(G460,'Sheet 1 (2)'!$H$4:$M$536,6,FALSE)</f>
        <v/>
      </c>
      <c r="N460" s="24" t="str">
        <f t="shared" si="42"/>
        <v>*Proyectar el numero de llamadas recibidas (pertinentes y no pertinentes) en el año, a partir de los registros con los que cuenten a la fecha.</v>
      </c>
      <c r="O460" s="24"/>
      <c r="P460" s="24" t="s">
        <v>2719</v>
      </c>
      <c r="Q460" s="24" t="s">
        <v>304</v>
      </c>
      <c r="R460" s="24" t="str">
        <f>VLOOKUP(G460,'Sheet 1 (2)'!$H$4:$O$536,8,FALSE)</f>
        <v/>
      </c>
      <c r="S460" s="24" t="str">
        <f t="shared" si="43"/>
        <v/>
      </c>
      <c r="T460" s="24"/>
      <c r="U460" s="24" t="s">
        <v>304</v>
      </c>
      <c r="V460" s="24" t="str">
        <f>VLOOKUP(G460,'Sheet 1 (2)'!$H$4:$Q$536,10,FALSE)</f>
        <v/>
      </c>
      <c r="W460" s="24" t="str">
        <f t="shared" si="47"/>
        <v/>
      </c>
      <c r="X460" s="24"/>
      <c r="Y460" s="24" t="s">
        <v>304</v>
      </c>
      <c r="Z460" s="24" t="str">
        <f>VLOOKUP(G460,'Sheet 1 (2)'!$H$4:$S$536,12,FALSE)</f>
        <v/>
      </c>
      <c r="AA460" s="24" t="str">
        <f t="shared" si="45"/>
        <v/>
      </c>
      <c r="AB460" s="24" t="s">
        <v>304</v>
      </c>
      <c r="AC460" s="24" t="str">
        <f>VLOOKUP(G460,'Sheet 1 (2)'!$H$4:$AF$536,25,FALSE)</f>
        <v/>
      </c>
      <c r="AD460" s="24" t="s">
        <v>1522</v>
      </c>
      <c r="AE460" s="24" t="str">
        <f t="shared" si="44"/>
        <v/>
      </c>
      <c r="AF460" s="24" t="s">
        <v>329</v>
      </c>
      <c r="AG460" s="24" t="str">
        <f>VLOOKUP(G460,'Sheet 1 (2)'!$H$4:$AG$536,26,FALSE)</f>
        <v/>
      </c>
      <c r="AH460" s="24" t="s">
        <v>329</v>
      </c>
      <c r="AI460" s="24" t="s">
        <v>2720</v>
      </c>
      <c r="AJ460" s="24" t="str">
        <f>VLOOKUP(G460,'Sheet 1 (2)'!$H$4:$AH$536,27,FALSE)</f>
        <v/>
      </c>
      <c r="AK460" s="24" t="str">
        <f t="shared" si="46"/>
        <v>LA BASE NO ESTÁ COMPLETA. FALTA Regiones que implementaran los Módulos de Atención Ambulantoria</v>
      </c>
      <c r="AL460" s="27">
        <v>1</v>
      </c>
      <c r="AM460" s="27">
        <f t="shared" si="48"/>
        <v>1</v>
      </c>
    </row>
    <row r="461" spans="1:39" ht="15.75" customHeight="1">
      <c r="A461" s="24" t="s">
        <v>2782</v>
      </c>
      <c r="B461" s="24" t="s">
        <v>242</v>
      </c>
      <c r="C461" s="24" t="s">
        <v>2783</v>
      </c>
      <c r="D461" s="24" t="s">
        <v>243</v>
      </c>
      <c r="E461" s="24" t="s">
        <v>2895</v>
      </c>
      <c r="F461" s="24" t="s">
        <v>244</v>
      </c>
      <c r="G461" s="24" t="s">
        <v>2895</v>
      </c>
      <c r="H461" s="24" t="s">
        <v>244</v>
      </c>
      <c r="I461" s="24" t="s">
        <v>301</v>
      </c>
      <c r="J461" s="24" t="s">
        <v>330</v>
      </c>
      <c r="K461" s="24" t="s">
        <v>2896</v>
      </c>
      <c r="L461" s="24"/>
      <c r="M461" s="24" t="str">
        <f>VLOOKUP(G461,'Sheet 1 (2)'!$H$4:$M$536,6,FALSE)</f>
        <v/>
      </c>
      <c r="N461" s="24" t="str">
        <f t="shared" si="42"/>
        <v/>
      </c>
      <c r="O461" s="24"/>
      <c r="P461" s="24" t="s">
        <v>2898</v>
      </c>
      <c r="Q461" s="24" t="s">
        <v>304</v>
      </c>
      <c r="R461" s="24" t="str">
        <f>VLOOKUP(G461,'Sheet 1 (2)'!$H$4:$O$536,8,FALSE)</f>
        <v/>
      </c>
      <c r="S461" s="24" t="str">
        <f t="shared" si="43"/>
        <v/>
      </c>
      <c r="T461" s="24"/>
      <c r="U461" s="24" t="s">
        <v>304</v>
      </c>
      <c r="V461" s="24" t="str">
        <f>VLOOKUP(G461,'Sheet 1 (2)'!$H$4:$Q$536,10,FALSE)</f>
        <v/>
      </c>
      <c r="W461" s="24" t="str">
        <f t="shared" si="47"/>
        <v/>
      </c>
      <c r="X461" s="24"/>
      <c r="Y461" s="24" t="s">
        <v>304</v>
      </c>
      <c r="Z461" s="24" t="str">
        <f>VLOOKUP(G461,'Sheet 1 (2)'!$H$4:$S$536,12,FALSE)</f>
        <v/>
      </c>
      <c r="AA461" s="24" t="str">
        <f t="shared" si="45"/>
        <v/>
      </c>
      <c r="AB461" s="24" t="s">
        <v>304</v>
      </c>
      <c r="AC461" s="24" t="str">
        <f>VLOOKUP(G461,'Sheet 1 (2)'!$H$4:$AF$536,25,FALSE)</f>
        <v/>
      </c>
      <c r="AD461" s="24" t="s">
        <v>632</v>
      </c>
      <c r="AE461" s="24" t="s">
        <v>2791</v>
      </c>
      <c r="AF461" s="24" t="s">
        <v>304</v>
      </c>
      <c r="AG461" s="24" t="str">
        <f>VLOOKUP(G461,'Sheet 1 (2)'!$H$4:$AG$536,26,FALSE)</f>
        <v/>
      </c>
      <c r="AH461" s="24" t="s">
        <v>301</v>
      </c>
      <c r="AI461" s="24" t="s">
        <v>304</v>
      </c>
      <c r="AJ461" s="24" t="str">
        <f>VLOOKUP(G461,'Sheet 1 (2)'!$H$4:$AH$536,27,FALSE)</f>
        <v/>
      </c>
      <c r="AK461" s="28" t="s">
        <v>2899</v>
      </c>
      <c r="AL461" s="27">
        <v>1</v>
      </c>
      <c r="AM461" s="27">
        <f t="shared" si="48"/>
        <v>0</v>
      </c>
    </row>
    <row r="462" spans="1:39" ht="15.75" customHeight="1">
      <c r="A462" s="24" t="s">
        <v>2689</v>
      </c>
      <c r="B462" s="24" t="s">
        <v>220</v>
      </c>
      <c r="C462" s="24" t="s">
        <v>2702</v>
      </c>
      <c r="D462" s="24" t="s">
        <v>226</v>
      </c>
      <c r="E462" s="24" t="s">
        <v>2721</v>
      </c>
      <c r="F462" s="24" t="s">
        <v>228</v>
      </c>
      <c r="G462" s="24" t="s">
        <v>2721</v>
      </c>
      <c r="H462" s="34" t="s">
        <v>228</v>
      </c>
      <c r="I462" s="24" t="s">
        <v>301</v>
      </c>
      <c r="J462" s="24" t="s">
        <v>2692</v>
      </c>
      <c r="K462" s="24" t="s">
        <v>2722</v>
      </c>
      <c r="L462" s="24" t="s">
        <v>2723</v>
      </c>
      <c r="M462" s="24" t="str">
        <f>VLOOKUP(G462,'Sheet 1 (2)'!$H$4:$M$536,6,FALSE)</f>
        <v/>
      </c>
      <c r="N462" s="24" t="str">
        <f t="shared" si="42"/>
        <v xml:space="preserve">Programar el 100% de referencias coordinadas realizadas el año anterior.
</v>
      </c>
      <c r="O462" s="24"/>
      <c r="P462" s="24" t="s">
        <v>2724</v>
      </c>
      <c r="Q462" s="24" t="s">
        <v>2725</v>
      </c>
      <c r="R462" s="24" t="str">
        <f>VLOOKUP(G462,'Sheet 1 (2)'!$H$4:$O$536,8,FALSE)</f>
        <v/>
      </c>
      <c r="S462" s="24" t="str">
        <f t="shared" si="43"/>
        <v>Registro de las DIRESAS, GERESAS y unidades de referencias de redes, hospitales e institutos. (registros administrativos)</v>
      </c>
      <c r="T462" s="24" t="s">
        <v>2726</v>
      </c>
      <c r="U462" s="24" t="s">
        <v>304</v>
      </c>
      <c r="V462" s="24" t="str">
        <f>VLOOKUP(G462,'Sheet 1 (2)'!$H$4:$Q$536,10,FALSE)</f>
        <v/>
      </c>
      <c r="W462" s="24" t="str">
        <f t="shared" si="47"/>
        <v/>
      </c>
      <c r="X462" s="24"/>
      <c r="Y462" s="24" t="s">
        <v>304</v>
      </c>
      <c r="Z462" s="24" t="str">
        <f>VLOOKUP(G462,'Sheet 1 (2)'!$H$4:$S$536,12,FALSE)</f>
        <v/>
      </c>
      <c r="AA462" s="24" t="str">
        <f t="shared" si="45"/>
        <v/>
      </c>
      <c r="AB462" s="24" t="s">
        <v>304</v>
      </c>
      <c r="AC462" s="24" t="str">
        <f>VLOOKUP(G462,'Sheet 1 (2)'!$H$4:$AF$536,25,FALSE)</f>
        <v/>
      </c>
      <c r="AD462" s="24" t="s">
        <v>2242</v>
      </c>
      <c r="AE462" s="24" t="str">
        <f t="shared" ref="AE462:AE482" si="49">IF(AB462&lt;&gt;"",AB462,AC462)</f>
        <v/>
      </c>
      <c r="AF462" s="24" t="s">
        <v>2727</v>
      </c>
      <c r="AG462" s="24" t="str">
        <f>VLOOKUP(G462,'Sheet 1 (2)'!$H$4:$AG$536,26,FALSE)</f>
        <v/>
      </c>
      <c r="AH462" s="24" t="s">
        <v>301</v>
      </c>
      <c r="AI462" s="24" t="s">
        <v>2728</v>
      </c>
      <c r="AJ462" s="24" t="str">
        <f>VLOOKUP(G462,'Sheet 1 (2)'!$H$4:$AH$536,27,FALSE)</f>
        <v/>
      </c>
      <c r="AK462" s="24" t="str">
        <f>IF(AI462&lt;&gt;"",AI462,AJ462)</f>
        <v>NO HAY VARIABLE REFERENCIA EN CENTRAL DE REGULACIÓN.</v>
      </c>
      <c r="AL462" s="27">
        <v>1</v>
      </c>
      <c r="AM462" s="27">
        <f t="shared" si="48"/>
        <v>0</v>
      </c>
    </row>
    <row r="463" spans="1:39" ht="15.75" customHeight="1">
      <c r="A463" s="24" t="s">
        <v>2782</v>
      </c>
      <c r="B463" s="24" t="s">
        <v>242</v>
      </c>
      <c r="C463" s="24" t="s">
        <v>2900</v>
      </c>
      <c r="D463" s="24" t="s">
        <v>248</v>
      </c>
      <c r="E463" s="24" t="s">
        <v>2901</v>
      </c>
      <c r="F463" s="24" t="s">
        <v>249</v>
      </c>
      <c r="G463" s="24" t="s">
        <v>2901</v>
      </c>
      <c r="H463" s="24" t="s">
        <v>249</v>
      </c>
      <c r="I463" s="24" t="s">
        <v>301</v>
      </c>
      <c r="J463" s="24" t="s">
        <v>709</v>
      </c>
      <c r="K463" s="24" t="s">
        <v>2902</v>
      </c>
      <c r="L463" s="24" t="s">
        <v>2903</v>
      </c>
      <c r="M463" s="24" t="str">
        <f>VLOOKUP(G463,'Sheet 1 (2)'!$H$4:$M$536,6,FALSE)</f>
        <v/>
      </c>
      <c r="N463" s="24" t="str">
        <f t="shared" si="42"/>
        <v>*Programar en base al promedio mensual del número de llamadas de las regiones colindantes geográficamente que cuentan con SAMU en funcionamiento, multiplicado por los 12 meses. (Información proporcionada por el responsable técnico del PP 0104-MINSA).</v>
      </c>
      <c r="O463" s="24"/>
      <c r="P463" s="24" t="s">
        <v>498</v>
      </c>
      <c r="Q463" s="24" t="s">
        <v>304</v>
      </c>
      <c r="R463" s="24" t="str">
        <f>VLOOKUP(G463,'Sheet 1 (2)'!$H$4:$O$536,8,FALSE)</f>
        <v/>
      </c>
      <c r="S463" s="24" t="str">
        <f t="shared" si="43"/>
        <v/>
      </c>
      <c r="T463" s="24" t="s">
        <v>2905</v>
      </c>
      <c r="U463" s="24" t="s">
        <v>304</v>
      </c>
      <c r="V463" s="24" t="str">
        <f>VLOOKUP(G463,'Sheet 1 (2)'!$H$4:$Q$536,10,FALSE)</f>
        <v/>
      </c>
      <c r="W463" s="24" t="str">
        <f t="shared" si="47"/>
        <v/>
      </c>
      <c r="X463" s="24" t="s">
        <v>2906</v>
      </c>
      <c r="Y463" s="24" t="s">
        <v>304</v>
      </c>
      <c r="Z463" s="24" t="str">
        <f>VLOOKUP(G463,'Sheet 1 (2)'!$H$4:$S$536,12,FALSE)</f>
        <v/>
      </c>
      <c r="AA463" s="24" t="str">
        <f t="shared" si="45"/>
        <v/>
      </c>
      <c r="AB463" s="24" t="s">
        <v>304</v>
      </c>
      <c r="AC463" s="24" t="str">
        <f>VLOOKUP(G463,'Sheet 1 (2)'!$H$4:$AF$536,25,FALSE)</f>
        <v/>
      </c>
      <c r="AD463" s="24" t="s">
        <v>364</v>
      </c>
      <c r="AE463" s="24" t="str">
        <f t="shared" si="49"/>
        <v/>
      </c>
      <c r="AF463" s="24" t="s">
        <v>304</v>
      </c>
      <c r="AG463" s="24" t="str">
        <f>VLOOKUP(G463,'Sheet 1 (2)'!$H$4:$AG$536,26,FALSE)</f>
        <v/>
      </c>
      <c r="AH463" s="24" t="s">
        <v>301</v>
      </c>
      <c r="AI463" s="24" t="s">
        <v>304</v>
      </c>
      <c r="AJ463" s="24" t="str">
        <f>VLOOKUP(G463,'Sheet 1 (2)'!$H$4:$AH$536,27,FALSE)</f>
        <v/>
      </c>
      <c r="AK463" s="24" t="s">
        <v>2907</v>
      </c>
      <c r="AL463" s="27">
        <v>1</v>
      </c>
      <c r="AM463" s="27">
        <f t="shared" si="48"/>
        <v>0</v>
      </c>
    </row>
    <row r="464" spans="1:39" ht="15.75" customHeight="1">
      <c r="A464" s="24" t="s">
        <v>2782</v>
      </c>
      <c r="B464" s="24" t="s">
        <v>242</v>
      </c>
      <c r="C464" s="24" t="s">
        <v>2900</v>
      </c>
      <c r="D464" s="24" t="s">
        <v>248</v>
      </c>
      <c r="E464" s="24" t="s">
        <v>2908</v>
      </c>
      <c r="F464" s="24" t="s">
        <v>250</v>
      </c>
      <c r="G464" s="24" t="s">
        <v>2908</v>
      </c>
      <c r="H464" s="24" t="s">
        <v>250</v>
      </c>
      <c r="I464" s="24" t="s">
        <v>301</v>
      </c>
      <c r="J464" s="24" t="s">
        <v>709</v>
      </c>
      <c r="K464" s="24" t="s">
        <v>2909</v>
      </c>
      <c r="L464" s="24" t="s">
        <v>304</v>
      </c>
      <c r="M464" s="24" t="str">
        <f>VLOOKUP(G464,'Sheet 1 (2)'!$H$4:$M$536,6,FALSE)</f>
        <v/>
      </c>
      <c r="N464" s="24" t="str">
        <f t="shared" si="42"/>
        <v/>
      </c>
      <c r="O464" s="24"/>
      <c r="P464" s="24" t="s">
        <v>2898</v>
      </c>
      <c r="Q464" s="24" t="s">
        <v>304</v>
      </c>
      <c r="R464" s="24" t="str">
        <f>VLOOKUP(G464,'Sheet 1 (2)'!$H$4:$O$536,8,FALSE)</f>
        <v/>
      </c>
      <c r="S464" s="24" t="str">
        <f t="shared" si="43"/>
        <v/>
      </c>
      <c r="T464" s="24"/>
      <c r="U464" s="24" t="s">
        <v>304</v>
      </c>
      <c r="V464" s="24" t="str">
        <f>VLOOKUP(G464,'Sheet 1 (2)'!$H$4:$Q$536,10,FALSE)</f>
        <v/>
      </c>
      <c r="W464" s="24" t="str">
        <f t="shared" si="47"/>
        <v/>
      </c>
      <c r="X464" s="24" t="s">
        <v>2910</v>
      </c>
      <c r="Y464" s="24" t="s">
        <v>304</v>
      </c>
      <c r="Z464" s="24" t="str">
        <f>VLOOKUP(G464,'Sheet 1 (2)'!$H$4:$S$536,12,FALSE)</f>
        <v/>
      </c>
      <c r="AA464" s="24" t="str">
        <f t="shared" si="45"/>
        <v/>
      </c>
      <c r="AB464" s="24" t="s">
        <v>304</v>
      </c>
      <c r="AC464" s="24" t="str">
        <f>VLOOKUP(G464,'Sheet 1 (2)'!$H$4:$AF$536,25,FALSE)</f>
        <v/>
      </c>
      <c r="AD464" s="24" t="s">
        <v>863</v>
      </c>
      <c r="AE464" s="24" t="str">
        <f t="shared" si="49"/>
        <v/>
      </c>
      <c r="AF464" s="24" t="s">
        <v>304</v>
      </c>
      <c r="AG464" s="24" t="str">
        <f>VLOOKUP(G464,'Sheet 1 (2)'!$H$4:$AG$536,26,FALSE)</f>
        <v/>
      </c>
      <c r="AH464" s="24" t="s">
        <v>301</v>
      </c>
      <c r="AI464" s="24" t="s">
        <v>304</v>
      </c>
      <c r="AJ464" s="24" t="str">
        <f>VLOOKUP(G464,'Sheet 1 (2)'!$H$4:$AH$536,27,FALSE)</f>
        <v/>
      </c>
      <c r="AK464" s="24" t="str">
        <f t="shared" ref="AK464:AK475" si="50">IF(AI464&lt;&gt;"",AI464,AJ464)</f>
        <v/>
      </c>
      <c r="AL464" s="27">
        <v>1</v>
      </c>
      <c r="AM464" s="27">
        <f t="shared" si="48"/>
        <v>0</v>
      </c>
    </row>
    <row r="465" spans="1:39" ht="15.75" customHeight="1">
      <c r="A465" s="24" t="s">
        <v>2782</v>
      </c>
      <c r="B465" s="24" t="s">
        <v>242</v>
      </c>
      <c r="C465" s="24" t="s">
        <v>2911</v>
      </c>
      <c r="D465" s="24" t="s">
        <v>251</v>
      </c>
      <c r="E465" s="24" t="s">
        <v>2912</v>
      </c>
      <c r="F465" s="24" t="s">
        <v>252</v>
      </c>
      <c r="G465" s="24" t="s">
        <v>2912</v>
      </c>
      <c r="H465" s="24" t="s">
        <v>252</v>
      </c>
      <c r="I465" s="24" t="s">
        <v>329</v>
      </c>
      <c r="J465" s="24" t="s">
        <v>2913</v>
      </c>
      <c r="K465" s="24" t="s">
        <v>2914</v>
      </c>
      <c r="L465" s="24" t="s">
        <v>304</v>
      </c>
      <c r="M465" s="24" t="str">
        <f>VLOOKUP(G465,'Sheet 1 (2)'!$H$4:$M$536,6,FALSE)</f>
        <v/>
      </c>
      <c r="N465" s="24" t="s">
        <v>3275</v>
      </c>
      <c r="O465" s="24"/>
      <c r="P465" s="24" t="s">
        <v>498</v>
      </c>
      <c r="Q465" s="24" t="s">
        <v>304</v>
      </c>
      <c r="R465" s="24" t="str">
        <f>VLOOKUP(G465,'Sheet 1 (2)'!$H$4:$O$536,8,FALSE)</f>
        <v/>
      </c>
      <c r="S465" s="24" t="str">
        <f t="shared" si="43"/>
        <v/>
      </c>
      <c r="T465" s="24" t="s">
        <v>2916</v>
      </c>
      <c r="U465" s="24" t="s">
        <v>304</v>
      </c>
      <c r="V465" s="24" t="str">
        <f>VLOOKUP(G465,'Sheet 1 (2)'!$H$4:$Q$536,10,FALSE)</f>
        <v/>
      </c>
      <c r="W465" s="24" t="str">
        <f t="shared" si="47"/>
        <v/>
      </c>
      <c r="X465" s="24" t="s">
        <v>2917</v>
      </c>
      <c r="Y465" s="24" t="s">
        <v>304</v>
      </c>
      <c r="Z465" s="24" t="str">
        <f>VLOOKUP(G465,'Sheet 1 (2)'!$H$4:$S$536,12,FALSE)</f>
        <v/>
      </c>
      <c r="AA465" s="24" t="str">
        <f t="shared" si="45"/>
        <v/>
      </c>
      <c r="AB465" s="24" t="s">
        <v>304</v>
      </c>
      <c r="AC465" s="24" t="str">
        <f>VLOOKUP(G465,'Sheet 1 (2)'!$H$4:$AF$536,25,FALSE)</f>
        <v/>
      </c>
      <c r="AD465" s="24" t="s">
        <v>334</v>
      </c>
      <c r="AE465" s="24" t="str">
        <f t="shared" si="49"/>
        <v/>
      </c>
      <c r="AF465" s="24" t="s">
        <v>304</v>
      </c>
      <c r="AG465" s="24" t="str">
        <f>VLOOKUP(G465,'Sheet 1 (2)'!$H$4:$AG$536,26,FALSE)</f>
        <v/>
      </c>
      <c r="AH465" s="24" t="s">
        <v>329</v>
      </c>
      <c r="AI465" s="24" t="s">
        <v>304</v>
      </c>
      <c r="AJ465" s="24" t="str">
        <f>VLOOKUP(G465,'Sheet 1 (2)'!$H$4:$AH$536,27,FALSE)</f>
        <v/>
      </c>
      <c r="AK465" s="24" t="str">
        <f t="shared" si="50"/>
        <v/>
      </c>
      <c r="AL465" s="27">
        <v>1</v>
      </c>
      <c r="AM465" s="27">
        <f t="shared" si="48"/>
        <v>1</v>
      </c>
    </row>
    <row r="466" spans="1:39" ht="15.75" customHeight="1">
      <c r="A466" s="24" t="s">
        <v>2689</v>
      </c>
      <c r="B466" s="24" t="s">
        <v>220</v>
      </c>
      <c r="C466" s="24" t="s">
        <v>2729</v>
      </c>
      <c r="D466" s="35" t="s">
        <v>236</v>
      </c>
      <c r="E466" s="24" t="s">
        <v>2730</v>
      </c>
      <c r="F466" s="35" t="s">
        <v>237</v>
      </c>
      <c r="G466" s="24" t="s">
        <v>2730</v>
      </c>
      <c r="H466" s="36" t="s">
        <v>2731</v>
      </c>
      <c r="I466" s="24" t="s">
        <v>329</v>
      </c>
      <c r="J466" s="24" t="s">
        <v>2692</v>
      </c>
      <c r="K466" s="24" t="s">
        <v>2732</v>
      </c>
      <c r="L466" s="24" t="s">
        <v>3276</v>
      </c>
      <c r="M466" s="24" t="str">
        <f>VLOOKUP(G466,'Sheet 1 (2)'!$H$4:$M$536,6,FALSE)</f>
        <v/>
      </c>
      <c r="N466" s="24" t="str">
        <f t="shared" ref="N466:N482" si="51">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24"/>
      <c r="P466" s="24" t="s">
        <v>2695</v>
      </c>
      <c r="Q466" s="24" t="s">
        <v>304</v>
      </c>
      <c r="R466" s="24" t="str">
        <f>VLOOKUP(G466,'Sheet 1 (2)'!$H$4:$O$536,8,FALSE)</f>
        <v/>
      </c>
      <c r="S466" s="24" t="str">
        <f t="shared" si="43"/>
        <v/>
      </c>
      <c r="T466" s="24" t="s">
        <v>2696</v>
      </c>
      <c r="U466" s="24" t="s">
        <v>304</v>
      </c>
      <c r="V466" s="24" t="str">
        <f>VLOOKUP(G466,'Sheet 1 (2)'!$H$4:$Q$536,10,FALSE)</f>
        <v/>
      </c>
      <c r="W466" s="24" t="str">
        <f t="shared" si="47"/>
        <v/>
      </c>
      <c r="X466" s="24"/>
      <c r="Y466" s="24" t="s">
        <v>304</v>
      </c>
      <c r="Z466" s="24" t="str">
        <f>VLOOKUP(G466,'Sheet 1 (2)'!$H$4:$S$536,12,FALSE)</f>
        <v/>
      </c>
      <c r="AA466" s="24" t="str">
        <f t="shared" si="45"/>
        <v/>
      </c>
      <c r="AB466" s="24" t="s">
        <v>304</v>
      </c>
      <c r="AC466" s="24" t="str">
        <f>VLOOKUP(G466,'Sheet 1 (2)'!$H$4:$AF$536,25,FALSE)</f>
        <v/>
      </c>
      <c r="AD466" s="24" t="s">
        <v>2734</v>
      </c>
      <c r="AE466" s="24" t="str">
        <f t="shared" si="49"/>
        <v/>
      </c>
      <c r="AF466" s="24" t="s">
        <v>301</v>
      </c>
      <c r="AG466" s="24" t="str">
        <f>VLOOKUP(G466,'Sheet 1 (2)'!$H$4:$AG$536,26,FALSE)</f>
        <v/>
      </c>
      <c r="AH466" s="24" t="s">
        <v>301</v>
      </c>
      <c r="AI466" s="24" t="s">
        <v>2778</v>
      </c>
      <c r="AJ466" s="24" t="str">
        <f>VLOOKUP(G466,'Sheet 1 (2)'!$H$4:$AH$536,27,FALSE)</f>
        <v/>
      </c>
      <c r="AK466" s="24" t="str">
        <f t="shared" si="50"/>
        <v>SE NECESITA LA VARIABLE INDIVIDUAL/MASIVA EN APH</v>
      </c>
      <c r="AL466" s="27">
        <v>1</v>
      </c>
      <c r="AM466" s="27">
        <f t="shared" si="48"/>
        <v>0</v>
      </c>
    </row>
    <row r="467" spans="1:39" ht="15.75" customHeight="1">
      <c r="A467" s="24" t="s">
        <v>2689</v>
      </c>
      <c r="B467" s="24" t="s">
        <v>220</v>
      </c>
      <c r="C467" s="24" t="s">
        <v>2736</v>
      </c>
      <c r="D467" s="24" t="s">
        <v>238</v>
      </c>
      <c r="E467" s="24" t="s">
        <v>2737</v>
      </c>
      <c r="F467" s="35" t="s">
        <v>239</v>
      </c>
      <c r="G467" s="24" t="s">
        <v>2737</v>
      </c>
      <c r="H467" s="36" t="s">
        <v>2738</v>
      </c>
      <c r="I467" s="24" t="s">
        <v>301</v>
      </c>
      <c r="J467" s="35" t="s">
        <v>2739</v>
      </c>
      <c r="K467" s="24" t="s">
        <v>2740</v>
      </c>
      <c r="L467" s="24" t="s">
        <v>2741</v>
      </c>
      <c r="M467" s="24" t="str">
        <f>VLOOKUP(G467,'Sheet 1 (2)'!$H$4:$M$536,6,FALSE)</f>
        <v/>
      </c>
      <c r="N467" s="24" t="str">
        <f t="shared" si="51"/>
        <v>Programar al 10% de actores sociales (instituciones educativas, juntas vecinales, promotores de salud, líders de base e instituciones públicas), pertenecientes a la jurisdicción de las DIRESA/GERESA y Redes de Salud.</v>
      </c>
      <c r="O467" s="24"/>
      <c r="P467" s="24" t="s">
        <v>2742</v>
      </c>
      <c r="Q467" s="24" t="s">
        <v>2743</v>
      </c>
      <c r="R467" s="24" t="str">
        <f>VLOOKUP(G467,'Sheet 1 (2)'!$H$4:$O$536,8,FALSE)</f>
        <v/>
      </c>
      <c r="S467" s="24" t="str">
        <f t="shared" si="43"/>
        <v>Registros de actores sociales</v>
      </c>
      <c r="T467" s="24"/>
      <c r="U467" s="24" t="s">
        <v>304</v>
      </c>
      <c r="V467" s="24" t="str">
        <f>VLOOKUP(G467,'Sheet 1 (2)'!$H$4:$Q$536,10,FALSE)</f>
        <v/>
      </c>
      <c r="W467" s="24" t="str">
        <f t="shared" si="47"/>
        <v/>
      </c>
      <c r="X467" s="24" t="s">
        <v>2744</v>
      </c>
      <c r="Y467" s="24" t="s">
        <v>304</v>
      </c>
      <c r="Z467" s="24" t="str">
        <f>VLOOKUP(G467,'Sheet 1 (2)'!$H$4:$S$536,12,FALSE)</f>
        <v/>
      </c>
      <c r="AA467" s="24" t="str">
        <f t="shared" si="45"/>
        <v/>
      </c>
      <c r="AB467" s="24" t="s">
        <v>304</v>
      </c>
      <c r="AC467" s="24" t="str">
        <f>VLOOKUP(G467,'Sheet 1 (2)'!$H$4:$AF$536,25,FALSE)</f>
        <v/>
      </c>
      <c r="AD467" s="24" t="s">
        <v>2745</v>
      </c>
      <c r="AE467" s="24" t="str">
        <f t="shared" si="49"/>
        <v/>
      </c>
      <c r="AF467" s="24" t="s">
        <v>301</v>
      </c>
      <c r="AG467" s="24" t="str">
        <f>VLOOKUP(G467,'Sheet 1 (2)'!$H$4:$AG$536,26,FALSE)</f>
        <v/>
      </c>
      <c r="AH467" s="24" t="s">
        <v>301</v>
      </c>
      <c r="AI467" s="24" t="s">
        <v>2746</v>
      </c>
      <c r="AJ467" s="24" t="str">
        <f>VLOOKUP(G467,'Sheet 1 (2)'!$H$4:$AH$536,27,FALSE)</f>
        <v/>
      </c>
      <c r="AK467" s="24" t="str">
        <f t="shared" si="50"/>
        <v>NO SE TIENE BASE DE DATOS</v>
      </c>
      <c r="AL467" s="27">
        <v>1</v>
      </c>
      <c r="AM467" s="27">
        <f t="shared" si="48"/>
        <v>0</v>
      </c>
    </row>
    <row r="468" spans="1:39" ht="15.75" customHeight="1">
      <c r="A468" s="24" t="s">
        <v>2689</v>
      </c>
      <c r="B468" s="24" t="s">
        <v>220</v>
      </c>
      <c r="C468" s="24" t="s">
        <v>2747</v>
      </c>
      <c r="D468" s="35" t="s">
        <v>240</v>
      </c>
      <c r="E468" s="24" t="s">
        <v>2748</v>
      </c>
      <c r="F468" s="35" t="s">
        <v>241</v>
      </c>
      <c r="G468" s="24" t="s">
        <v>2748</v>
      </c>
      <c r="H468" s="34" t="s">
        <v>2749</v>
      </c>
      <c r="I468" s="24" t="s">
        <v>329</v>
      </c>
      <c r="J468" s="24" t="s">
        <v>2692</v>
      </c>
      <c r="K468" s="24" t="s">
        <v>2750</v>
      </c>
      <c r="L468" s="24" t="s">
        <v>304</v>
      </c>
      <c r="M468" s="24" t="str">
        <f>VLOOKUP(G468,'Sheet 1 (2)'!$H$4:$M$536,6,FALSE)</f>
        <v/>
      </c>
      <c r="N468" s="24" t="str">
        <f t="shared" si="51"/>
        <v/>
      </c>
      <c r="O468" s="24"/>
      <c r="P468" s="24" t="s">
        <v>2724</v>
      </c>
      <c r="Q468" s="24" t="s">
        <v>2725</v>
      </c>
      <c r="R468" s="24" t="str">
        <f>VLOOKUP(G468,'Sheet 1 (2)'!$H$4:$O$536,8,FALSE)</f>
        <v/>
      </c>
      <c r="S468" s="24" t="str">
        <f t="shared" si="43"/>
        <v>Registro de las DIRESAS, GERESAS y unidades de referencias de redes, hospitales e institutos. (registros administrativos)</v>
      </c>
      <c r="T468" s="24" t="s">
        <v>2726</v>
      </c>
      <c r="U468" s="24" t="s">
        <v>304</v>
      </c>
      <c r="V468" s="24" t="str">
        <f>VLOOKUP(G468,'Sheet 1 (2)'!$H$4:$Q$536,10,FALSE)</f>
        <v/>
      </c>
      <c r="W468" s="24" t="str">
        <f t="shared" si="47"/>
        <v/>
      </c>
      <c r="X468" s="24" t="s">
        <v>2744</v>
      </c>
      <c r="Y468" s="24" t="s">
        <v>304</v>
      </c>
      <c r="Z468" s="24" t="str">
        <f>VLOOKUP(G468,'Sheet 1 (2)'!$H$4:$S$536,12,FALSE)</f>
        <v/>
      </c>
      <c r="AA468" s="24" t="str">
        <f t="shared" si="45"/>
        <v/>
      </c>
      <c r="AB468" s="24" t="s">
        <v>304</v>
      </c>
      <c r="AC468" s="24" t="str">
        <f>VLOOKUP(G468,'Sheet 1 (2)'!$H$4:$AF$536,25,FALSE)</f>
        <v/>
      </c>
      <c r="AD468" s="24" t="s">
        <v>555</v>
      </c>
      <c r="AE468" s="24" t="str">
        <f t="shared" si="49"/>
        <v/>
      </c>
      <c r="AF468" s="24" t="s">
        <v>301</v>
      </c>
      <c r="AG468" s="24" t="str">
        <f>VLOOKUP(G468,'Sheet 1 (2)'!$H$4:$AG$536,26,FALSE)</f>
        <v/>
      </c>
      <c r="AH468" s="24" t="s">
        <v>301</v>
      </c>
      <c r="AI468" s="24" t="s">
        <v>2751</v>
      </c>
      <c r="AJ468" s="24" t="str">
        <f>VLOOKUP(G468,'Sheet 1 (2)'!$H$4:$AH$536,27,FALSE)</f>
        <v/>
      </c>
      <c r="AK468" s="24" t="str">
        <f t="shared" si="50"/>
        <v>A LA ESPERA BASE SIS.</v>
      </c>
      <c r="AL468" s="27">
        <v>1</v>
      </c>
      <c r="AM468" s="27">
        <f t="shared" si="48"/>
        <v>0</v>
      </c>
    </row>
    <row r="469" spans="1:39" ht="15.75" customHeight="1">
      <c r="A469" s="24" t="s">
        <v>2689</v>
      </c>
      <c r="B469" s="24" t="s">
        <v>220</v>
      </c>
      <c r="C469" s="24" t="s">
        <v>2706</v>
      </c>
      <c r="D469" s="24" t="s">
        <v>229</v>
      </c>
      <c r="E469" s="24" t="s">
        <v>2752</v>
      </c>
      <c r="F469" s="24" t="s">
        <v>231</v>
      </c>
      <c r="G469" s="24" t="s">
        <v>2752</v>
      </c>
      <c r="H469" s="34" t="s">
        <v>231</v>
      </c>
      <c r="I469" s="24" t="s">
        <v>329</v>
      </c>
      <c r="J469" s="24" t="s">
        <v>2692</v>
      </c>
      <c r="K469" s="24" t="s">
        <v>2753</v>
      </c>
      <c r="L469" s="24" t="s">
        <v>2754</v>
      </c>
      <c r="M469" s="24" t="str">
        <f>VLOOKUP(G469,'Sheet 1 (2)'!$H$4:$M$536,6,FALSE)</f>
        <v/>
      </c>
      <c r="N469" s="24" t="str">
        <f t="shared" si="51"/>
        <v>Programar el 100% de las atenciones registradas.
*Consideraciones: Considerar la sumatoria de las atenciones de emergencia de los niveles de atención II y III</v>
      </c>
      <c r="O469" s="24"/>
      <c r="P469" s="24" t="s">
        <v>651</v>
      </c>
      <c r="Q469" s="24" t="s">
        <v>304</v>
      </c>
      <c r="R469" s="24" t="str">
        <f>VLOOKUP(G469,'Sheet 1 (2)'!$H$4:$O$536,8,FALSE)</f>
        <v/>
      </c>
      <c r="S469" s="24" t="str">
        <f t="shared" si="43"/>
        <v/>
      </c>
      <c r="T469" s="24" t="s">
        <v>2755</v>
      </c>
      <c r="U469" s="24" t="s">
        <v>304</v>
      </c>
      <c r="V469" s="24" t="str">
        <f>VLOOKUP(G469,'Sheet 1 (2)'!$H$4:$Q$536,10,FALSE)</f>
        <v/>
      </c>
      <c r="W469" s="24" t="str">
        <f t="shared" si="47"/>
        <v/>
      </c>
      <c r="X469" s="24"/>
      <c r="Y469" s="24" t="s">
        <v>304</v>
      </c>
      <c r="Z469" s="24" t="str">
        <f>VLOOKUP(G469,'Sheet 1 (2)'!$H$4:$S$536,12,FALSE)</f>
        <v/>
      </c>
      <c r="AA469" s="24" t="str">
        <f t="shared" si="45"/>
        <v/>
      </c>
      <c r="AB469" s="24" t="s">
        <v>304</v>
      </c>
      <c r="AC469" s="24" t="str">
        <f>VLOOKUP(G469,'Sheet 1 (2)'!$H$4:$AF$536,25,FALSE)</f>
        <v/>
      </c>
      <c r="AD469" s="24" t="s">
        <v>429</v>
      </c>
      <c r="AE469" s="24" t="str">
        <f t="shared" si="49"/>
        <v/>
      </c>
      <c r="AF469" s="24" t="s">
        <v>329</v>
      </c>
      <c r="AG469" s="24" t="str">
        <f>VLOOKUP(G469,'Sheet 1 (2)'!$H$4:$AG$536,26,FALSE)</f>
        <v/>
      </c>
      <c r="AH469" s="24" t="s">
        <v>329</v>
      </c>
      <c r="AI469" s="24" t="s">
        <v>2756</v>
      </c>
      <c r="AJ469" s="24" t="str">
        <f>VLOOKUP(G469,'Sheet 1 (2)'!$H$4:$AH$536,27,FALSE)</f>
        <v/>
      </c>
      <c r="AK469" s="24" t="str">
        <f t="shared" si="50"/>
        <v>¿A LA ESPERA BASE SIS?</v>
      </c>
      <c r="AL469" s="27">
        <v>1</v>
      </c>
      <c r="AM469" s="27">
        <f t="shared" si="48"/>
        <v>1</v>
      </c>
    </row>
    <row r="470" spans="1:39" ht="15.75" customHeight="1">
      <c r="A470" s="24" t="s">
        <v>2689</v>
      </c>
      <c r="B470" s="24" t="s">
        <v>220</v>
      </c>
      <c r="C470" s="24" t="s">
        <v>2706</v>
      </c>
      <c r="D470" s="24" t="s">
        <v>229</v>
      </c>
      <c r="E470" s="24" t="s">
        <v>2757</v>
      </c>
      <c r="F470" s="24" t="s">
        <v>232</v>
      </c>
      <c r="G470" s="24" t="s">
        <v>2757</v>
      </c>
      <c r="H470" s="34" t="s">
        <v>232</v>
      </c>
      <c r="I470" s="24" t="s">
        <v>329</v>
      </c>
      <c r="J470" s="24" t="s">
        <v>2692</v>
      </c>
      <c r="K470" s="24" t="s">
        <v>2758</v>
      </c>
      <c r="L470" s="24" t="s">
        <v>2759</v>
      </c>
      <c r="M470" s="24" t="str">
        <f>VLOOKUP(G470,'Sheet 1 (2)'!$H$4:$M$536,6,FALSE)</f>
        <v/>
      </c>
      <c r="N470" s="24" t="str">
        <f t="shared" si="51"/>
        <v>Programar el 100% de atenciones registradas el año anterior.
Consideraciones: Considerar la sumatoria de las atenciones de emergencia del nivel I</v>
      </c>
      <c r="O470" s="24"/>
      <c r="P470" s="24" t="s">
        <v>651</v>
      </c>
      <c r="Q470" s="24" t="s">
        <v>304</v>
      </c>
      <c r="R470" s="24" t="str">
        <f>VLOOKUP(G470,'Sheet 1 (2)'!$H$4:$O$536,8,FALSE)</f>
        <v/>
      </c>
      <c r="S470" s="24" t="str">
        <f t="shared" si="43"/>
        <v/>
      </c>
      <c r="T470" s="24" t="s">
        <v>2760</v>
      </c>
      <c r="U470" s="24" t="s">
        <v>304</v>
      </c>
      <c r="V470" s="24" t="str">
        <f>VLOOKUP(G470,'Sheet 1 (2)'!$H$4:$Q$536,10,FALSE)</f>
        <v/>
      </c>
      <c r="W470" s="24" t="str">
        <f t="shared" si="47"/>
        <v/>
      </c>
      <c r="X470" s="24"/>
      <c r="Y470" s="24" t="s">
        <v>304</v>
      </c>
      <c r="Z470" s="24" t="str">
        <f>VLOOKUP(G470,'Sheet 1 (2)'!$H$4:$S$536,12,FALSE)</f>
        <v/>
      </c>
      <c r="AA470" s="24" t="str">
        <f t="shared" si="45"/>
        <v/>
      </c>
      <c r="AB470" s="24" t="s">
        <v>304</v>
      </c>
      <c r="AC470" s="24" t="str">
        <f>VLOOKUP(G470,'Sheet 1 (2)'!$H$4:$AF$536,25,FALSE)</f>
        <v/>
      </c>
      <c r="AD470" s="24" t="s">
        <v>1789</v>
      </c>
      <c r="AE470" s="24" t="str">
        <f t="shared" si="49"/>
        <v/>
      </c>
      <c r="AF470" s="24" t="s">
        <v>329</v>
      </c>
      <c r="AG470" s="24" t="str">
        <f>VLOOKUP(G470,'Sheet 1 (2)'!$H$4:$AG$536,26,FALSE)</f>
        <v/>
      </c>
      <c r="AH470" s="24" t="s">
        <v>329</v>
      </c>
      <c r="AI470" s="24" t="s">
        <v>2756</v>
      </c>
      <c r="AJ470" s="24" t="str">
        <f>VLOOKUP(G470,'Sheet 1 (2)'!$H$4:$AH$536,27,FALSE)</f>
        <v/>
      </c>
      <c r="AK470" s="24" t="str">
        <f t="shared" si="50"/>
        <v>¿A LA ESPERA BASE SIS?</v>
      </c>
      <c r="AL470" s="27">
        <v>1</v>
      </c>
      <c r="AM470" s="27">
        <f t="shared" si="48"/>
        <v>1</v>
      </c>
    </row>
    <row r="471" spans="1:39" ht="15.75" customHeight="1">
      <c r="A471" s="24" t="s">
        <v>2689</v>
      </c>
      <c r="B471" s="24" t="s">
        <v>220</v>
      </c>
      <c r="C471" s="24" t="s">
        <v>2706</v>
      </c>
      <c r="D471" s="24" t="s">
        <v>229</v>
      </c>
      <c r="E471" s="24" t="s">
        <v>2761</v>
      </c>
      <c r="F471" s="24" t="s">
        <v>233</v>
      </c>
      <c r="G471" s="24" t="s">
        <v>2761</v>
      </c>
      <c r="H471" s="34" t="s">
        <v>233</v>
      </c>
      <c r="I471" s="24" t="s">
        <v>329</v>
      </c>
      <c r="J471" s="24" t="s">
        <v>2692</v>
      </c>
      <c r="K471" s="24" t="s">
        <v>2762</v>
      </c>
      <c r="L471" s="24" t="s">
        <v>2763</v>
      </c>
      <c r="M471" s="24" t="str">
        <f>VLOOKUP(G471,'Sheet 1 (2)'!$H$4:$M$536,6,FALSE)</f>
        <v/>
      </c>
      <c r="N471" s="24" t="str">
        <f t="shared" si="51"/>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24"/>
      <c r="P471" s="24" t="s">
        <v>651</v>
      </c>
      <c r="Q471" s="24" t="s">
        <v>304</v>
      </c>
      <c r="R471" s="24" t="str">
        <f>VLOOKUP(G471,'Sheet 1 (2)'!$H$4:$O$536,8,FALSE)</f>
        <v/>
      </c>
      <c r="S471" s="24" t="str">
        <f t="shared" si="43"/>
        <v/>
      </c>
      <c r="T471" s="24" t="s">
        <v>763</v>
      </c>
      <c r="U471" s="24" t="s">
        <v>304</v>
      </c>
      <c r="V471" s="24" t="str">
        <f>VLOOKUP(G471,'Sheet 1 (2)'!$H$4:$Q$536,10,FALSE)</f>
        <v/>
      </c>
      <c r="W471" s="24" t="str">
        <f t="shared" si="47"/>
        <v/>
      </c>
      <c r="X471" s="24"/>
      <c r="Y471" s="24" t="s">
        <v>304</v>
      </c>
      <c r="Z471" s="24" t="str">
        <f>VLOOKUP(G471,'Sheet 1 (2)'!$H$4:$S$536,12,FALSE)</f>
        <v/>
      </c>
      <c r="AA471" s="24" t="str">
        <f t="shared" si="45"/>
        <v/>
      </c>
      <c r="AB471" s="24" t="s">
        <v>304</v>
      </c>
      <c r="AC471" s="24" t="str">
        <f>VLOOKUP(G471,'Sheet 1 (2)'!$H$4:$AF$536,25,FALSE)</f>
        <v/>
      </c>
      <c r="AD471" s="24" t="s">
        <v>429</v>
      </c>
      <c r="AE471" s="24" t="str">
        <f t="shared" si="49"/>
        <v/>
      </c>
      <c r="AF471" s="24" t="s">
        <v>329</v>
      </c>
      <c r="AG471" s="24" t="str">
        <f>VLOOKUP(G471,'Sheet 1 (2)'!$H$4:$AG$536,26,FALSE)</f>
        <v/>
      </c>
      <c r="AH471" s="24" t="s">
        <v>329</v>
      </c>
      <c r="AI471" s="24" t="s">
        <v>2756</v>
      </c>
      <c r="AJ471" s="24" t="str">
        <f>VLOOKUP(G471,'Sheet 1 (2)'!$H$4:$AH$536,27,FALSE)</f>
        <v/>
      </c>
      <c r="AK471" s="24" t="str">
        <f t="shared" si="50"/>
        <v>¿A LA ESPERA BASE SIS?</v>
      </c>
      <c r="AL471" s="27">
        <v>1</v>
      </c>
      <c r="AM471" s="27">
        <f t="shared" si="48"/>
        <v>1</v>
      </c>
    </row>
    <row r="472" spans="1:39" ht="15.75" customHeight="1">
      <c r="A472" s="24" t="s">
        <v>2689</v>
      </c>
      <c r="B472" s="24" t="s">
        <v>220</v>
      </c>
      <c r="C472" s="24" t="s">
        <v>2706</v>
      </c>
      <c r="D472" s="24" t="s">
        <v>229</v>
      </c>
      <c r="E472" s="24" t="s">
        <v>2764</v>
      </c>
      <c r="F472" s="24" t="s">
        <v>234</v>
      </c>
      <c r="G472" s="24" t="s">
        <v>2764</v>
      </c>
      <c r="H472" s="34" t="s">
        <v>234</v>
      </c>
      <c r="I472" s="24" t="s">
        <v>329</v>
      </c>
      <c r="J472" s="24" t="s">
        <v>2692</v>
      </c>
      <c r="K472" s="24" t="s">
        <v>2762</v>
      </c>
      <c r="L472" s="24" t="s">
        <v>2766</v>
      </c>
      <c r="M472" s="24" t="str">
        <f>VLOOKUP(G472,'Sheet 1 (2)'!$H$4:$M$536,6,FALSE)</f>
        <v/>
      </c>
      <c r="N472" s="24" t="str">
        <f t="shared" si="51"/>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24"/>
      <c r="P472" s="24" t="s">
        <v>651</v>
      </c>
      <c r="Q472" s="24" t="s">
        <v>304</v>
      </c>
      <c r="R472" s="24" t="str">
        <f>VLOOKUP(G472,'Sheet 1 (2)'!$H$4:$O$536,8,FALSE)</f>
        <v/>
      </c>
      <c r="S472" s="24" t="str">
        <f t="shared" si="43"/>
        <v/>
      </c>
      <c r="T472" s="24" t="s">
        <v>2760</v>
      </c>
      <c r="U472" s="24" t="s">
        <v>304</v>
      </c>
      <c r="V472" s="24" t="str">
        <f>VLOOKUP(G472,'Sheet 1 (2)'!$H$4:$Q$536,10,FALSE)</f>
        <v/>
      </c>
      <c r="W472" s="24" t="str">
        <f t="shared" si="47"/>
        <v/>
      </c>
      <c r="X472" s="24"/>
      <c r="Y472" s="24" t="s">
        <v>304</v>
      </c>
      <c r="Z472" s="24" t="str">
        <f>VLOOKUP(G472,'Sheet 1 (2)'!$H$4:$S$536,12,FALSE)</f>
        <v/>
      </c>
      <c r="AA472" s="24" t="str">
        <f t="shared" si="45"/>
        <v/>
      </c>
      <c r="AB472" s="24" t="s">
        <v>304</v>
      </c>
      <c r="AC472" s="24" t="str">
        <f>VLOOKUP(G472,'Sheet 1 (2)'!$H$4:$AF$536,25,FALSE)</f>
        <v/>
      </c>
      <c r="AD472" s="24" t="s">
        <v>429</v>
      </c>
      <c r="AE472" s="24" t="str">
        <f t="shared" si="49"/>
        <v/>
      </c>
      <c r="AF472" s="24" t="s">
        <v>329</v>
      </c>
      <c r="AG472" s="24" t="str">
        <f>VLOOKUP(G472,'Sheet 1 (2)'!$H$4:$AG$536,26,FALSE)</f>
        <v/>
      </c>
      <c r="AH472" s="24" t="s">
        <v>329</v>
      </c>
      <c r="AI472" s="24" t="s">
        <v>2756</v>
      </c>
      <c r="AJ472" s="24" t="str">
        <f>VLOOKUP(G472,'Sheet 1 (2)'!$H$4:$AH$536,27,FALSE)</f>
        <v/>
      </c>
      <c r="AK472" s="24" t="str">
        <f t="shared" si="50"/>
        <v>¿A LA ESPERA BASE SIS?</v>
      </c>
      <c r="AL472" s="27">
        <v>1</v>
      </c>
      <c r="AM472" s="27">
        <f t="shared" si="48"/>
        <v>1</v>
      </c>
    </row>
    <row r="473" spans="1:39" ht="15.75" customHeight="1">
      <c r="A473" s="24" t="s">
        <v>2689</v>
      </c>
      <c r="B473" s="24" t="s">
        <v>220</v>
      </c>
      <c r="C473" s="24" t="s">
        <v>2706</v>
      </c>
      <c r="D473" s="24" t="s">
        <v>229</v>
      </c>
      <c r="E473" s="24" t="s">
        <v>2767</v>
      </c>
      <c r="F473" s="24" t="s">
        <v>235</v>
      </c>
      <c r="G473" s="24" t="s">
        <v>2767</v>
      </c>
      <c r="H473" s="34" t="s">
        <v>235</v>
      </c>
      <c r="I473" s="24" t="s">
        <v>329</v>
      </c>
      <c r="J473" s="24" t="s">
        <v>2692</v>
      </c>
      <c r="K473" s="24" t="s">
        <v>2768</v>
      </c>
      <c r="L473" s="24" t="s">
        <v>2768</v>
      </c>
      <c r="M473" s="24" t="str">
        <f>VLOOKUP(G473,'Sheet 1 (2)'!$H$4:$M$536,6,FALSE)</f>
        <v/>
      </c>
      <c r="N473" s="24" t="str">
        <f t="shared" si="51"/>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24"/>
      <c r="P473" s="24" t="s">
        <v>651</v>
      </c>
      <c r="Q473" s="24" t="s">
        <v>304</v>
      </c>
      <c r="R473" s="24" t="str">
        <f>VLOOKUP(G473,'Sheet 1 (2)'!$H$4:$O$536,8,FALSE)</f>
        <v/>
      </c>
      <c r="S473" s="24" t="str">
        <f t="shared" si="43"/>
        <v/>
      </c>
      <c r="T473" s="24" t="s">
        <v>2760</v>
      </c>
      <c r="U473" s="24" t="s">
        <v>304</v>
      </c>
      <c r="V473" s="24" t="str">
        <f>VLOOKUP(G473,'Sheet 1 (2)'!$H$4:$Q$536,10,FALSE)</f>
        <v/>
      </c>
      <c r="W473" s="24" t="str">
        <f t="shared" si="47"/>
        <v/>
      </c>
      <c r="X473" s="24"/>
      <c r="Y473" s="24" t="s">
        <v>304</v>
      </c>
      <c r="Z473" s="24" t="str">
        <f>VLOOKUP(G473,'Sheet 1 (2)'!$H$4:$S$536,12,FALSE)</f>
        <v/>
      </c>
      <c r="AA473" s="24" t="str">
        <f t="shared" si="45"/>
        <v/>
      </c>
      <c r="AB473" s="24" t="s">
        <v>304</v>
      </c>
      <c r="AC473" s="24" t="str">
        <f>VLOOKUP(G473,'Sheet 1 (2)'!$H$4:$AF$536,25,FALSE)</f>
        <v/>
      </c>
      <c r="AD473" s="24" t="s">
        <v>429</v>
      </c>
      <c r="AE473" s="24" t="str">
        <f t="shared" si="49"/>
        <v/>
      </c>
      <c r="AF473" s="24" t="s">
        <v>329</v>
      </c>
      <c r="AG473" s="24" t="str">
        <f>VLOOKUP(G473,'Sheet 1 (2)'!$H$4:$AG$536,26,FALSE)</f>
        <v/>
      </c>
      <c r="AH473" s="24" t="s">
        <v>329</v>
      </c>
      <c r="AI473" s="24" t="s">
        <v>2756</v>
      </c>
      <c r="AJ473" s="24" t="str">
        <f>VLOOKUP(G473,'Sheet 1 (2)'!$H$4:$AH$536,27,FALSE)</f>
        <v/>
      </c>
      <c r="AK473" s="24" t="str">
        <f t="shared" si="50"/>
        <v>¿A LA ESPERA BASE SIS?</v>
      </c>
      <c r="AL473" s="27">
        <v>1</v>
      </c>
      <c r="AM473" s="27">
        <f t="shared" si="48"/>
        <v>1</v>
      </c>
    </row>
    <row r="474" spans="1:39" ht="15.75" customHeight="1">
      <c r="A474" s="24" t="s">
        <v>2689</v>
      </c>
      <c r="B474" s="24" t="s">
        <v>220</v>
      </c>
      <c r="C474" s="24" t="s">
        <v>2747</v>
      </c>
      <c r="D474" s="35" t="s">
        <v>240</v>
      </c>
      <c r="E474" s="24" t="s">
        <v>2748</v>
      </c>
      <c r="F474" s="35" t="s">
        <v>241</v>
      </c>
      <c r="G474" s="24" t="s">
        <v>2769</v>
      </c>
      <c r="H474" s="34" t="s">
        <v>2770</v>
      </c>
      <c r="I474" s="24" t="s">
        <v>329</v>
      </c>
      <c r="J474" s="24" t="s">
        <v>2692</v>
      </c>
      <c r="K474" s="24" t="s">
        <v>2771</v>
      </c>
      <c r="L474" s="24" t="s">
        <v>304</v>
      </c>
      <c r="M474" s="24" t="str">
        <f>VLOOKUP(G474,'Sheet 1 (2)'!$H$4:$M$536,6,FALSE)</f>
        <v/>
      </c>
      <c r="N474" s="24" t="str">
        <f t="shared" si="51"/>
        <v/>
      </c>
      <c r="O474" s="24"/>
      <c r="P474" s="24" t="s">
        <v>2724</v>
      </c>
      <c r="Q474" s="24" t="s">
        <v>2725</v>
      </c>
      <c r="R474" s="24" t="str">
        <f>VLOOKUP(G474,'Sheet 1 (2)'!$H$4:$O$536,8,FALSE)</f>
        <v/>
      </c>
      <c r="S474" s="24" t="str">
        <f t="shared" si="43"/>
        <v>Registro de las DIRESAS, GERESAS y unidades de referencias de redes, hospitales e institutos. (registros administrativos)</v>
      </c>
      <c r="T474" s="24" t="s">
        <v>2726</v>
      </c>
      <c r="U474" s="24" t="s">
        <v>304</v>
      </c>
      <c r="V474" s="24" t="str">
        <f>VLOOKUP(G474,'Sheet 1 (2)'!$H$4:$Q$536,10,FALSE)</f>
        <v/>
      </c>
      <c r="W474" s="24" t="str">
        <f t="shared" si="47"/>
        <v/>
      </c>
      <c r="X474" s="24" t="s">
        <v>2744</v>
      </c>
      <c r="Y474" s="24" t="s">
        <v>304</v>
      </c>
      <c r="Z474" s="24" t="str">
        <f>VLOOKUP(G474,'Sheet 1 (2)'!$H$4:$S$536,12,FALSE)</f>
        <v/>
      </c>
      <c r="AA474" s="24" t="str">
        <f t="shared" si="45"/>
        <v/>
      </c>
      <c r="AB474" s="24" t="s">
        <v>304</v>
      </c>
      <c r="AC474" s="24" t="str">
        <f>VLOOKUP(G474,'Sheet 1 (2)'!$H$4:$AF$536,25,FALSE)</f>
        <v/>
      </c>
      <c r="AD474" s="24" t="s">
        <v>504</v>
      </c>
      <c r="AE474" s="24" t="str">
        <f t="shared" si="49"/>
        <v/>
      </c>
      <c r="AF474" s="24" t="s">
        <v>301</v>
      </c>
      <c r="AG474" s="24" t="str">
        <f>VLOOKUP(G474,'Sheet 1 (2)'!$H$4:$AG$536,26,FALSE)</f>
        <v/>
      </c>
      <c r="AH474" s="24" t="s">
        <v>301</v>
      </c>
      <c r="AI474" s="24" t="s">
        <v>2751</v>
      </c>
      <c r="AJ474" s="24" t="str">
        <f>VLOOKUP(G474,'Sheet 1 (2)'!$H$4:$AH$536,27,FALSE)</f>
        <v/>
      </c>
      <c r="AK474" s="24" t="str">
        <f t="shared" si="50"/>
        <v>A LA ESPERA BASE SIS.</v>
      </c>
      <c r="AL474" s="27">
        <v>1</v>
      </c>
      <c r="AM474" s="27">
        <f t="shared" si="48"/>
        <v>0</v>
      </c>
    </row>
    <row r="475" spans="1:39" ht="15.75" customHeight="1">
      <c r="A475" s="24" t="s">
        <v>2689</v>
      </c>
      <c r="B475" s="24" t="s">
        <v>220</v>
      </c>
      <c r="C475" s="24" t="s">
        <v>2747</v>
      </c>
      <c r="D475" s="35" t="s">
        <v>240</v>
      </c>
      <c r="E475" s="24" t="s">
        <v>2748</v>
      </c>
      <c r="F475" s="35" t="s">
        <v>241</v>
      </c>
      <c r="G475" s="24" t="s">
        <v>2772</v>
      </c>
      <c r="H475" s="34" t="s">
        <v>2773</v>
      </c>
      <c r="I475" s="24" t="s">
        <v>329</v>
      </c>
      <c r="J475" s="24" t="s">
        <v>2692</v>
      </c>
      <c r="K475" s="24" t="s">
        <v>2774</v>
      </c>
      <c r="L475" s="24" t="s">
        <v>304</v>
      </c>
      <c r="M475" s="24" t="str">
        <f>VLOOKUP(G475,'Sheet 1 (2)'!$H$4:$M$536,6,FALSE)</f>
        <v/>
      </c>
      <c r="N475" s="24" t="str">
        <f t="shared" si="51"/>
        <v/>
      </c>
      <c r="O475" s="24"/>
      <c r="P475" s="24" t="s">
        <v>2724</v>
      </c>
      <c r="Q475" s="24" t="s">
        <v>304</v>
      </c>
      <c r="R475" s="24" t="str">
        <f>VLOOKUP(G475,'Sheet 1 (2)'!$H$4:$O$536,8,FALSE)</f>
        <v/>
      </c>
      <c r="S475" s="24" t="str">
        <f t="shared" si="43"/>
        <v/>
      </c>
      <c r="T475" s="24" t="s">
        <v>2726</v>
      </c>
      <c r="U475" s="24" t="s">
        <v>304</v>
      </c>
      <c r="V475" s="24" t="str">
        <f>VLOOKUP(G475,'Sheet 1 (2)'!$H$4:$Q$536,10,FALSE)</f>
        <v/>
      </c>
      <c r="W475" s="24" t="str">
        <f t="shared" si="47"/>
        <v/>
      </c>
      <c r="X475" s="24" t="s">
        <v>2744</v>
      </c>
      <c r="Y475" s="24" t="s">
        <v>304</v>
      </c>
      <c r="Z475" s="24" t="str">
        <f>VLOOKUP(G475,'Sheet 1 (2)'!$H$4:$S$536,12,FALSE)</f>
        <v/>
      </c>
      <c r="AA475" s="24" t="str">
        <f t="shared" si="45"/>
        <v/>
      </c>
      <c r="AB475" s="24" t="s">
        <v>304</v>
      </c>
      <c r="AC475" s="24" t="str">
        <f>VLOOKUP(G475,'Sheet 1 (2)'!$H$4:$AF$536,25,FALSE)</f>
        <v/>
      </c>
      <c r="AD475" s="24" t="s">
        <v>1789</v>
      </c>
      <c r="AE475" s="24" t="str">
        <f t="shared" si="49"/>
        <v/>
      </c>
      <c r="AF475" s="24" t="s">
        <v>301</v>
      </c>
      <c r="AG475" s="24" t="str">
        <f>VLOOKUP(G475,'Sheet 1 (2)'!$H$4:$AG$536,26,FALSE)</f>
        <v/>
      </c>
      <c r="AH475" s="24" t="s">
        <v>301</v>
      </c>
      <c r="AI475" s="24" t="s">
        <v>2751</v>
      </c>
      <c r="AJ475" s="24" t="str">
        <f>VLOOKUP(G475,'Sheet 1 (2)'!$H$4:$AH$536,27,FALSE)</f>
        <v/>
      </c>
      <c r="AK475" s="24" t="str">
        <f t="shared" si="50"/>
        <v>A LA ESPERA BASE SIS.</v>
      </c>
      <c r="AL475" s="27">
        <v>1</v>
      </c>
      <c r="AM475" s="27">
        <f t="shared" si="48"/>
        <v>0</v>
      </c>
    </row>
    <row r="476" spans="1:39" ht="15.75" customHeight="1">
      <c r="A476" s="24" t="s">
        <v>2782</v>
      </c>
      <c r="B476" s="24" t="s">
        <v>242</v>
      </c>
      <c r="C476" s="24" t="s">
        <v>2911</v>
      </c>
      <c r="D476" s="24" t="s">
        <v>251</v>
      </c>
      <c r="E476" s="24" t="s">
        <v>2918</v>
      </c>
      <c r="F476" s="24" t="s">
        <v>253</v>
      </c>
      <c r="G476" s="24" t="s">
        <v>2918</v>
      </c>
      <c r="H476" s="24" t="s">
        <v>2919</v>
      </c>
      <c r="I476" s="24" t="s">
        <v>301</v>
      </c>
      <c r="J476" s="24" t="s">
        <v>2920</v>
      </c>
      <c r="K476" s="24" t="s">
        <v>2921</v>
      </c>
      <c r="L476" s="24" t="s">
        <v>304</v>
      </c>
      <c r="M476" s="24" t="str">
        <f>VLOOKUP(G476,'Sheet 1 (2)'!$H$4:$M$536,6,FALSE)</f>
        <v/>
      </c>
      <c r="N476" s="24" t="str">
        <f t="shared" si="51"/>
        <v/>
      </c>
      <c r="O476" s="24"/>
      <c r="P476" s="24" t="s">
        <v>2923</v>
      </c>
      <c r="Q476" s="24" t="s">
        <v>304</v>
      </c>
      <c r="R476" s="24" t="str">
        <f>VLOOKUP(G476,'Sheet 1 (2)'!$H$4:$O$536,8,FALSE)</f>
        <v/>
      </c>
      <c r="S476" s="24" t="str">
        <f t="shared" si="43"/>
        <v/>
      </c>
      <c r="T476" s="24" t="s">
        <v>2924</v>
      </c>
      <c r="U476" s="24" t="s">
        <v>304</v>
      </c>
      <c r="V476" s="24" t="str">
        <f>VLOOKUP(G476,'Sheet 1 (2)'!$H$4:$Q$536,10,FALSE)</f>
        <v/>
      </c>
      <c r="W476" s="24" t="str">
        <f t="shared" si="47"/>
        <v/>
      </c>
      <c r="X476" s="24" t="s">
        <v>2925</v>
      </c>
      <c r="Y476" s="24" t="s">
        <v>304</v>
      </c>
      <c r="Z476" s="24" t="str">
        <f>VLOOKUP(G476,'Sheet 1 (2)'!$H$4:$S$536,12,FALSE)</f>
        <v/>
      </c>
      <c r="AA476" s="24" t="str">
        <f t="shared" si="45"/>
        <v/>
      </c>
      <c r="AB476" s="24" t="s">
        <v>304</v>
      </c>
      <c r="AC476" s="24" t="str">
        <f>VLOOKUP(G476,'Sheet 1 (2)'!$H$4:$AF$536,25,FALSE)</f>
        <v/>
      </c>
      <c r="AD476" s="24" t="s">
        <v>334</v>
      </c>
      <c r="AE476" s="24" t="str">
        <f t="shared" si="49"/>
        <v/>
      </c>
      <c r="AF476" s="24" t="s">
        <v>304</v>
      </c>
      <c r="AG476" s="24" t="str">
        <f>VLOOKUP(G476,'Sheet 1 (2)'!$H$4:$AG$536,26,FALSE)</f>
        <v/>
      </c>
      <c r="AH476" s="24" t="s">
        <v>301</v>
      </c>
      <c r="AI476" s="24" t="s">
        <v>304</v>
      </c>
      <c r="AJ476" s="24" t="str">
        <f>VLOOKUP(G476,'Sheet 1 (2)'!$H$4:$AH$536,27,FALSE)</f>
        <v/>
      </c>
      <c r="AK476" s="24" t="s">
        <v>2926</v>
      </c>
      <c r="AL476" s="27">
        <v>1</v>
      </c>
      <c r="AM476" s="27">
        <f t="shared" si="48"/>
        <v>0</v>
      </c>
    </row>
    <row r="477" spans="1:39" ht="15.75" customHeight="1">
      <c r="A477" s="24" t="s">
        <v>2782</v>
      </c>
      <c r="B477" s="24" t="s">
        <v>242</v>
      </c>
      <c r="C477" s="24" t="s">
        <v>2911</v>
      </c>
      <c r="D477" s="24" t="s">
        <v>251</v>
      </c>
      <c r="E477" s="24" t="s">
        <v>2927</v>
      </c>
      <c r="F477" s="24" t="s">
        <v>254</v>
      </c>
      <c r="G477" s="24" t="s">
        <v>2927</v>
      </c>
      <c r="H477" s="24" t="s">
        <v>2928</v>
      </c>
      <c r="I477" s="24" t="s">
        <v>301</v>
      </c>
      <c r="J477" s="24" t="s">
        <v>2913</v>
      </c>
      <c r="K477" s="24" t="s">
        <v>2929</v>
      </c>
      <c r="L477" s="24" t="s">
        <v>304</v>
      </c>
      <c r="M477" s="24" t="str">
        <f>VLOOKUP(G477,'Sheet 1 (2)'!$H$4:$M$536,6,FALSE)</f>
        <v/>
      </c>
      <c r="N477" s="24" t="str">
        <f t="shared" si="51"/>
        <v/>
      </c>
      <c r="O477" s="24"/>
      <c r="P477" s="24" t="s">
        <v>498</v>
      </c>
      <c r="Q477" s="24" t="s">
        <v>304</v>
      </c>
      <c r="R477" s="24" t="str">
        <f>VLOOKUP(G477,'Sheet 1 (2)'!$H$4:$O$536,8,FALSE)</f>
        <v/>
      </c>
      <c r="S477" s="24" t="str">
        <f t="shared" si="43"/>
        <v/>
      </c>
      <c r="T477" s="24" t="s">
        <v>2303</v>
      </c>
      <c r="U477" s="24" t="s">
        <v>304</v>
      </c>
      <c r="V477" s="24" t="str">
        <f>VLOOKUP(G477,'Sheet 1 (2)'!$H$4:$Q$536,10,FALSE)</f>
        <v/>
      </c>
      <c r="W477" s="24" t="str">
        <f t="shared" si="47"/>
        <v/>
      </c>
      <c r="X477" s="24" t="s">
        <v>2931</v>
      </c>
      <c r="Y477" s="24" t="s">
        <v>304</v>
      </c>
      <c r="Z477" s="24" t="str">
        <f>VLOOKUP(G477,'Sheet 1 (2)'!$H$4:$S$536,12,FALSE)</f>
        <v/>
      </c>
      <c r="AA477" s="24" t="str">
        <f t="shared" si="45"/>
        <v/>
      </c>
      <c r="AB477" s="24" t="s">
        <v>304</v>
      </c>
      <c r="AC477" s="24" t="str">
        <f>VLOOKUP(G477,'Sheet 1 (2)'!$H$4:$AF$536,25,FALSE)</f>
        <v/>
      </c>
      <c r="AD477" s="24" t="s">
        <v>334</v>
      </c>
      <c r="AE477" s="24" t="str">
        <f t="shared" si="49"/>
        <v/>
      </c>
      <c r="AF477" s="24" t="s">
        <v>304</v>
      </c>
      <c r="AG477" s="24" t="str">
        <f>VLOOKUP(G477,'Sheet 1 (2)'!$H$4:$AG$536,26,FALSE)</f>
        <v/>
      </c>
      <c r="AH477" s="24" t="s">
        <v>301</v>
      </c>
      <c r="AI477" s="24" t="s">
        <v>304</v>
      </c>
      <c r="AJ477" s="24" t="str">
        <f>VLOOKUP(G477,'Sheet 1 (2)'!$H$4:$AH$536,27,FALSE)</f>
        <v/>
      </c>
      <c r="AK477" s="24" t="s">
        <v>2932</v>
      </c>
      <c r="AL477" s="27">
        <v>1</v>
      </c>
      <c r="AM477" s="27">
        <f t="shared" si="48"/>
        <v>0</v>
      </c>
    </row>
    <row r="478" spans="1:39" ht="15.75" customHeight="1">
      <c r="A478" s="24" t="s">
        <v>1094</v>
      </c>
      <c r="B478" s="24" t="s">
        <v>70</v>
      </c>
      <c r="C478" s="24" t="s">
        <v>1349</v>
      </c>
      <c r="D478" s="24" t="s">
        <v>83</v>
      </c>
      <c r="E478" s="24" t="s">
        <v>1350</v>
      </c>
      <c r="F478" s="24" t="s">
        <v>84</v>
      </c>
      <c r="G478" s="24" t="s">
        <v>3277</v>
      </c>
      <c r="H478" s="24" t="s">
        <v>3278</v>
      </c>
      <c r="I478" s="24" t="s">
        <v>301</v>
      </c>
      <c r="J478" s="24" t="s">
        <v>709</v>
      </c>
      <c r="K478" s="24" t="s">
        <v>1353</v>
      </c>
      <c r="L478" s="24" t="s">
        <v>304</v>
      </c>
      <c r="M478" s="24" t="str">
        <f>VLOOKUP(G478,'Sheet 1 (2)'!$H$4:$M$536,6,FALSE)</f>
        <v/>
      </c>
      <c r="N478" s="24" t="str">
        <f t="shared" si="51"/>
        <v/>
      </c>
      <c r="O478" s="24"/>
      <c r="P478" s="24" t="s">
        <v>498</v>
      </c>
      <c r="Q478" s="24" t="s">
        <v>304</v>
      </c>
      <c r="R478" s="24" t="str">
        <f>VLOOKUP(G478,'Sheet 1 (2)'!$H$4:$O$536,8,FALSE)</f>
        <v/>
      </c>
      <c r="S478" s="24" t="str">
        <f t="shared" si="43"/>
        <v/>
      </c>
      <c r="T478" s="24" t="s">
        <v>1355</v>
      </c>
      <c r="U478" s="24" t="s">
        <v>304</v>
      </c>
      <c r="V478" s="24" t="str">
        <f>VLOOKUP(G478,'Sheet 1 (2)'!$H$4:$Q$536,10,FALSE)</f>
        <v/>
      </c>
      <c r="W478" s="24" t="str">
        <f t="shared" si="47"/>
        <v/>
      </c>
      <c r="X478" s="24" t="s">
        <v>3279</v>
      </c>
      <c r="Y478" s="24" t="s">
        <v>304</v>
      </c>
      <c r="Z478" s="24" t="str">
        <f>VLOOKUP(G478,'Sheet 1 (2)'!$H$4:$S$536,12,FALSE)</f>
        <v/>
      </c>
      <c r="AA478" s="24" t="str">
        <f t="shared" si="45"/>
        <v/>
      </c>
      <c r="AB478" s="24" t="s">
        <v>304</v>
      </c>
      <c r="AC478" s="24" t="str">
        <f>VLOOKUP(G478,'Sheet 1 (2)'!$H$4:$AF$536,25,FALSE)</f>
        <v/>
      </c>
      <c r="AD478" s="24"/>
      <c r="AE478" s="24" t="str">
        <f t="shared" si="49"/>
        <v/>
      </c>
      <c r="AF478" s="24" t="s">
        <v>304</v>
      </c>
      <c r="AG478" s="24" t="str">
        <f>VLOOKUP(G478,'Sheet 1 (2)'!$H$4:$AG$536,26,FALSE)</f>
        <v>NO</v>
      </c>
      <c r="AH478" s="24" t="s">
        <v>301</v>
      </c>
      <c r="AI478" s="24" t="s">
        <v>304</v>
      </c>
      <c r="AJ478" s="24" t="str">
        <f>VLOOKUP(G478,'Sheet 1 (2)'!$H$4:$AH$536,27,FALSE)</f>
        <v>Se actualizará con criterios del 2021</v>
      </c>
      <c r="AK478" s="24" t="str">
        <f>IF(AI478&lt;&gt;"",AI478,AJ478)</f>
        <v>Se actualizará con criterios del 2021</v>
      </c>
      <c r="AL478" s="27">
        <v>1</v>
      </c>
      <c r="AM478" s="27">
        <f t="shared" si="48"/>
        <v>0</v>
      </c>
    </row>
    <row r="479" spans="1:39" ht="15.75" customHeight="1">
      <c r="A479" s="24" t="s">
        <v>1094</v>
      </c>
      <c r="B479" s="24" t="s">
        <v>70</v>
      </c>
      <c r="C479" s="24" t="s">
        <v>1349</v>
      </c>
      <c r="D479" s="24" t="s">
        <v>83</v>
      </c>
      <c r="E479" s="24" t="s">
        <v>1350</v>
      </c>
      <c r="F479" s="24" t="s">
        <v>84</v>
      </c>
      <c r="G479" s="24" t="s">
        <v>3280</v>
      </c>
      <c r="H479" s="24" t="s">
        <v>3281</v>
      </c>
      <c r="I479" s="24" t="s">
        <v>301</v>
      </c>
      <c r="J479" s="24" t="s">
        <v>655</v>
      </c>
      <c r="K479" s="24" t="s">
        <v>1361</v>
      </c>
      <c r="L479" s="24" t="s">
        <v>304</v>
      </c>
      <c r="M479" s="24" t="str">
        <f>VLOOKUP(G479,'Sheet 1 (2)'!$H$4:$M$536,6,FALSE)</f>
        <v/>
      </c>
      <c r="N479" s="24" t="str">
        <f t="shared" si="51"/>
        <v/>
      </c>
      <c r="O479" s="24"/>
      <c r="P479" s="24" t="s">
        <v>498</v>
      </c>
      <c r="Q479" s="24" t="s">
        <v>304</v>
      </c>
      <c r="R479" s="24" t="str">
        <f>VLOOKUP(G479,'Sheet 1 (2)'!$H$4:$O$536,8,FALSE)</f>
        <v/>
      </c>
      <c r="S479" s="24" t="str">
        <f t="shared" si="43"/>
        <v/>
      </c>
      <c r="T479" s="24" t="s">
        <v>1355</v>
      </c>
      <c r="U479" s="24" t="s">
        <v>304</v>
      </c>
      <c r="V479" s="24" t="str">
        <f>VLOOKUP(G479,'Sheet 1 (2)'!$H$4:$Q$536,10,FALSE)</f>
        <v/>
      </c>
      <c r="W479" s="24" t="str">
        <f t="shared" si="47"/>
        <v/>
      </c>
      <c r="X479" s="24" t="s">
        <v>3279</v>
      </c>
      <c r="Y479" s="24" t="s">
        <v>304</v>
      </c>
      <c r="Z479" s="24" t="str">
        <f>VLOOKUP(G479,'Sheet 1 (2)'!$H$4:$S$536,12,FALSE)</f>
        <v/>
      </c>
      <c r="AA479" s="24" t="str">
        <f t="shared" si="45"/>
        <v/>
      </c>
      <c r="AB479" s="24" t="s">
        <v>304</v>
      </c>
      <c r="AC479" s="24" t="str">
        <f>VLOOKUP(G479,'Sheet 1 (2)'!$H$4:$AF$536,25,FALSE)</f>
        <v/>
      </c>
      <c r="AD479" s="24"/>
      <c r="AE479" s="24" t="str">
        <f t="shared" si="49"/>
        <v/>
      </c>
      <c r="AF479" s="24" t="s">
        <v>304</v>
      </c>
      <c r="AG479" s="24" t="str">
        <f>VLOOKUP(G479,'Sheet 1 (2)'!$H$4:$AG$536,26,FALSE)</f>
        <v>NO</v>
      </c>
      <c r="AH479" s="24" t="s">
        <v>301</v>
      </c>
      <c r="AI479" s="24" t="s">
        <v>304</v>
      </c>
      <c r="AJ479" s="24" t="str">
        <f>VLOOKUP(G479,'Sheet 1 (2)'!$H$4:$AH$536,27,FALSE)</f>
        <v>Se actualizará con criterios del 2021</v>
      </c>
      <c r="AK479" s="24" t="str">
        <f>IF(AI479&lt;&gt;"",AI479,AJ479)</f>
        <v>Se actualizará con criterios del 2021</v>
      </c>
      <c r="AL479" s="27">
        <v>1</v>
      </c>
      <c r="AM479" s="27">
        <f t="shared" si="48"/>
        <v>0</v>
      </c>
    </row>
    <row r="480" spans="1:39" ht="15.75" customHeight="1">
      <c r="A480" s="24" t="s">
        <v>1094</v>
      </c>
      <c r="B480" s="24" t="s">
        <v>70</v>
      </c>
      <c r="C480" s="24" t="s">
        <v>1349</v>
      </c>
      <c r="D480" s="24" t="s">
        <v>83</v>
      </c>
      <c r="E480" s="24" t="s">
        <v>1350</v>
      </c>
      <c r="F480" s="24" t="s">
        <v>84</v>
      </c>
      <c r="G480" s="24" t="s">
        <v>3282</v>
      </c>
      <c r="H480" s="24" t="s">
        <v>3283</v>
      </c>
      <c r="I480" s="24" t="s">
        <v>301</v>
      </c>
      <c r="J480" s="24" t="s">
        <v>1309</v>
      </c>
      <c r="K480" s="24" t="s">
        <v>1367</v>
      </c>
      <c r="L480" s="24" t="s">
        <v>304</v>
      </c>
      <c r="M480" s="24" t="str">
        <f>VLOOKUP(G480,'Sheet 1 (2)'!$H$4:$M$536,6,FALSE)</f>
        <v/>
      </c>
      <c r="N480" s="24" t="str">
        <f t="shared" si="51"/>
        <v/>
      </c>
      <c r="O480" s="24"/>
      <c r="P480" s="24" t="s">
        <v>498</v>
      </c>
      <c r="Q480" s="24" t="s">
        <v>304</v>
      </c>
      <c r="R480" s="24" t="str">
        <f>VLOOKUP(G480,'Sheet 1 (2)'!$H$4:$O$536,8,FALSE)</f>
        <v/>
      </c>
      <c r="S480" s="24" t="str">
        <f t="shared" si="43"/>
        <v/>
      </c>
      <c r="T480" s="24" t="s">
        <v>1355</v>
      </c>
      <c r="U480" s="24" t="s">
        <v>304</v>
      </c>
      <c r="V480" s="24" t="str">
        <f>VLOOKUP(G480,'Sheet 1 (2)'!$H$4:$Q$536,10,FALSE)</f>
        <v/>
      </c>
      <c r="W480" s="24" t="str">
        <f t="shared" si="47"/>
        <v/>
      </c>
      <c r="X480" s="24" t="s">
        <v>3284</v>
      </c>
      <c r="Y480" s="24" t="s">
        <v>304</v>
      </c>
      <c r="Z480" s="24" t="str">
        <f>VLOOKUP(G480,'Sheet 1 (2)'!$H$4:$S$536,12,FALSE)</f>
        <v/>
      </c>
      <c r="AA480" s="24" t="str">
        <f t="shared" si="45"/>
        <v/>
      </c>
      <c r="AB480" s="24" t="s">
        <v>304</v>
      </c>
      <c r="AC480" s="24" t="str">
        <f>VLOOKUP(G480,'Sheet 1 (2)'!$H$4:$AF$536,25,FALSE)</f>
        <v/>
      </c>
      <c r="AD480" s="24"/>
      <c r="AE480" s="24" t="str">
        <f t="shared" si="49"/>
        <v/>
      </c>
      <c r="AF480" s="24" t="s">
        <v>304</v>
      </c>
      <c r="AG480" s="24" t="str">
        <f>VLOOKUP(G480,'Sheet 1 (2)'!$H$4:$AG$536,26,FALSE)</f>
        <v>NO</v>
      </c>
      <c r="AH480" s="24" t="s">
        <v>301</v>
      </c>
      <c r="AI480" s="24" t="s">
        <v>304</v>
      </c>
      <c r="AJ480" s="24" t="str">
        <f>VLOOKUP(G480,'Sheet 1 (2)'!$H$4:$AH$536,27,FALSE)</f>
        <v>Se actualizará con criterios del 2021</v>
      </c>
      <c r="AK480" s="24" t="str">
        <f>IF(AI480&lt;&gt;"",AI480,AJ480)</f>
        <v>Se actualizará con criterios del 2021</v>
      </c>
      <c r="AL480" s="27">
        <v>1</v>
      </c>
      <c r="AM480" s="27">
        <f t="shared" si="48"/>
        <v>0</v>
      </c>
    </row>
    <row r="481" spans="1:39" ht="15.75" customHeight="1">
      <c r="A481" s="24" t="s">
        <v>1094</v>
      </c>
      <c r="B481" s="24" t="s">
        <v>70</v>
      </c>
      <c r="C481" s="24" t="s">
        <v>1349</v>
      </c>
      <c r="D481" s="24" t="s">
        <v>83</v>
      </c>
      <c r="E481" s="24" t="s">
        <v>1350</v>
      </c>
      <c r="F481" s="24" t="s">
        <v>84</v>
      </c>
      <c r="G481" s="24" t="s">
        <v>3285</v>
      </c>
      <c r="H481" s="24" t="s">
        <v>3286</v>
      </c>
      <c r="I481" s="24" t="s">
        <v>301</v>
      </c>
      <c r="J481" s="24" t="s">
        <v>709</v>
      </c>
      <c r="K481" s="24" t="s">
        <v>1374</v>
      </c>
      <c r="L481" s="24" t="s">
        <v>304</v>
      </c>
      <c r="M481" s="24" t="str">
        <f>VLOOKUP(G481,'Sheet 1 (2)'!$H$4:$M$536,6,FALSE)</f>
        <v/>
      </c>
      <c r="N481" s="24" t="str">
        <f t="shared" si="51"/>
        <v/>
      </c>
      <c r="O481" s="24"/>
      <c r="P481" s="24" t="s">
        <v>498</v>
      </c>
      <c r="Q481" s="24" t="s">
        <v>304</v>
      </c>
      <c r="R481" s="24" t="str">
        <f>VLOOKUP(G481,'Sheet 1 (2)'!$H$4:$O$536,8,FALSE)</f>
        <v/>
      </c>
      <c r="S481" s="24" t="str">
        <f t="shared" si="43"/>
        <v/>
      </c>
      <c r="T481" s="24" t="s">
        <v>1355</v>
      </c>
      <c r="U481" s="24" t="s">
        <v>304</v>
      </c>
      <c r="V481" s="24" t="str">
        <f>VLOOKUP(G481,'Sheet 1 (2)'!$H$4:$Q$536,10,FALSE)</f>
        <v/>
      </c>
      <c r="W481" s="24" t="str">
        <f t="shared" si="47"/>
        <v/>
      </c>
      <c r="X481" s="24" t="s">
        <v>1157</v>
      </c>
      <c r="Y481" s="24" t="s">
        <v>304</v>
      </c>
      <c r="Z481" s="24" t="str">
        <f>VLOOKUP(G481,'Sheet 1 (2)'!$H$4:$S$536,12,FALSE)</f>
        <v/>
      </c>
      <c r="AA481" s="24" t="str">
        <f t="shared" si="45"/>
        <v/>
      </c>
      <c r="AB481" s="24" t="s">
        <v>304</v>
      </c>
      <c r="AC481" s="24" t="str">
        <f>VLOOKUP(G481,'Sheet 1 (2)'!$H$4:$AF$536,25,FALSE)</f>
        <v/>
      </c>
      <c r="AD481" s="24"/>
      <c r="AE481" s="24" t="str">
        <f t="shared" si="49"/>
        <v/>
      </c>
      <c r="AF481" s="24" t="s">
        <v>304</v>
      </c>
      <c r="AG481" s="24" t="str">
        <f>VLOOKUP(G481,'Sheet 1 (2)'!$H$4:$AG$536,26,FALSE)</f>
        <v>NO</v>
      </c>
      <c r="AH481" s="24" t="s">
        <v>301</v>
      </c>
      <c r="AI481" s="24" t="s">
        <v>304</v>
      </c>
      <c r="AJ481" s="24" t="str">
        <f>VLOOKUP(G481,'Sheet 1 (2)'!$H$4:$AH$536,27,FALSE)</f>
        <v>Se actualizará con criterios del 2021</v>
      </c>
      <c r="AK481" s="24" t="str">
        <f>IF(AI481&lt;&gt;"",AI481,AJ481)</f>
        <v>Se actualizará con criterios del 2021</v>
      </c>
      <c r="AL481" s="27">
        <v>1</v>
      </c>
      <c r="AM481" s="27">
        <f t="shared" si="48"/>
        <v>0</v>
      </c>
    </row>
    <row r="482" spans="1:39" ht="15.75" customHeight="1">
      <c r="A482" s="24" t="s">
        <v>1094</v>
      </c>
      <c r="B482" s="24" t="s">
        <v>70</v>
      </c>
      <c r="C482" s="24" t="s">
        <v>1349</v>
      </c>
      <c r="D482" s="24" t="s">
        <v>83</v>
      </c>
      <c r="E482" s="24" t="s">
        <v>1350</v>
      </c>
      <c r="F482" s="24" t="s">
        <v>84</v>
      </c>
      <c r="G482" s="24" t="s">
        <v>3287</v>
      </c>
      <c r="H482" s="24" t="s">
        <v>3288</v>
      </c>
      <c r="I482" s="24" t="s">
        <v>301</v>
      </c>
      <c r="J482" s="24" t="s">
        <v>1249</v>
      </c>
      <c r="K482" s="24" t="s">
        <v>3289</v>
      </c>
      <c r="L482" s="24" t="s">
        <v>304</v>
      </c>
      <c r="M482" s="24" t="str">
        <f>VLOOKUP(G482,'Sheet 1 (2)'!$H$4:$M$536,6,FALSE)</f>
        <v/>
      </c>
      <c r="N482" s="24" t="str">
        <f t="shared" si="51"/>
        <v/>
      </c>
      <c r="O482" s="24"/>
      <c r="P482" s="24" t="s">
        <v>498</v>
      </c>
      <c r="Q482" s="24" t="s">
        <v>304</v>
      </c>
      <c r="R482" s="24" t="str">
        <f>VLOOKUP(G482,'Sheet 1 (2)'!$H$4:$O$536,8,FALSE)</f>
        <v/>
      </c>
      <c r="S482" s="24" t="str">
        <f t="shared" si="43"/>
        <v/>
      </c>
      <c r="T482" s="24" t="s">
        <v>1355</v>
      </c>
      <c r="U482" s="24" t="s">
        <v>304</v>
      </c>
      <c r="V482" s="24" t="str">
        <f>VLOOKUP(G482,'Sheet 1 (2)'!$H$4:$Q$536,10,FALSE)</f>
        <v/>
      </c>
      <c r="W482" s="24" t="str">
        <f t="shared" si="47"/>
        <v/>
      </c>
      <c r="X482" s="24" t="s">
        <v>1157</v>
      </c>
      <c r="Y482" s="24" t="s">
        <v>304</v>
      </c>
      <c r="Z482" s="24" t="str">
        <f>VLOOKUP(G482,'Sheet 1 (2)'!$H$4:$S$536,12,FALSE)</f>
        <v/>
      </c>
      <c r="AA482" s="24" t="str">
        <f t="shared" si="45"/>
        <v/>
      </c>
      <c r="AB482" s="24" t="s">
        <v>304</v>
      </c>
      <c r="AC482" s="24" t="str">
        <f>VLOOKUP(G482,'Sheet 1 (2)'!$H$4:$AF$536,25,FALSE)</f>
        <v/>
      </c>
      <c r="AD482" s="24"/>
      <c r="AE482" s="24" t="str">
        <f t="shared" si="49"/>
        <v/>
      </c>
      <c r="AF482" s="24" t="s">
        <v>304</v>
      </c>
      <c r="AG482" s="24" t="str">
        <f>VLOOKUP(G482,'Sheet 1 (2)'!$H$4:$AG$536,26,FALSE)</f>
        <v>NO</v>
      </c>
      <c r="AH482" s="24" t="s">
        <v>301</v>
      </c>
      <c r="AI482" s="24" t="s">
        <v>304</v>
      </c>
      <c r="AJ482" s="24" t="str">
        <f>VLOOKUP(G482,'Sheet 1 (2)'!$H$4:$AH$536,27,FALSE)</f>
        <v>Se actualizará con criterios del 2021</v>
      </c>
      <c r="AK482" s="24" t="str">
        <f>IF(AI482&lt;&gt;"",AI482,AJ482)</f>
        <v>Se actualizará con criterios del 2021</v>
      </c>
      <c r="AL482" s="27">
        <v>1</v>
      </c>
      <c r="AM482" s="27">
        <f t="shared" si="48"/>
        <v>0</v>
      </c>
    </row>
    <row r="483" spans="1:39" ht="15.75" customHeight="1">
      <c r="A483" s="24" t="s">
        <v>634</v>
      </c>
      <c r="B483" s="24" t="s">
        <v>34</v>
      </c>
      <c r="C483" s="24" t="s">
        <v>635</v>
      </c>
      <c r="D483" s="24" t="s">
        <v>39</v>
      </c>
      <c r="E483" s="24" t="s">
        <v>636</v>
      </c>
      <c r="F483" s="24" t="s">
        <v>40</v>
      </c>
      <c r="G483" s="37" t="s">
        <v>1083</v>
      </c>
      <c r="H483" s="24" t="s">
        <v>1084</v>
      </c>
      <c r="I483" s="24" t="s">
        <v>329</v>
      </c>
      <c r="J483" s="24" t="s">
        <v>1085</v>
      </c>
      <c r="K483" s="24" t="s">
        <v>1086</v>
      </c>
      <c r="L483" s="24" t="s">
        <v>304</v>
      </c>
      <c r="M483" s="24" t="e">
        <f>VLOOKUP(G483,'Sheet 1 (2)'!$H$4:$M$536,6,FALSE)</f>
        <v>#N/A</v>
      </c>
      <c r="N483" s="24"/>
      <c r="O483" s="24"/>
      <c r="P483" s="24" t="s">
        <v>498</v>
      </c>
      <c r="Q483" s="24" t="s">
        <v>304</v>
      </c>
      <c r="R483" s="24" t="e">
        <f>VLOOKUP(G483,'Sheet 1 (2)'!$H$4:$O$536,8,FALSE)</f>
        <v>#N/A</v>
      </c>
      <c r="S483" s="24"/>
      <c r="T483" s="24" t="s">
        <v>1087</v>
      </c>
      <c r="U483" s="24" t="s">
        <v>304</v>
      </c>
      <c r="V483" s="24" t="e">
        <f>VLOOKUP(G483,'Sheet 1 (2)'!$H$4:$Q$536,10,FALSE)</f>
        <v>#N/A</v>
      </c>
      <c r="W483" s="24"/>
      <c r="X483" s="24" t="s">
        <v>1088</v>
      </c>
      <c r="Y483" s="24" t="s">
        <v>304</v>
      </c>
      <c r="Z483" s="24" t="e">
        <f>VLOOKUP(G483,'Sheet 1 (2)'!$H$4:$S$536,12,FALSE)</f>
        <v>#N/A</v>
      </c>
      <c r="AA483" s="24"/>
      <c r="AB483" s="24" t="s">
        <v>304</v>
      </c>
      <c r="AC483" s="24" t="e">
        <f>VLOOKUP(G483,'Sheet 1 (2)'!$H$4:$AF$536,25,FALSE)</f>
        <v>#N/A</v>
      </c>
      <c r="AD483" s="24"/>
      <c r="AE483" s="24"/>
      <c r="AF483" s="24" t="s">
        <v>304</v>
      </c>
      <c r="AG483" s="24" t="e">
        <f>VLOOKUP(G483,'Sheet 1 (2)'!$H$4:$AG$536,26,FALSE)</f>
        <v>#N/A</v>
      </c>
      <c r="AH483" s="24" t="s">
        <v>329</v>
      </c>
      <c r="AI483" s="24" t="s">
        <v>304</v>
      </c>
      <c r="AJ483" s="24" t="e">
        <f>VLOOKUP(G483,'Sheet 1 (2)'!$H$4:$AH$536,27,FALSE)</f>
        <v>#N/A</v>
      </c>
      <c r="AK483" s="24"/>
      <c r="AL483" s="27">
        <v>1</v>
      </c>
      <c r="AM483" s="27">
        <f t="shared" si="48"/>
        <v>1</v>
      </c>
    </row>
    <row r="484" spans="1:39" ht="15.75" customHeight="1">
      <c r="A484" s="24" t="s">
        <v>296</v>
      </c>
      <c r="B484" s="24" t="s">
        <v>3</v>
      </c>
      <c r="C484" s="24" t="s">
        <v>486</v>
      </c>
      <c r="D484" s="24" t="s">
        <v>6</v>
      </c>
      <c r="E484" s="24" t="s">
        <v>583</v>
      </c>
      <c r="F484" s="24" t="s">
        <v>8</v>
      </c>
      <c r="G484" s="24" t="s">
        <v>584</v>
      </c>
      <c r="H484" s="24" t="s">
        <v>585</v>
      </c>
      <c r="I484" s="24" t="s">
        <v>329</v>
      </c>
      <c r="J484" s="24" t="s">
        <v>586</v>
      </c>
      <c r="K484" s="24" t="s">
        <v>587</v>
      </c>
      <c r="L484" s="24" t="s">
        <v>304</v>
      </c>
      <c r="M484" s="24" t="str">
        <f>VLOOKUP(G484,'Sheet 1 (2)'!$H$4:$M$536,6,FALSE)</f>
        <v/>
      </c>
      <c r="N484" s="24" t="str">
        <f t="shared" ref="N484:N510" si="52">IF(L484&lt;&gt;"",L484,M484)</f>
        <v/>
      </c>
      <c r="O484" s="24"/>
      <c r="P484" s="24" t="s">
        <v>492</v>
      </c>
      <c r="Q484" s="24" t="s">
        <v>304</v>
      </c>
      <c r="R484" s="96" t="str">
        <f>VLOOKUP(G484,'Sheet 1 (2)'!$H$4:$O$536,8,FALSE)</f>
        <v>- Reporte de centros poblados (variable: Tiene Sitema de Abastecimiento (Sí,No, vacías))
-Base que linkea el centro poblado con establecimiento de salud</v>
      </c>
      <c r="S484" s="96" t="str">
        <f t="shared" ref="S484:S510" si="53">IF(Q484&lt;&gt;"",Q484,R484)</f>
        <v>- Reporte de centros poblados (variable: Tiene Sitema de Abastecimiento (Sí,No, vacías))
-Base que linkea el centro poblado con establecimiento de salud</v>
      </c>
      <c r="T484" s="24"/>
      <c r="U484" s="24" t="s">
        <v>304</v>
      </c>
      <c r="V484" s="24" t="str">
        <f>VLOOKUP(G484,'Sheet 1 (2)'!$H$4:$Q$536,10,FALSE)</f>
        <v/>
      </c>
      <c r="W484" s="24" t="str">
        <f t="shared" ref="W484:W510" si="54">IF(U484&lt;&gt;"",U484,V484)</f>
        <v/>
      </c>
      <c r="X484" s="24"/>
      <c r="Y484" s="24" t="s">
        <v>304</v>
      </c>
      <c r="Z484" s="24" t="str">
        <f>VLOOKUP(G484,'Sheet 1 (2)'!$H$4:$S$536,12,FALSE)</f>
        <v/>
      </c>
      <c r="AA484" s="24" t="str">
        <f t="shared" ref="AA484:AA510" si="55">IF(Y484&lt;&gt;"",Y484,Z484)</f>
        <v/>
      </c>
      <c r="AB484" s="24" t="s">
        <v>304</v>
      </c>
      <c r="AC484" s="24" t="str">
        <f>VLOOKUP(G484,'Sheet 1 (2)'!$H$4:$AF$536,25,FALSE)</f>
        <v/>
      </c>
      <c r="AD484" s="24" t="s">
        <v>588</v>
      </c>
      <c r="AE484" s="24" t="str">
        <f t="shared" ref="AE484:AE510" si="56">IF(AB484&lt;&gt;"",AB484,AC484)</f>
        <v/>
      </c>
      <c r="AF484" s="24" t="s">
        <v>304</v>
      </c>
      <c r="AG484" s="24" t="str">
        <f>VLOOKUP(G484,'Sheet 1 (2)'!$H$4:$AG$536,26,FALSE)</f>
        <v>NO</v>
      </c>
      <c r="AH484" s="24" t="s">
        <v>301</v>
      </c>
      <c r="AI484" s="24" t="s">
        <v>304</v>
      </c>
      <c r="AJ484" s="96" t="str">
        <f>VLOOKUP(G484,'Sheet 1 (2)'!$H$4:$AH$536,27,FALSE)</f>
        <v>- Reporte de centros poblados (variable: Tiene Sitema de Abastecimiento (Sí,No, vacías))
-Base que linkea el centro poblado con establecimiento de salud</v>
      </c>
      <c r="AK484" s="96" t="str">
        <f t="shared" ref="AK484:AK510" si="57">IF(AI484&lt;&gt;"",AI484,AJ484)</f>
        <v>- Reporte de centros poblados (variable: Tiene Sitema de Abastecimiento (Sí,No, vacías))
-Base que linkea el centro poblado con establecimiento de salud</v>
      </c>
      <c r="AL484" s="27">
        <v>1</v>
      </c>
      <c r="AM484" s="27">
        <f t="shared" si="48"/>
        <v>0</v>
      </c>
    </row>
    <row r="485" spans="1:39" ht="15.75" customHeight="1">
      <c r="A485" s="24" t="s">
        <v>296</v>
      </c>
      <c r="B485" s="24" t="s">
        <v>3</v>
      </c>
      <c r="C485" s="24" t="s">
        <v>486</v>
      </c>
      <c r="D485" s="24" t="s">
        <v>6</v>
      </c>
      <c r="E485" s="24" t="s">
        <v>487</v>
      </c>
      <c r="F485" s="24" t="s">
        <v>7</v>
      </c>
      <c r="G485" s="24" t="s">
        <v>589</v>
      </c>
      <c r="H485" s="24" t="s">
        <v>590</v>
      </c>
      <c r="I485" s="24" t="s">
        <v>329</v>
      </c>
      <c r="J485" s="24" t="s">
        <v>586</v>
      </c>
      <c r="K485" s="24" t="s">
        <v>591</v>
      </c>
      <c r="L485" s="24" t="s">
        <v>304</v>
      </c>
      <c r="M485" s="24" t="str">
        <f>VLOOKUP(G485,'Sheet 1 (2)'!$H$4:$M$536,6,FALSE)</f>
        <v/>
      </c>
      <c r="N485" s="24" t="str">
        <f t="shared" si="52"/>
        <v/>
      </c>
      <c r="O485" s="24"/>
      <c r="P485" s="24" t="s">
        <v>492</v>
      </c>
      <c r="Q485" s="24" t="s">
        <v>304</v>
      </c>
      <c r="R485" s="24" t="str">
        <f>VLOOKUP(G485,'Sheet 1 (2)'!$H$4:$O$536,8,FALSE)</f>
        <v>- Sistema de información actualizada de la Vigilancia de la calidad del agua para consumo humano
-Base que linkea el centro poblado con establecimiento de salud</v>
      </c>
      <c r="S485" s="24" t="str">
        <f t="shared" si="53"/>
        <v>- Sistema de información actualizada de la Vigilancia de la calidad del agua para consumo humano
-Base que linkea el centro poblado con establecimiento de salud</v>
      </c>
      <c r="T485" s="24"/>
      <c r="U485" s="24" t="s">
        <v>304</v>
      </c>
      <c r="V485" s="24" t="str">
        <f>VLOOKUP(G485,'Sheet 1 (2)'!$H$4:$Q$536,10,FALSE)</f>
        <v/>
      </c>
      <c r="W485" s="24" t="str">
        <f t="shared" si="54"/>
        <v/>
      </c>
      <c r="X485" s="24"/>
      <c r="Y485" s="24" t="s">
        <v>304</v>
      </c>
      <c r="Z485" s="24" t="str">
        <f>VLOOKUP(G485,'Sheet 1 (2)'!$H$4:$S$536,12,FALSE)</f>
        <v/>
      </c>
      <c r="AA485" s="24" t="str">
        <f t="shared" si="55"/>
        <v/>
      </c>
      <c r="AB485" s="24" t="s">
        <v>304</v>
      </c>
      <c r="AC485" s="24" t="str">
        <f>VLOOKUP(G485,'Sheet 1 (2)'!$H$4:$AF$536,25,FALSE)</f>
        <v/>
      </c>
      <c r="AD485" s="24" t="s">
        <v>588</v>
      </c>
      <c r="AE485" s="24" t="str">
        <f t="shared" si="56"/>
        <v/>
      </c>
      <c r="AF485" s="24" t="s">
        <v>304</v>
      </c>
      <c r="AG485" s="24" t="str">
        <f>VLOOKUP(G485,'Sheet 1 (2)'!$H$4:$AG$536,26,FALSE)</f>
        <v>NO</v>
      </c>
      <c r="AH485" s="24" t="s">
        <v>301</v>
      </c>
      <c r="AI485" s="24" t="s">
        <v>304</v>
      </c>
      <c r="AJ485" s="96" t="str">
        <f>VLOOKUP(G485,'Sheet 1 (2)'!$H$4:$AH$536,27,FALSE)</f>
        <v>- Sistema de información actualizada de la Vigilancia de la calidad del agua para consumo humano
-Base que linkea el centro poblado con establecimiento de salud</v>
      </c>
      <c r="AK485" s="96" t="str">
        <f t="shared" si="57"/>
        <v>- Sistema de información actualizada de la Vigilancia de la calidad del agua para consumo humano
-Base que linkea el centro poblado con establecimiento de salud</v>
      </c>
      <c r="AL485" s="27">
        <v>1</v>
      </c>
      <c r="AM485" s="27">
        <f t="shared" si="48"/>
        <v>0</v>
      </c>
    </row>
    <row r="486" spans="1:39" ht="15.75" customHeight="1">
      <c r="A486" s="24" t="s">
        <v>296</v>
      </c>
      <c r="B486" s="24" t="s">
        <v>3</v>
      </c>
      <c r="C486" s="24" t="s">
        <v>486</v>
      </c>
      <c r="D486" s="24" t="s">
        <v>6</v>
      </c>
      <c r="E486" s="24" t="s">
        <v>487</v>
      </c>
      <c r="F486" s="24" t="s">
        <v>7</v>
      </c>
      <c r="G486" s="24" t="s">
        <v>592</v>
      </c>
      <c r="H486" s="24" t="s">
        <v>593</v>
      </c>
      <c r="I486" s="24" t="s">
        <v>329</v>
      </c>
      <c r="J486" s="24" t="s">
        <v>586</v>
      </c>
      <c r="K486" s="24" t="s">
        <v>594</v>
      </c>
      <c r="L486" s="24" t="s">
        <v>304</v>
      </c>
      <c r="M486" s="24" t="str">
        <f>VLOOKUP(G486,'Sheet 1 (2)'!$H$4:$M$536,6,FALSE)</f>
        <v/>
      </c>
      <c r="N486" s="24" t="str">
        <f t="shared" si="52"/>
        <v/>
      </c>
      <c r="O486" s="24"/>
      <c r="P486" s="24" t="s">
        <v>492</v>
      </c>
      <c r="Q486" s="24" t="s">
        <v>304</v>
      </c>
      <c r="R486" s="24" t="str">
        <f>VLOOKUP(G486,'Sheet 1 (2)'!$H$4:$O$536,8,FALSE)</f>
        <v>- Sistema de información actualizada de la Vigilancia de la calidad del agua para consumo humano
-Base que linkea el centro poblado con establecimiento de salud</v>
      </c>
      <c r="S486" s="24" t="str">
        <f t="shared" si="53"/>
        <v>- Sistema de información actualizada de la Vigilancia de la calidad del agua para consumo humano
-Base que linkea el centro poblado con establecimiento de salud</v>
      </c>
      <c r="T486" s="24"/>
      <c r="U486" s="24" t="s">
        <v>304</v>
      </c>
      <c r="V486" s="24" t="str">
        <f>VLOOKUP(G486,'Sheet 1 (2)'!$H$4:$Q$536,10,FALSE)</f>
        <v/>
      </c>
      <c r="W486" s="24" t="str">
        <f t="shared" si="54"/>
        <v/>
      </c>
      <c r="X486" s="24"/>
      <c r="Y486" s="24" t="s">
        <v>304</v>
      </c>
      <c r="Z486" s="24" t="str">
        <f>VLOOKUP(G486,'Sheet 1 (2)'!$H$4:$S$536,12,FALSE)</f>
        <v/>
      </c>
      <c r="AA486" s="24" t="str">
        <f t="shared" si="55"/>
        <v/>
      </c>
      <c r="AB486" s="24" t="s">
        <v>304</v>
      </c>
      <c r="AC486" s="24" t="str">
        <f>VLOOKUP(G486,'Sheet 1 (2)'!$H$4:$AF$536,25,FALSE)</f>
        <v/>
      </c>
      <c r="AD486" s="24" t="s">
        <v>588</v>
      </c>
      <c r="AE486" s="24" t="str">
        <f t="shared" si="56"/>
        <v/>
      </c>
      <c r="AF486" s="24" t="s">
        <v>304</v>
      </c>
      <c r="AG486" s="24" t="str">
        <f>VLOOKUP(G486,'Sheet 1 (2)'!$H$4:$AG$536,26,FALSE)</f>
        <v>NO</v>
      </c>
      <c r="AH486" s="24" t="s">
        <v>301</v>
      </c>
      <c r="AI486" s="24" t="s">
        <v>304</v>
      </c>
      <c r="AJ486" s="96" t="str">
        <f>VLOOKUP(G486,'Sheet 1 (2)'!$H$4:$AH$536,27,FALSE)</f>
        <v>- Sistema de información actualizada de la Vigilancia de la calidad del agua para consumo humano
-Base que linkea el centro poblado con establecimiento de salud</v>
      </c>
      <c r="AK486" s="96" t="str">
        <f t="shared" si="57"/>
        <v>- Sistema de información actualizada de la Vigilancia de la calidad del agua para consumo humano
-Base que linkea el centro poblado con establecimiento de salud</v>
      </c>
      <c r="AL486" s="27">
        <v>1</v>
      </c>
      <c r="AM486" s="27">
        <f t="shared" si="48"/>
        <v>0</v>
      </c>
    </row>
    <row r="487" spans="1:39" ht="15.75" customHeight="1">
      <c r="A487" s="24" t="s">
        <v>296</v>
      </c>
      <c r="B487" s="24" t="s">
        <v>3</v>
      </c>
      <c r="C487" s="24" t="s">
        <v>486</v>
      </c>
      <c r="D487" s="24" t="s">
        <v>6</v>
      </c>
      <c r="E487" s="24" t="s">
        <v>487</v>
      </c>
      <c r="F487" s="24" t="s">
        <v>7</v>
      </c>
      <c r="G487" s="24" t="s">
        <v>595</v>
      </c>
      <c r="H487" s="24" t="s">
        <v>596</v>
      </c>
      <c r="I487" s="24" t="s">
        <v>329</v>
      </c>
      <c r="J487" s="24" t="s">
        <v>586</v>
      </c>
      <c r="K487" s="24" t="s">
        <v>597</v>
      </c>
      <c r="L487" s="24" t="s">
        <v>304</v>
      </c>
      <c r="M487" s="24" t="str">
        <f>VLOOKUP(G487,'Sheet 1 (2)'!$H$4:$M$536,6,FALSE)</f>
        <v/>
      </c>
      <c r="N487" s="24" t="str">
        <f t="shared" si="52"/>
        <v/>
      </c>
      <c r="O487" s="24"/>
      <c r="P487" s="24" t="s">
        <v>492</v>
      </c>
      <c r="Q487" s="24" t="s">
        <v>304</v>
      </c>
      <c r="R487" s="24" t="str">
        <f>VLOOKUP(G487,'Sheet 1 (2)'!$H$4:$O$536,8,FALSE)</f>
        <v>- Sistema de información actualizada de la Vigilancia de la calidad del agua para consumo humano
-Base que linkea el centro poblado con establecimiento de salud</v>
      </c>
      <c r="S487" s="24" t="str">
        <f t="shared" si="53"/>
        <v>- Sistema de información actualizada de la Vigilancia de la calidad del agua para consumo humano
-Base que linkea el centro poblado con establecimiento de salud</v>
      </c>
      <c r="T487" s="24"/>
      <c r="U487" s="24" t="s">
        <v>304</v>
      </c>
      <c r="V487" s="24" t="str">
        <f>VLOOKUP(G487,'Sheet 1 (2)'!$H$4:$Q$536,10,FALSE)</f>
        <v/>
      </c>
      <c r="W487" s="24" t="str">
        <f t="shared" si="54"/>
        <v/>
      </c>
      <c r="X487" s="24"/>
      <c r="Y487" s="24" t="s">
        <v>304</v>
      </c>
      <c r="Z487" s="24" t="str">
        <f>VLOOKUP(G487,'Sheet 1 (2)'!$H$4:$S$536,12,FALSE)</f>
        <v/>
      </c>
      <c r="AA487" s="24" t="str">
        <f t="shared" si="55"/>
        <v/>
      </c>
      <c r="AB487" s="24" t="s">
        <v>304</v>
      </c>
      <c r="AC487" s="24" t="str">
        <f>VLOOKUP(G487,'Sheet 1 (2)'!$H$4:$AF$536,25,FALSE)</f>
        <v/>
      </c>
      <c r="AD487" s="24" t="s">
        <v>588</v>
      </c>
      <c r="AE487" s="24" t="str">
        <f t="shared" si="56"/>
        <v/>
      </c>
      <c r="AF487" s="24" t="s">
        <v>304</v>
      </c>
      <c r="AG487" s="24" t="str">
        <f>VLOOKUP(G487,'Sheet 1 (2)'!$H$4:$AG$536,26,FALSE)</f>
        <v>NO</v>
      </c>
      <c r="AH487" s="24" t="s">
        <v>301</v>
      </c>
      <c r="AI487" s="24" t="s">
        <v>304</v>
      </c>
      <c r="AJ487" s="96" t="str">
        <f>VLOOKUP(G487,'Sheet 1 (2)'!$H$4:$AH$536,27,FALSE)</f>
        <v>- Sistema de información actualizada de la Vigilancia de la calidad del agua para consumo humano
-Base que linkea el centro poblado con establecimiento de salud</v>
      </c>
      <c r="AK487" s="96" t="str">
        <f t="shared" si="57"/>
        <v>- Sistema de información actualizada de la Vigilancia de la calidad del agua para consumo humano
-Base que linkea el centro poblado con establecimiento de salud</v>
      </c>
      <c r="AL487" s="27">
        <v>1</v>
      </c>
      <c r="AM487" s="27">
        <f t="shared" si="48"/>
        <v>0</v>
      </c>
    </row>
    <row r="488" spans="1:39" ht="15.75" customHeight="1">
      <c r="A488" s="24" t="s">
        <v>296</v>
      </c>
      <c r="B488" s="24" t="s">
        <v>3</v>
      </c>
      <c r="C488" s="24" t="s">
        <v>486</v>
      </c>
      <c r="D488" s="24" t="s">
        <v>6</v>
      </c>
      <c r="E488" s="24" t="s">
        <v>487</v>
      </c>
      <c r="F488" s="24" t="s">
        <v>7</v>
      </c>
      <c r="G488" s="24" t="s">
        <v>598</v>
      </c>
      <c r="H488" s="24" t="s">
        <v>599</v>
      </c>
      <c r="I488" s="24" t="s">
        <v>329</v>
      </c>
      <c r="J488" s="24" t="s">
        <v>586</v>
      </c>
      <c r="K488" s="24" t="s">
        <v>600</v>
      </c>
      <c r="L488" s="24" t="s">
        <v>304</v>
      </c>
      <c r="M488" s="24" t="str">
        <f>VLOOKUP(G488,'Sheet 1 (2)'!$H$4:$M$536,6,FALSE)</f>
        <v/>
      </c>
      <c r="N488" s="24" t="str">
        <f t="shared" si="52"/>
        <v/>
      </c>
      <c r="O488" s="24"/>
      <c r="P488" s="24" t="s">
        <v>492</v>
      </c>
      <c r="Q488" s="24" t="s">
        <v>304</v>
      </c>
      <c r="R488" s="24" t="str">
        <f>VLOOKUP(G488,'Sheet 1 (2)'!$H$4:$O$536,8,FALSE)</f>
        <v>- Sistema de información actualizada de la Vigilancia de la calidad del agua para consumo humano
-Base que linkea el centro poblado con establecimiento de salud</v>
      </c>
      <c r="S488" s="24" t="str">
        <f t="shared" si="53"/>
        <v>- Sistema de información actualizada de la Vigilancia de la calidad del agua para consumo humano
-Base que linkea el centro poblado con establecimiento de salud</v>
      </c>
      <c r="T488" s="24"/>
      <c r="U488" s="24" t="s">
        <v>304</v>
      </c>
      <c r="V488" s="24" t="str">
        <f>VLOOKUP(G488,'Sheet 1 (2)'!$H$4:$Q$536,10,FALSE)</f>
        <v/>
      </c>
      <c r="W488" s="24" t="str">
        <f t="shared" si="54"/>
        <v/>
      </c>
      <c r="X488" s="24"/>
      <c r="Y488" s="24" t="s">
        <v>304</v>
      </c>
      <c r="Z488" s="24" t="str">
        <f>VLOOKUP(G488,'Sheet 1 (2)'!$H$4:$S$536,12,FALSE)</f>
        <v/>
      </c>
      <c r="AA488" s="24" t="str">
        <f t="shared" si="55"/>
        <v/>
      </c>
      <c r="AB488" s="24" t="s">
        <v>304</v>
      </c>
      <c r="AC488" s="24" t="str">
        <f>VLOOKUP(G488,'Sheet 1 (2)'!$H$4:$AF$536,25,FALSE)</f>
        <v/>
      </c>
      <c r="AD488" s="24" t="s">
        <v>307</v>
      </c>
      <c r="AE488" s="24" t="str">
        <f t="shared" si="56"/>
        <v/>
      </c>
      <c r="AF488" s="24" t="s">
        <v>304</v>
      </c>
      <c r="AG488" s="24" t="str">
        <f>VLOOKUP(G488,'Sheet 1 (2)'!$H$4:$AG$536,26,FALSE)</f>
        <v>NO</v>
      </c>
      <c r="AH488" s="24" t="s">
        <v>301</v>
      </c>
      <c r="AI488" s="24" t="s">
        <v>304</v>
      </c>
      <c r="AJ488" s="96" t="str">
        <f>VLOOKUP(G488,'Sheet 1 (2)'!$H$4:$AH$536,27,FALSE)</f>
        <v>- Sistema de información actualizada de la Vigilancia de la calidad del agua para consumo humano
-Base que linkea el centro poblado con establecimiento de salud</v>
      </c>
      <c r="AK488" s="96" t="str">
        <f t="shared" si="57"/>
        <v>- Sistema de información actualizada de la Vigilancia de la calidad del agua para consumo humano
-Base que linkea el centro poblado con establecimiento de salud</v>
      </c>
      <c r="AL488" s="27">
        <v>1</v>
      </c>
      <c r="AM488" s="27">
        <f t="shared" si="48"/>
        <v>0</v>
      </c>
    </row>
    <row r="489" spans="1:39" ht="15.75" customHeight="1">
      <c r="A489" s="24" t="s">
        <v>296</v>
      </c>
      <c r="B489" s="24" t="s">
        <v>3</v>
      </c>
      <c r="C489" s="24" t="s">
        <v>486</v>
      </c>
      <c r="D489" s="24" t="s">
        <v>6</v>
      </c>
      <c r="E489" s="24" t="s">
        <v>487</v>
      </c>
      <c r="F489" s="24" t="s">
        <v>7</v>
      </c>
      <c r="G489" s="24" t="s">
        <v>601</v>
      </c>
      <c r="H489" s="24" t="s">
        <v>602</v>
      </c>
      <c r="I489" s="24" t="s">
        <v>329</v>
      </c>
      <c r="J489" s="24" t="s">
        <v>586</v>
      </c>
      <c r="K489" s="24" t="s">
        <v>603</v>
      </c>
      <c r="L489" s="24" t="s">
        <v>304</v>
      </c>
      <c r="M489" s="24" t="str">
        <f>VLOOKUP(G489,'Sheet 1 (2)'!$H$4:$M$536,6,FALSE)</f>
        <v/>
      </c>
      <c r="N489" s="24" t="str">
        <f t="shared" si="52"/>
        <v/>
      </c>
      <c r="O489" s="24"/>
      <c r="P489" s="24" t="s">
        <v>492</v>
      </c>
      <c r="Q489" s="24" t="s">
        <v>304</v>
      </c>
      <c r="R489" s="24" t="str">
        <f>VLOOKUP(G489,'Sheet 1 (2)'!$H$4:$O$536,8,FALSE)</f>
        <v>- Sistema de información actualizada de la Vigilancia de la calidad del agua para consumo humano
-Base que linkea el centro poblado con establecimiento de salud</v>
      </c>
      <c r="S489" s="24" t="str">
        <f t="shared" si="53"/>
        <v>- Sistema de información actualizada de la Vigilancia de la calidad del agua para consumo humano
-Base que linkea el centro poblado con establecimiento de salud</v>
      </c>
      <c r="T489" s="24"/>
      <c r="U489" s="24" t="s">
        <v>304</v>
      </c>
      <c r="V489" s="24" t="str">
        <f>VLOOKUP(G489,'Sheet 1 (2)'!$H$4:$Q$536,10,FALSE)</f>
        <v/>
      </c>
      <c r="W489" s="24" t="str">
        <f t="shared" si="54"/>
        <v/>
      </c>
      <c r="X489" s="24"/>
      <c r="Y489" s="24" t="s">
        <v>304</v>
      </c>
      <c r="Z489" s="24" t="str">
        <f>VLOOKUP(G489,'Sheet 1 (2)'!$H$4:$S$536,12,FALSE)</f>
        <v/>
      </c>
      <c r="AA489" s="24" t="str">
        <f t="shared" si="55"/>
        <v/>
      </c>
      <c r="AB489" s="24" t="s">
        <v>304</v>
      </c>
      <c r="AC489" s="24" t="str">
        <f>VLOOKUP(G489,'Sheet 1 (2)'!$H$4:$AF$536,25,FALSE)</f>
        <v/>
      </c>
      <c r="AD489" s="24" t="s">
        <v>307</v>
      </c>
      <c r="AE489" s="24" t="str">
        <f t="shared" si="56"/>
        <v/>
      </c>
      <c r="AF489" s="24" t="s">
        <v>304</v>
      </c>
      <c r="AG489" s="24" t="str">
        <f>VLOOKUP(G489,'Sheet 1 (2)'!$H$4:$AG$536,26,FALSE)</f>
        <v>NO</v>
      </c>
      <c r="AH489" s="24" t="s">
        <v>301</v>
      </c>
      <c r="AI489" s="24" t="s">
        <v>304</v>
      </c>
      <c r="AJ489" s="24" t="str">
        <f>VLOOKUP(G489,'Sheet 1 (2)'!$H$4:$AH$536,27,FALSE)</f>
        <v>- Sistema de información actualizada de la Vigilancia de la calidad del agua para consumo humano
-Base que linkea el centro poblado con establecimiento de salud</v>
      </c>
      <c r="AK489" s="24" t="str">
        <f t="shared" si="57"/>
        <v>- Sistema de información actualizada de la Vigilancia de la calidad del agua para consumo humano
-Base que linkea el centro poblado con establecimiento de salud</v>
      </c>
      <c r="AL489" s="27">
        <v>1</v>
      </c>
      <c r="AM489" s="27">
        <f t="shared" si="48"/>
        <v>0</v>
      </c>
    </row>
    <row r="490" spans="1:39" ht="15.75" customHeight="1">
      <c r="A490" s="24" t="s">
        <v>296</v>
      </c>
      <c r="B490" s="24" t="s">
        <v>3</v>
      </c>
      <c r="C490" s="24" t="s">
        <v>486</v>
      </c>
      <c r="D490" s="24" t="s">
        <v>6</v>
      </c>
      <c r="E490" s="24" t="s">
        <v>487</v>
      </c>
      <c r="F490" s="24" t="s">
        <v>7</v>
      </c>
      <c r="G490" s="24" t="s">
        <v>604</v>
      </c>
      <c r="H490" s="24" t="s">
        <v>605</v>
      </c>
      <c r="I490" s="24" t="s">
        <v>329</v>
      </c>
      <c r="J490" s="24" t="s">
        <v>586</v>
      </c>
      <c r="K490" s="24" t="s">
        <v>606</v>
      </c>
      <c r="L490" s="24" t="s">
        <v>304</v>
      </c>
      <c r="M490" s="24" t="str">
        <f>VLOOKUP(G490,'Sheet 1 (2)'!$H$4:$M$536,6,FALSE)</f>
        <v>Centros poblados de la zona urbana y rural del Q1, Q2 y Q3 con sistemas de abastecimiento de agua cuyo valor de cloro este por debajo del LMP(&lt;0.5mg/L) y/o turbiedad por encima del LMP (&gt;5UNT).</v>
      </c>
      <c r="N490" s="24" t="str">
        <f t="shared" si="52"/>
        <v>Centros poblados de la zona urbana y rural del Q1, Q2 y Q3 con sistemas de abastecimiento de agua cuyo valor de cloro este por debajo del LMP(&lt;0.5mg/L) y/o turbiedad por encima del LMP (&gt;5UNT).</v>
      </c>
      <c r="O490" s="24"/>
      <c r="P490" s="24" t="s">
        <v>492</v>
      </c>
      <c r="Q490" s="24" t="s">
        <v>304</v>
      </c>
      <c r="R490" s="96" t="str">
        <f>VLOOKUP(G490,'Sheet 1 (2)'!$H$4:$O$536,8,FALSE)</f>
        <v>- Sistema de información actualizada de la Vigilancia de la calidad del agua para consumo humano
-Base que linkea el centro poblado con establecimiento de salud</v>
      </c>
      <c r="S490" s="96" t="str">
        <f t="shared" si="53"/>
        <v>- Sistema de información actualizada de la Vigilancia de la calidad del agua para consumo humano
-Base que linkea el centro poblado con establecimiento de salud</v>
      </c>
      <c r="T490" s="24"/>
      <c r="U490" s="24" t="s">
        <v>304</v>
      </c>
      <c r="V490" s="24" t="str">
        <f>VLOOKUP(G490,'Sheet 1 (2)'!$H$4:$Q$536,10,FALSE)</f>
        <v/>
      </c>
      <c r="W490" s="24" t="str">
        <f t="shared" si="54"/>
        <v/>
      </c>
      <c r="X490" s="24"/>
      <c r="Y490" s="24" t="s">
        <v>304</v>
      </c>
      <c r="Z490" s="24" t="str">
        <f>VLOOKUP(G490,'Sheet 1 (2)'!$H$4:$S$536,12,FALSE)</f>
        <v/>
      </c>
      <c r="AA490" s="24" t="str">
        <f t="shared" si="55"/>
        <v/>
      </c>
      <c r="AB490" s="24" t="s">
        <v>304</v>
      </c>
      <c r="AC490" s="24" t="str">
        <f>VLOOKUP(G490,'Sheet 1 (2)'!$H$4:$AF$536,25,FALSE)</f>
        <v/>
      </c>
      <c r="AD490" s="24" t="s">
        <v>607</v>
      </c>
      <c r="AE490" s="24" t="str">
        <f t="shared" si="56"/>
        <v/>
      </c>
      <c r="AF490" s="24" t="s">
        <v>304</v>
      </c>
      <c r="AG490" s="24" t="str">
        <f>VLOOKUP(G490,'Sheet 1 (2)'!$H$4:$AG$536,26,FALSE)</f>
        <v>NO</v>
      </c>
      <c r="AH490" s="24" t="s">
        <v>301</v>
      </c>
      <c r="AI490" s="24" t="s">
        <v>304</v>
      </c>
      <c r="AJ490" s="24" t="str">
        <f>VLOOKUP(G490,'Sheet 1 (2)'!$H$4:$AH$536,27,FALSE)</f>
        <v>- Sistema de información actualizada de la Vigilancia de la calidad del agua para consumo humano
-Base que linkea el centro poblado con establecimiento de salud</v>
      </c>
      <c r="AK490" s="24" t="str">
        <f t="shared" si="57"/>
        <v>- Sistema de información actualizada de la Vigilancia de la calidad del agua para consumo humano
-Base que linkea el centro poblado con establecimiento de salud</v>
      </c>
      <c r="AL490" s="27">
        <v>1</v>
      </c>
      <c r="AM490" s="27">
        <f t="shared" si="48"/>
        <v>0</v>
      </c>
    </row>
    <row r="491" spans="1:39" ht="15.75" customHeight="1">
      <c r="A491" s="24" t="s">
        <v>296</v>
      </c>
      <c r="B491" s="24" t="s">
        <v>3</v>
      </c>
      <c r="C491" s="24" t="s">
        <v>486</v>
      </c>
      <c r="D491" s="24" t="s">
        <v>6</v>
      </c>
      <c r="E491" s="24" t="s">
        <v>487</v>
      </c>
      <c r="F491" s="24" t="s">
        <v>7</v>
      </c>
      <c r="G491" s="24" t="s">
        <v>608</v>
      </c>
      <c r="H491" s="24" t="s">
        <v>609</v>
      </c>
      <c r="I491" s="24" t="s">
        <v>329</v>
      </c>
      <c r="J491" s="24" t="s">
        <v>586</v>
      </c>
      <c r="K491" s="24" t="s">
        <v>610</v>
      </c>
      <c r="L491" s="24" t="s">
        <v>304</v>
      </c>
      <c r="M491" s="24" t="str">
        <f>VLOOKUP(G491,'Sheet 1 (2)'!$H$4:$M$536,6,FALSE)</f>
        <v/>
      </c>
      <c r="N491" s="24" t="str">
        <f t="shared" si="52"/>
        <v/>
      </c>
      <c r="O491" s="24"/>
      <c r="P491" s="24" t="s">
        <v>492</v>
      </c>
      <c r="Q491" s="24" t="s">
        <v>304</v>
      </c>
      <c r="R491" s="24" t="str">
        <f>VLOOKUP(G491,'Sheet 1 (2)'!$H$4:$O$536,8,FALSE)</f>
        <v>- Sistema de información actualizada de la Vigilancia de la calidad del agua para consumo humano
-Base que linkea el centro poblado con establecimiento de salud</v>
      </c>
      <c r="S491" s="24" t="str">
        <f t="shared" si="53"/>
        <v>- Sistema de información actualizada de la Vigilancia de la calidad del agua para consumo humano
-Base que linkea el centro poblado con establecimiento de salud</v>
      </c>
      <c r="T491" s="24"/>
      <c r="U491" s="24" t="s">
        <v>304</v>
      </c>
      <c r="V491" s="24" t="str">
        <f>VLOOKUP(G491,'Sheet 1 (2)'!$H$4:$Q$536,10,FALSE)</f>
        <v/>
      </c>
      <c r="W491" s="24" t="str">
        <f t="shared" si="54"/>
        <v/>
      </c>
      <c r="X491" s="24"/>
      <c r="Y491" s="24" t="s">
        <v>304</v>
      </c>
      <c r="Z491" s="24" t="str">
        <f>VLOOKUP(G491,'Sheet 1 (2)'!$H$4:$S$536,12,FALSE)</f>
        <v/>
      </c>
      <c r="AA491" s="24" t="str">
        <f t="shared" si="55"/>
        <v/>
      </c>
      <c r="AB491" s="24" t="s">
        <v>304</v>
      </c>
      <c r="AC491" s="24" t="str">
        <f>VLOOKUP(G491,'Sheet 1 (2)'!$H$4:$AF$536,25,FALSE)</f>
        <v/>
      </c>
      <c r="AD491" s="24" t="s">
        <v>607</v>
      </c>
      <c r="AE491" s="24" t="str">
        <f t="shared" si="56"/>
        <v/>
      </c>
      <c r="AF491" s="24" t="s">
        <v>304</v>
      </c>
      <c r="AG491" s="24" t="str">
        <f>VLOOKUP(G491,'Sheet 1 (2)'!$H$4:$AG$536,26,FALSE)</f>
        <v>NO</v>
      </c>
      <c r="AH491" s="24" t="s">
        <v>301</v>
      </c>
      <c r="AI491" s="24" t="s">
        <v>304</v>
      </c>
      <c r="AJ491" s="24" t="str">
        <f>VLOOKUP(G491,'Sheet 1 (2)'!$H$4:$AH$536,27,FALSE)</f>
        <v>- Sistema de información actualizada de la Vigilancia de la calidad del agua para consumo humano
-Base que linkea el centro poblado con establecimiento de salud</v>
      </c>
      <c r="AK491" s="24" t="str">
        <f t="shared" si="57"/>
        <v>- Sistema de información actualizada de la Vigilancia de la calidad del agua para consumo humano
-Base que linkea el centro poblado con establecimiento de salud</v>
      </c>
      <c r="AL491" s="27">
        <v>1</v>
      </c>
      <c r="AM491" s="27">
        <f t="shared" si="48"/>
        <v>0</v>
      </c>
    </row>
    <row r="492" spans="1:39" ht="15.75" customHeight="1">
      <c r="A492" s="24" t="s">
        <v>296</v>
      </c>
      <c r="B492" s="24" t="s">
        <v>3</v>
      </c>
      <c r="C492" s="24" t="s">
        <v>486</v>
      </c>
      <c r="D492" s="24" t="s">
        <v>6</v>
      </c>
      <c r="E492" s="24" t="s">
        <v>487</v>
      </c>
      <c r="F492" s="24" t="s">
        <v>7</v>
      </c>
      <c r="G492" s="24" t="s">
        <v>611</v>
      </c>
      <c r="H492" s="24" t="s">
        <v>612</v>
      </c>
      <c r="I492" s="24" t="s">
        <v>329</v>
      </c>
      <c r="J492" s="24" t="s">
        <v>586</v>
      </c>
      <c r="K492" s="24" t="s">
        <v>613</v>
      </c>
      <c r="L492" s="24" t="s">
        <v>304</v>
      </c>
      <c r="M492" s="24" t="str">
        <f>VLOOKUP(G492,'Sheet 1 (2)'!$H$4:$M$536,6,FALSE)</f>
        <v/>
      </c>
      <c r="N492" s="24" t="str">
        <f t="shared" si="52"/>
        <v/>
      </c>
      <c r="O492" s="24"/>
      <c r="P492" s="24" t="s">
        <v>492</v>
      </c>
      <c r="Q492" s="24" t="s">
        <v>304</v>
      </c>
      <c r="R492" s="24" t="str">
        <f>VLOOKUP(G492,'Sheet 1 (2)'!$H$4:$O$536,8,FALSE)</f>
        <v>- Sistema de información actualizada de la Vigilancia de la calidad del agua para consumo humano
-Base que linkea el centro poblado con establecimiento de salud</v>
      </c>
      <c r="S492" s="24" t="str">
        <f t="shared" si="53"/>
        <v>- Sistema de información actualizada de la Vigilancia de la calidad del agua para consumo humano
-Base que linkea el centro poblado con establecimiento de salud</v>
      </c>
      <c r="T492" s="24"/>
      <c r="U492" s="24" t="s">
        <v>304</v>
      </c>
      <c r="V492" s="24" t="str">
        <f>VLOOKUP(G492,'Sheet 1 (2)'!$H$4:$Q$536,10,FALSE)</f>
        <v/>
      </c>
      <c r="W492" s="24" t="str">
        <f t="shared" si="54"/>
        <v/>
      </c>
      <c r="X492" s="24"/>
      <c r="Y492" s="24" t="s">
        <v>304</v>
      </c>
      <c r="Z492" s="24" t="str">
        <f>VLOOKUP(G492,'Sheet 1 (2)'!$H$4:$S$536,12,FALSE)</f>
        <v/>
      </c>
      <c r="AA492" s="24" t="str">
        <f t="shared" si="55"/>
        <v/>
      </c>
      <c r="AB492" s="24" t="s">
        <v>304</v>
      </c>
      <c r="AC492" s="24" t="str">
        <f>VLOOKUP(G492,'Sheet 1 (2)'!$H$4:$AF$536,25,FALSE)</f>
        <v/>
      </c>
      <c r="AD492" s="24" t="s">
        <v>307</v>
      </c>
      <c r="AE492" s="24" t="str">
        <f t="shared" si="56"/>
        <v/>
      </c>
      <c r="AF492" s="24" t="s">
        <v>304</v>
      </c>
      <c r="AG492" s="24" t="str">
        <f>VLOOKUP(G492,'Sheet 1 (2)'!$H$4:$AG$536,26,FALSE)</f>
        <v>NO</v>
      </c>
      <c r="AH492" s="24" t="s">
        <v>301</v>
      </c>
      <c r="AI492" s="24" t="s">
        <v>304</v>
      </c>
      <c r="AJ492" s="24" t="str">
        <f>VLOOKUP(G492,'Sheet 1 (2)'!$H$4:$AH$536,27,FALSE)</f>
        <v>- Sistema de información actualizada de la Vigilancia de la calidad del agua para consumo humano
-Base que linkea el centro poblado con establecimiento de salud</v>
      </c>
      <c r="AK492" s="24" t="str">
        <f t="shared" si="57"/>
        <v>- Sistema de información actualizada de la Vigilancia de la calidad del agua para consumo humano
-Base que linkea el centro poblado con establecimiento de salud</v>
      </c>
      <c r="AL492" s="27">
        <v>1</v>
      </c>
      <c r="AM492" s="27">
        <f t="shared" si="48"/>
        <v>0</v>
      </c>
    </row>
    <row r="493" spans="1:39" ht="15.75" customHeight="1">
      <c r="A493" s="24" t="s">
        <v>296</v>
      </c>
      <c r="B493" s="24" t="s">
        <v>3</v>
      </c>
      <c r="C493" s="24" t="s">
        <v>486</v>
      </c>
      <c r="D493" s="24" t="s">
        <v>6</v>
      </c>
      <c r="E493" s="24" t="s">
        <v>487</v>
      </c>
      <c r="F493" s="24" t="s">
        <v>7</v>
      </c>
      <c r="G493" s="24" t="s">
        <v>614</v>
      </c>
      <c r="H493" s="24" t="s">
        <v>615</v>
      </c>
      <c r="I493" s="24" t="s">
        <v>329</v>
      </c>
      <c r="J493" s="24" t="s">
        <v>586</v>
      </c>
      <c r="K493" s="24" t="s">
        <v>616</v>
      </c>
      <c r="L493" s="24" t="s">
        <v>304</v>
      </c>
      <c r="M493" s="24" t="str">
        <f>VLOOKUP(G493,'Sheet 1 (2)'!$H$4:$M$536,6,FALSE)</f>
        <v/>
      </c>
      <c r="N493" s="24" t="str">
        <f t="shared" si="52"/>
        <v/>
      </c>
      <c r="O493" s="24"/>
      <c r="P493" s="24" t="s">
        <v>492</v>
      </c>
      <c r="Q493" s="24" t="s">
        <v>304</v>
      </c>
      <c r="R493" s="24" t="str">
        <f>VLOOKUP(G493,'Sheet 1 (2)'!$H$4:$O$536,8,FALSE)</f>
        <v>- Sistema de información actualizada de la Vigilancia de la calidad del agua para consumo humano
-Base que linkea el centro poblado con establecimiento de salud</v>
      </c>
      <c r="S493" s="24" t="str">
        <f t="shared" si="53"/>
        <v>- Sistema de información actualizada de la Vigilancia de la calidad del agua para consumo humano
-Base que linkea el centro poblado con establecimiento de salud</v>
      </c>
      <c r="T493" s="24"/>
      <c r="U493" s="24" t="s">
        <v>304</v>
      </c>
      <c r="V493" s="24" t="str">
        <f>VLOOKUP(G493,'Sheet 1 (2)'!$H$4:$Q$536,10,FALSE)</f>
        <v/>
      </c>
      <c r="W493" s="24" t="str">
        <f t="shared" si="54"/>
        <v/>
      </c>
      <c r="X493" s="24"/>
      <c r="Y493" s="24" t="s">
        <v>304</v>
      </c>
      <c r="Z493" s="24" t="str">
        <f>VLOOKUP(G493,'Sheet 1 (2)'!$H$4:$S$536,12,FALSE)</f>
        <v/>
      </c>
      <c r="AA493" s="24" t="str">
        <f t="shared" si="55"/>
        <v/>
      </c>
      <c r="AB493" s="24" t="s">
        <v>304</v>
      </c>
      <c r="AC493" s="24" t="str">
        <f>VLOOKUP(G493,'Sheet 1 (2)'!$H$4:$AF$536,25,FALSE)</f>
        <v/>
      </c>
      <c r="AD493" s="24" t="s">
        <v>307</v>
      </c>
      <c r="AE493" s="24" t="str">
        <f t="shared" si="56"/>
        <v/>
      </c>
      <c r="AF493" s="24" t="s">
        <v>304</v>
      </c>
      <c r="AG493" s="24" t="str">
        <f>VLOOKUP(G493,'Sheet 1 (2)'!$H$4:$AG$536,26,FALSE)</f>
        <v>NO</v>
      </c>
      <c r="AH493" s="24" t="s">
        <v>301</v>
      </c>
      <c r="AI493" s="24" t="s">
        <v>304</v>
      </c>
      <c r="AJ493" s="24" t="str">
        <f>VLOOKUP(G493,'Sheet 1 (2)'!$H$4:$AH$536,27,FALSE)</f>
        <v>- Sistema de información actualizada de la Vigilancia de la calidad del agua para consumo humano
-Base que linkea el centro poblado con establecimiento de salud</v>
      </c>
      <c r="AK493" s="24" t="str">
        <f t="shared" si="57"/>
        <v>- Sistema de información actualizada de la Vigilancia de la calidad del agua para consumo humano
-Base que linkea el centro poblado con establecimiento de salud</v>
      </c>
      <c r="AL493" s="27">
        <v>1</v>
      </c>
      <c r="AM493" s="27">
        <f t="shared" si="48"/>
        <v>0</v>
      </c>
    </row>
    <row r="494" spans="1:39" ht="15.75" customHeight="1">
      <c r="A494" s="24" t="s">
        <v>296</v>
      </c>
      <c r="B494" s="24" t="s">
        <v>3</v>
      </c>
      <c r="C494" s="24" t="s">
        <v>486</v>
      </c>
      <c r="D494" s="24" t="s">
        <v>6</v>
      </c>
      <c r="E494" s="24" t="s">
        <v>487</v>
      </c>
      <c r="F494" s="24" t="s">
        <v>7</v>
      </c>
      <c r="G494" s="24" t="s">
        <v>617</v>
      </c>
      <c r="H494" s="24" t="s">
        <v>618</v>
      </c>
      <c r="I494" s="24" t="s">
        <v>301</v>
      </c>
      <c r="J494" s="24" t="s">
        <v>586</v>
      </c>
      <c r="K494" s="24" t="s">
        <v>619</v>
      </c>
      <c r="L494" s="24" t="s">
        <v>304</v>
      </c>
      <c r="M494" s="24" t="str">
        <f>VLOOKUP(G494,'Sheet 1 (2)'!$H$4:$M$536,6,FALSE)</f>
        <v/>
      </c>
      <c r="N494" s="24" t="str">
        <f t="shared" si="52"/>
        <v/>
      </c>
      <c r="O494" s="24"/>
      <c r="P494" s="24" t="s">
        <v>492</v>
      </c>
      <c r="Q494" s="24" t="s">
        <v>304</v>
      </c>
      <c r="R494" s="24" t="str">
        <f>VLOOKUP(G494,'Sheet 1 (2)'!$H$4:$O$536,8,FALSE)</f>
        <v>- Sistema de información actualizada de la Vigilancia de la calidad del agua para consumo humano
-Base que linkea el centro poblado con establecimiento de salud</v>
      </c>
      <c r="S494" s="24" t="str">
        <f t="shared" si="53"/>
        <v>- Sistema de información actualizada de la Vigilancia de la calidad del agua para consumo humano
-Base que linkea el centro poblado con establecimiento de salud</v>
      </c>
      <c r="T494" s="24"/>
      <c r="U494" s="24" t="s">
        <v>304</v>
      </c>
      <c r="V494" s="24" t="str">
        <f>VLOOKUP(G494,'Sheet 1 (2)'!$H$4:$Q$536,10,FALSE)</f>
        <v/>
      </c>
      <c r="W494" s="24" t="str">
        <f t="shared" si="54"/>
        <v/>
      </c>
      <c r="X494" s="24"/>
      <c r="Y494" s="24" t="s">
        <v>304</v>
      </c>
      <c r="Z494" s="24" t="str">
        <f>VLOOKUP(G494,'Sheet 1 (2)'!$H$4:$S$536,12,FALSE)</f>
        <v/>
      </c>
      <c r="AA494" s="24" t="str">
        <f t="shared" si="55"/>
        <v/>
      </c>
      <c r="AB494" s="24" t="s">
        <v>304</v>
      </c>
      <c r="AC494" s="24" t="str">
        <f>VLOOKUP(G494,'Sheet 1 (2)'!$H$4:$AF$536,25,FALSE)</f>
        <v/>
      </c>
      <c r="AD494" s="24"/>
      <c r="AE494" s="24" t="str">
        <f t="shared" si="56"/>
        <v/>
      </c>
      <c r="AF494" s="24" t="s">
        <v>304</v>
      </c>
      <c r="AG494" s="24" t="str">
        <f>VLOOKUP(G494,'Sheet 1 (2)'!$H$4:$AG$536,26,FALSE)</f>
        <v>NO</v>
      </c>
      <c r="AH494" s="24" t="s">
        <v>301</v>
      </c>
      <c r="AI494" s="24" t="s">
        <v>304</v>
      </c>
      <c r="AJ494" s="24" t="str">
        <f>VLOOKUP(G494,'Sheet 1 (2)'!$H$4:$AH$536,27,FALSE)</f>
        <v>- Sistema de información actualizada de la Vigilancia de la calidad del agua para consumo humano
-Base que linkea el centro poblado con establecimiento de salud</v>
      </c>
      <c r="AK494" s="24" t="str">
        <f t="shared" si="57"/>
        <v>- Sistema de información actualizada de la Vigilancia de la calidad del agua para consumo humano
-Base que linkea el centro poblado con establecimiento de salud</v>
      </c>
      <c r="AL494" s="27">
        <v>1</v>
      </c>
      <c r="AM494" s="27">
        <f t="shared" si="48"/>
        <v>0</v>
      </c>
    </row>
    <row r="495" spans="1:39" ht="15.75" customHeight="1">
      <c r="A495" s="24" t="s">
        <v>296</v>
      </c>
      <c r="B495" s="24" t="s">
        <v>3</v>
      </c>
      <c r="C495" s="24" t="s">
        <v>486</v>
      </c>
      <c r="D495" s="24" t="s">
        <v>6</v>
      </c>
      <c r="E495" s="24" t="s">
        <v>583</v>
      </c>
      <c r="F495" s="24" t="s">
        <v>8</v>
      </c>
      <c r="G495" s="24" t="s">
        <v>620</v>
      </c>
      <c r="H495" s="24" t="s">
        <v>621</v>
      </c>
      <c r="I495" s="24" t="s">
        <v>329</v>
      </c>
      <c r="J495" s="24" t="s">
        <v>586</v>
      </c>
      <c r="K495" s="24" t="s">
        <v>622</v>
      </c>
      <c r="L495" s="24" t="s">
        <v>304</v>
      </c>
      <c r="M495" s="24" t="str">
        <f>VLOOKUP(G495,'Sheet 1 (2)'!$H$4:$M$536,6,FALSE)</f>
        <v/>
      </c>
      <c r="N495" s="24" t="str">
        <f t="shared" si="52"/>
        <v/>
      </c>
      <c r="O495" s="24"/>
      <c r="P495" s="24" t="s">
        <v>492</v>
      </c>
      <c r="Q495" s="24" t="s">
        <v>304</v>
      </c>
      <c r="R495" s="24" t="str">
        <f>VLOOKUP(G495,'Sheet 1 (2)'!$H$4:$O$536,8,FALSE)</f>
        <v>- Sistema de información actualizada de la Vigilancia de la calidad del agua para consumo humano
-Base que linkea el centro poblado con establecimiento de salud</v>
      </c>
      <c r="S495" s="24" t="str">
        <f t="shared" si="53"/>
        <v>- Sistema de información actualizada de la Vigilancia de la calidad del agua para consumo humano
-Base que linkea el centro poblado con establecimiento de salud</v>
      </c>
      <c r="T495" s="24"/>
      <c r="U495" s="24" t="s">
        <v>304</v>
      </c>
      <c r="V495" s="24" t="str">
        <f>VLOOKUP(G495,'Sheet 1 (2)'!$H$4:$Q$536,10,FALSE)</f>
        <v/>
      </c>
      <c r="W495" s="24" t="str">
        <f t="shared" si="54"/>
        <v/>
      </c>
      <c r="X495" s="24"/>
      <c r="Y495" s="24" t="s">
        <v>304</v>
      </c>
      <c r="Z495" s="24" t="str">
        <f>VLOOKUP(G495,'Sheet 1 (2)'!$H$4:$S$536,12,FALSE)</f>
        <v/>
      </c>
      <c r="AA495" s="24" t="str">
        <f t="shared" si="55"/>
        <v/>
      </c>
      <c r="AB495" s="24" t="s">
        <v>304</v>
      </c>
      <c r="AC495" s="24" t="str">
        <f>VLOOKUP(G495,'Sheet 1 (2)'!$H$4:$AF$536,25,FALSE)</f>
        <v/>
      </c>
      <c r="AD495" s="24" t="s">
        <v>588</v>
      </c>
      <c r="AE495" s="24" t="str">
        <f t="shared" si="56"/>
        <v/>
      </c>
      <c r="AF495" s="24" t="s">
        <v>304</v>
      </c>
      <c r="AG495" s="24" t="str">
        <f>VLOOKUP(G495,'Sheet 1 (2)'!$H$4:$AG$536,26,FALSE)</f>
        <v>NO</v>
      </c>
      <c r="AH495" s="24" t="s">
        <v>301</v>
      </c>
      <c r="AI495" s="24" t="s">
        <v>304</v>
      </c>
      <c r="AJ495" s="24" t="str">
        <f>VLOOKUP(G495,'Sheet 1 (2)'!$H$4:$AH$536,27,FALSE)</f>
        <v>- Sistema de información actualizada de la Vigilancia de la calidad del agua para consumo humano
-Base que linkea el centro poblado con establecimiento de salud</v>
      </c>
      <c r="AK495" s="24" t="str">
        <f t="shared" si="57"/>
        <v>- Sistema de información actualizada de la Vigilancia de la calidad del agua para consumo humano
-Base que linkea el centro poblado con establecimiento de salud</v>
      </c>
      <c r="AL495" s="27">
        <v>1</v>
      </c>
      <c r="AM495" s="27">
        <f t="shared" si="48"/>
        <v>0</v>
      </c>
    </row>
    <row r="496" spans="1:39" ht="15.75" customHeight="1">
      <c r="A496" s="24" t="s">
        <v>296</v>
      </c>
      <c r="B496" s="24" t="s">
        <v>3</v>
      </c>
      <c r="C496" s="24" t="s">
        <v>356</v>
      </c>
      <c r="D496" s="24" t="s">
        <v>14</v>
      </c>
      <c r="E496" s="24" t="s">
        <v>357</v>
      </c>
      <c r="F496" s="24" t="s">
        <v>15</v>
      </c>
      <c r="G496" s="24" t="s">
        <v>623</v>
      </c>
      <c r="H496" s="24" t="s">
        <v>624</v>
      </c>
      <c r="I496" s="24" t="s">
        <v>329</v>
      </c>
      <c r="J496" s="24" t="s">
        <v>360</v>
      </c>
      <c r="K496" s="24" t="s">
        <v>625</v>
      </c>
      <c r="L496" s="24" t="s">
        <v>304</v>
      </c>
      <c r="M496" s="33" t="str">
        <f>VLOOKUP(G496,'Sheet 1 (2)'!$H$4:$M$536,6,FALSE)</f>
        <v>100% de la población menor de 1 año atendida en los establecimientos de salud de las categorías I3 y I4</v>
      </c>
      <c r="N496" s="33" t="str">
        <f t="shared" si="52"/>
        <v>100% de la población menor de 1 año atendida en los establecimientos de salud de las categorías I3 y I4</v>
      </c>
      <c r="O496" s="24"/>
      <c r="P496" s="24" t="s">
        <v>340</v>
      </c>
      <c r="Q496" s="24" t="s">
        <v>304</v>
      </c>
      <c r="R496" s="24" t="str">
        <f>VLOOKUP(G496,'Sheet 1 (2)'!$H$4:$O$536,8,FALSE)</f>
        <v>CNV</v>
      </c>
      <c r="S496" s="24" t="str">
        <f t="shared" si="53"/>
        <v>CNV</v>
      </c>
      <c r="T496" s="24" t="s">
        <v>626</v>
      </c>
      <c r="U496" s="24" t="s">
        <v>304</v>
      </c>
      <c r="V496" s="24" t="str">
        <f>VLOOKUP(G496,'Sheet 1 (2)'!$H$4:$Q$536,10,FALSE)</f>
        <v/>
      </c>
      <c r="W496" s="24" t="str">
        <f t="shared" si="54"/>
        <v/>
      </c>
      <c r="X496" s="24"/>
      <c r="Y496" s="24" t="s">
        <v>304</v>
      </c>
      <c r="Z496" s="24" t="str">
        <f>VLOOKUP(G496,'Sheet 1 (2)'!$H$4:$S$536,12,FALSE)</f>
        <v/>
      </c>
      <c r="AA496" s="24" t="str">
        <f t="shared" si="55"/>
        <v/>
      </c>
      <c r="AB496" s="24" t="s">
        <v>304</v>
      </c>
      <c r="AC496" s="24" t="str">
        <f>VLOOKUP(G496,'Sheet 1 (2)'!$H$4:$AF$536,25,FALSE)</f>
        <v>I3,I4</v>
      </c>
      <c r="AD496" s="24" t="s">
        <v>418</v>
      </c>
      <c r="AE496" s="24" t="str">
        <f t="shared" si="56"/>
        <v>I3,I4</v>
      </c>
      <c r="AF496" s="24" t="s">
        <v>304</v>
      </c>
      <c r="AG496" s="24" t="str">
        <f>VLOOKUP(G496,'Sheet 1 (2)'!$H$4:$AG$536,26,FALSE)</f>
        <v>SI</v>
      </c>
      <c r="AH496" s="24" t="s">
        <v>329</v>
      </c>
      <c r="AI496" s="24" t="s">
        <v>304</v>
      </c>
      <c r="AJ496" s="24" t="str">
        <f>VLOOKUP(G496,'Sheet 1 (2)'!$H$4:$AH$536,27,FALSE)</f>
        <v/>
      </c>
      <c r="AK496" s="24" t="str">
        <f t="shared" si="57"/>
        <v/>
      </c>
      <c r="AL496" s="27">
        <v>1</v>
      </c>
      <c r="AM496" s="27">
        <f t="shared" si="48"/>
        <v>1</v>
      </c>
    </row>
    <row r="497" spans="1:39" ht="15.75" customHeight="1">
      <c r="A497" s="24" t="s">
        <v>1094</v>
      </c>
      <c r="B497" s="24" t="s">
        <v>70</v>
      </c>
      <c r="C497" s="24" t="s">
        <v>1245</v>
      </c>
      <c r="D497" s="24" t="s">
        <v>81</v>
      </c>
      <c r="E497" s="24" t="s">
        <v>1246</v>
      </c>
      <c r="F497" s="24" t="s">
        <v>82</v>
      </c>
      <c r="G497" s="24" t="s">
        <v>1379</v>
      </c>
      <c r="H497" s="24" t="s">
        <v>1380</v>
      </c>
      <c r="I497" s="24" t="s">
        <v>329</v>
      </c>
      <c r="J497" s="24" t="s">
        <v>1249</v>
      </c>
      <c r="K497" s="24" t="s">
        <v>1381</v>
      </c>
      <c r="L497" s="24" t="s">
        <v>304</v>
      </c>
      <c r="M497" s="24" t="str">
        <f>VLOOKUP(G497,'Sheet 1 (2)'!$H$4:$M$536,6,FALSE)</f>
        <v>Total de casos registrados en el año anterior de la base de egresos hospitalarios</v>
      </c>
      <c r="N497" s="24" t="str">
        <f t="shared" si="52"/>
        <v>Total de casos registrados en el año anterior de la base de egresos hospitalarios</v>
      </c>
      <c r="O497" s="24"/>
      <c r="P497" s="24" t="s">
        <v>498</v>
      </c>
      <c r="Q497" s="24" t="s">
        <v>304</v>
      </c>
      <c r="R497" s="24" t="str">
        <f>VLOOKUP(G497,'Sheet 1 (2)'!$H$4:$O$536,8,FALSE)</f>
        <v>Egresos hospitalarios</v>
      </c>
      <c r="S497" s="24" t="str">
        <f t="shared" si="53"/>
        <v>Egresos hospitalarios</v>
      </c>
      <c r="T497" s="24"/>
      <c r="U497" s="24" t="s">
        <v>304</v>
      </c>
      <c r="V497" s="24" t="str">
        <f>VLOOKUP(G497,'Sheet 1 (2)'!$H$4:$Q$536,10,FALSE)</f>
        <v/>
      </c>
      <c r="W497" s="24" t="str">
        <f t="shared" si="54"/>
        <v/>
      </c>
      <c r="X497" s="24" t="s">
        <v>1382</v>
      </c>
      <c r="Y497" s="24" t="s">
        <v>304</v>
      </c>
      <c r="Z497" s="24" t="str">
        <f>VLOOKUP(G497,'Sheet 1 (2)'!$H$4:$S$536,12,FALSE)</f>
        <v/>
      </c>
      <c r="AA497" s="24" t="str">
        <f t="shared" si="55"/>
        <v/>
      </c>
      <c r="AB497" s="24" t="s">
        <v>304</v>
      </c>
      <c r="AC497" s="24" t="str">
        <f>VLOOKUP(G497,'Sheet 1 (2)'!$H$4:$AF$536,25,FALSE)</f>
        <v/>
      </c>
      <c r="AD497" s="24" t="s">
        <v>429</v>
      </c>
      <c r="AE497" s="24" t="str">
        <f t="shared" si="56"/>
        <v/>
      </c>
      <c r="AF497" s="24" t="s">
        <v>304</v>
      </c>
      <c r="AG497" s="24" t="str">
        <f>VLOOKUP(G497,'Sheet 1 (2)'!$H$4:$AG$536,26,FALSE)</f>
        <v>NO</v>
      </c>
      <c r="AH497" s="26" t="s">
        <v>301</v>
      </c>
      <c r="AI497" s="24" t="s">
        <v>304</v>
      </c>
      <c r="AJ497" s="24" t="str">
        <f>VLOOKUP(G497,'Sheet 1 (2)'!$H$4:$AH$536,27,FALSE)</f>
        <v>Códigos CIE10 que detalla "Otros"</v>
      </c>
      <c r="AK497" s="24" t="str">
        <f t="shared" si="57"/>
        <v>Códigos CIE10 que detalla "Otros"</v>
      </c>
      <c r="AL497" s="27">
        <v>1</v>
      </c>
      <c r="AM497" s="27">
        <f t="shared" si="48"/>
        <v>0</v>
      </c>
    </row>
    <row r="498" spans="1:39" ht="15.75" customHeight="1">
      <c r="A498" s="24" t="s">
        <v>296</v>
      </c>
      <c r="B498" s="24" t="s">
        <v>3</v>
      </c>
      <c r="C498" s="24" t="s">
        <v>356</v>
      </c>
      <c r="D498" s="24" t="s">
        <v>14</v>
      </c>
      <c r="E498" s="24" t="s">
        <v>357</v>
      </c>
      <c r="F498" s="24" t="s">
        <v>15</v>
      </c>
      <c r="G498" s="24" t="s">
        <v>627</v>
      </c>
      <c r="H498" s="24" t="s">
        <v>628</v>
      </c>
      <c r="I498" s="24" t="s">
        <v>329</v>
      </c>
      <c r="J498" s="24" t="s">
        <v>360</v>
      </c>
      <c r="K498" s="24" t="s">
        <v>629</v>
      </c>
      <c r="L498" s="24" t="s">
        <v>304</v>
      </c>
      <c r="M498" s="24" t="str">
        <f>VLOOKUP(G498,'Sheet 1 (2)'!$H$4:$M$536,6,FALSE)</f>
        <v/>
      </c>
      <c r="N498" s="24" t="str">
        <f t="shared" si="52"/>
        <v/>
      </c>
      <c r="O498" s="24"/>
      <c r="P498" s="24" t="s">
        <v>630</v>
      </c>
      <c r="Q498" s="24" t="s">
        <v>304</v>
      </c>
      <c r="R498" s="24" t="str">
        <f>VLOOKUP(G498,'Sheet 1 (2)'!$H$4:$O$536,8,FALSE)</f>
        <v>HIS</v>
      </c>
      <c r="S498" s="24" t="str">
        <f t="shared" si="53"/>
        <v>HIS</v>
      </c>
      <c r="T498" s="24"/>
      <c r="U498" s="24" t="s">
        <v>304</v>
      </c>
      <c r="V498" s="24" t="str">
        <f>VLOOKUP(G498,'Sheet 1 (2)'!$H$4:$Q$536,10,FALSE)</f>
        <v/>
      </c>
      <c r="W498" s="24" t="str">
        <f t="shared" si="54"/>
        <v/>
      </c>
      <c r="X498" s="24"/>
      <c r="Y498" s="24" t="s">
        <v>304</v>
      </c>
      <c r="Z498" s="24" t="str">
        <f>VLOOKUP(G498,'Sheet 1 (2)'!$H$4:$S$536,12,FALSE)</f>
        <v/>
      </c>
      <c r="AA498" s="24" t="str">
        <f t="shared" si="55"/>
        <v/>
      </c>
      <c r="AB498" s="24" t="s">
        <v>304</v>
      </c>
      <c r="AC498" s="24" t="str">
        <f>VLOOKUP(G498,'Sheet 1 (2)'!$H$4:$AF$536,25,FALSE)</f>
        <v/>
      </c>
      <c r="AD498" s="24" t="s">
        <v>632</v>
      </c>
      <c r="AE498" s="24" t="str">
        <f t="shared" si="56"/>
        <v/>
      </c>
      <c r="AF498" s="24" t="s">
        <v>304</v>
      </c>
      <c r="AG498" s="24" t="str">
        <f>VLOOKUP(G498,'Sheet 1 (2)'!$H$4:$AG$536,26,FALSE)</f>
        <v>NO</v>
      </c>
      <c r="AH498" s="26" t="s">
        <v>301</v>
      </c>
      <c r="AI498" s="24" t="s">
        <v>304</v>
      </c>
      <c r="AJ498" s="24" t="str">
        <f>VLOOKUP(G498,'Sheet 1 (2)'!$H$4:$AH$536,27,FALSE)</f>
        <v>Código CIE10</v>
      </c>
      <c r="AK498" s="24" t="str">
        <f t="shared" si="57"/>
        <v>Código CIE10</v>
      </c>
      <c r="AL498" s="27">
        <v>1</v>
      </c>
      <c r="AM498" s="27">
        <f t="shared" si="48"/>
        <v>0</v>
      </c>
    </row>
    <row r="499" spans="1:39" ht="15.75" customHeight="1">
      <c r="A499" s="24" t="s">
        <v>1094</v>
      </c>
      <c r="B499" s="24" t="s">
        <v>70</v>
      </c>
      <c r="C499" s="24" t="s">
        <v>1245</v>
      </c>
      <c r="D499" s="24" t="s">
        <v>81</v>
      </c>
      <c r="E499" s="24" t="s">
        <v>1246</v>
      </c>
      <c r="F499" s="24" t="s">
        <v>82</v>
      </c>
      <c r="G499" s="24" t="s">
        <v>1384</v>
      </c>
      <c r="H499" s="24" t="s">
        <v>1385</v>
      </c>
      <c r="I499" s="24" t="s">
        <v>329</v>
      </c>
      <c r="J499" s="24" t="s">
        <v>1249</v>
      </c>
      <c r="K499" s="24" t="s">
        <v>1386</v>
      </c>
      <c r="L499" s="24" t="s">
        <v>304</v>
      </c>
      <c r="M499" s="24" t="str">
        <f>VLOOKUP(G499,'Sheet 1 (2)'!$H$4:$M$536,6,FALSE)</f>
        <v>Para los establecimientos de categoría del I1 al I4, los casos atendidos el año anterior
Para los hospitales, a partir de la categoría II hacia adelante. Considerar los casos atendidos el año anterior.</v>
      </c>
      <c r="N499" s="24" t="str">
        <f t="shared" si="52"/>
        <v>Para los establecimientos de categoría del I1 al I4, los casos atendidos el año anterior
Para los hospitales, a partir de la categoría II hacia adelante. Considerar los casos atendidos el año anterior.</v>
      </c>
      <c r="O499" s="24"/>
      <c r="P499" s="24" t="s">
        <v>1228</v>
      </c>
      <c r="Q499" s="24" t="s">
        <v>304</v>
      </c>
      <c r="R499" s="24" t="str">
        <f>VLOOKUP(G499,'Sheet 1 (2)'!$H$4:$O$536,8,FALSE)</f>
        <v>HIS</v>
      </c>
      <c r="S499" s="24" t="str">
        <f t="shared" si="53"/>
        <v>HIS</v>
      </c>
      <c r="T499" s="24"/>
      <c r="U499" s="24" t="s">
        <v>304</v>
      </c>
      <c r="V499" s="24" t="str">
        <f>VLOOKUP(G499,'Sheet 1 (2)'!$H$4:$Q$536,10,FALSE)</f>
        <v/>
      </c>
      <c r="W499" s="24" t="str">
        <f t="shared" si="54"/>
        <v/>
      </c>
      <c r="X499" s="24"/>
      <c r="Y499" s="24" t="s">
        <v>304</v>
      </c>
      <c r="Z499" s="24" t="str">
        <f>VLOOKUP(G499,'Sheet 1 (2)'!$H$4:$S$536,12,FALSE)</f>
        <v/>
      </c>
      <c r="AA499" s="24" t="str">
        <f t="shared" si="55"/>
        <v/>
      </c>
      <c r="AB499" s="24" t="s">
        <v>304</v>
      </c>
      <c r="AC499" s="24" t="str">
        <f>VLOOKUP(G499,'Sheet 1 (2)'!$H$4:$AF$536,25,FALSE)</f>
        <v/>
      </c>
      <c r="AD499" s="24" t="s">
        <v>429</v>
      </c>
      <c r="AE499" s="24" t="str">
        <f t="shared" si="56"/>
        <v/>
      </c>
      <c r="AF499" s="24" t="s">
        <v>304</v>
      </c>
      <c r="AG499" s="24" t="str">
        <f>VLOOKUP(G499,'Sheet 1 (2)'!$H$4:$AG$536,26,FALSE)</f>
        <v>NO</v>
      </c>
      <c r="AH499" s="26" t="s">
        <v>301</v>
      </c>
      <c r="AI499" s="24" t="s">
        <v>304</v>
      </c>
      <c r="AJ499" s="24" t="str">
        <f>VLOOKUP(G499,'Sheet 1 (2)'!$H$4:$AH$536,27,FALSE)</f>
        <v>Enviarán código(s) CIE10</v>
      </c>
      <c r="AK499" s="24" t="str">
        <f t="shared" si="57"/>
        <v>Enviarán código(s) CIE10</v>
      </c>
      <c r="AL499" s="27">
        <v>1</v>
      </c>
      <c r="AM499" s="27">
        <f t="shared" si="48"/>
        <v>0</v>
      </c>
    </row>
    <row r="500" spans="1:39" ht="15.75" customHeight="1">
      <c r="A500" s="24" t="s">
        <v>1094</v>
      </c>
      <c r="B500" s="24" t="s">
        <v>70</v>
      </c>
      <c r="C500" s="24" t="s">
        <v>1330</v>
      </c>
      <c r="D500" s="24" t="s">
        <v>79</v>
      </c>
      <c r="E500" s="24" t="s">
        <v>1331</v>
      </c>
      <c r="F500" s="24" t="s">
        <v>80</v>
      </c>
      <c r="G500" s="24" t="s">
        <v>1390</v>
      </c>
      <c r="H500" s="24" t="s">
        <v>1391</v>
      </c>
      <c r="I500" s="24" t="s">
        <v>329</v>
      </c>
      <c r="J500" s="24" t="s">
        <v>709</v>
      </c>
      <c r="K500" s="24" t="s">
        <v>1392</v>
      </c>
      <c r="L500" s="24" t="s">
        <v>304</v>
      </c>
      <c r="M500" s="24" t="str">
        <f>VLOOKUP(G500,'Sheet 1 (2)'!$H$4:$M$536,6,FALSE)</f>
        <v>Para los establecimientos de categoría del I1 al I4, los casos atendidos el año anterior
Para los hospitales, a partir de la categoría II hacia adelante. Considerar los casos atendidos el año anterior.</v>
      </c>
      <c r="N500" s="24" t="str">
        <f t="shared" si="52"/>
        <v>Para los establecimientos de categoría del I1 al I4, los casos atendidos el año anterior
Para los hospitales, a partir de la categoría II hacia adelante. Considerar los casos atendidos el año anterior.</v>
      </c>
      <c r="O500" s="24"/>
      <c r="P500" s="24" t="s">
        <v>1228</v>
      </c>
      <c r="Q500" s="24" t="s">
        <v>304</v>
      </c>
      <c r="R500" s="24" t="str">
        <f>VLOOKUP(G500,'Sheet 1 (2)'!$H$4:$O$536,8,FALSE)</f>
        <v>HIS</v>
      </c>
      <c r="S500" s="24" t="str">
        <f t="shared" si="53"/>
        <v>HIS</v>
      </c>
      <c r="T500" s="24"/>
      <c r="U500" s="24" t="s">
        <v>304</v>
      </c>
      <c r="V500" s="24" t="str">
        <f>VLOOKUP(G500,'Sheet 1 (2)'!$H$4:$Q$536,10,FALSE)</f>
        <v/>
      </c>
      <c r="W500" s="24" t="str">
        <f t="shared" si="54"/>
        <v/>
      </c>
      <c r="X500" s="24"/>
      <c r="Y500" s="24" t="s">
        <v>304</v>
      </c>
      <c r="Z500" s="24" t="str">
        <f>VLOOKUP(G500,'Sheet 1 (2)'!$H$4:$S$536,12,FALSE)</f>
        <v/>
      </c>
      <c r="AA500" s="24" t="str">
        <f t="shared" si="55"/>
        <v/>
      </c>
      <c r="AB500" s="24" t="s">
        <v>304</v>
      </c>
      <c r="AC500" s="24" t="str">
        <f>VLOOKUP(G500,'Sheet 1 (2)'!$H$4:$AF$536,25,FALSE)</f>
        <v/>
      </c>
      <c r="AD500" s="24" t="s">
        <v>364</v>
      </c>
      <c r="AE500" s="24" t="str">
        <f t="shared" si="56"/>
        <v/>
      </c>
      <c r="AF500" s="24" t="s">
        <v>304</v>
      </c>
      <c r="AG500" s="24" t="str">
        <f>VLOOKUP(G500,'Sheet 1 (2)'!$H$4:$AG$536,26,FALSE)</f>
        <v>NO</v>
      </c>
      <c r="AH500" s="26" t="s">
        <v>301</v>
      </c>
      <c r="AI500" s="24" t="s">
        <v>304</v>
      </c>
      <c r="AJ500" s="24" t="str">
        <f>VLOOKUP(G500,'Sheet 1 (2)'!$H$4:$AH$536,27,FALSE)</f>
        <v>Enviarán código(s) CIE10</v>
      </c>
      <c r="AK500" s="24" t="str">
        <f t="shared" si="57"/>
        <v>Enviarán código(s) CIE10</v>
      </c>
      <c r="AL500" s="27">
        <v>1</v>
      </c>
      <c r="AM500" s="27">
        <f t="shared" si="48"/>
        <v>0</v>
      </c>
    </row>
    <row r="501" spans="1:39" ht="15.75" customHeight="1">
      <c r="A501" s="24" t="s">
        <v>1094</v>
      </c>
      <c r="B501" s="24" t="s">
        <v>70</v>
      </c>
      <c r="C501" s="24" t="s">
        <v>1330</v>
      </c>
      <c r="D501" s="24" t="s">
        <v>79</v>
      </c>
      <c r="E501" s="24" t="s">
        <v>1331</v>
      </c>
      <c r="F501" s="24" t="s">
        <v>80</v>
      </c>
      <c r="G501" s="24" t="s">
        <v>1397</v>
      </c>
      <c r="H501" s="24" t="s">
        <v>1398</v>
      </c>
      <c r="I501" s="24" t="s">
        <v>329</v>
      </c>
      <c r="J501" s="24" t="s">
        <v>709</v>
      </c>
      <c r="K501" s="24" t="s">
        <v>1399</v>
      </c>
      <c r="L501" s="24" t="s">
        <v>304</v>
      </c>
      <c r="M501" s="24" t="str">
        <f>VLOOKUP(G501,'Sheet 1 (2)'!$H$4:$M$536,6,FALSE)</f>
        <v>Pacientes atendidos en el año anterior de los establecimientos de salud de las categorías I3 y I4.
Pacientes atendidos en el año anterior de los hospitales del segundo nivel hacia adelante.</v>
      </c>
      <c r="N501" s="24" t="str">
        <f t="shared" si="52"/>
        <v>Pacientes atendidos en el año anterior de los establecimientos de salud de las categorías I3 y I4.
Pacientes atendidos en el año anterior de los hospitales del segundo nivel hacia adelante.</v>
      </c>
      <c r="O501" s="24"/>
      <c r="P501" s="24" t="s">
        <v>1228</v>
      </c>
      <c r="Q501" s="24" t="s">
        <v>304</v>
      </c>
      <c r="R501" s="24" t="str">
        <f>VLOOKUP(G501,'Sheet 1 (2)'!$H$4:$O$536,8,FALSE)</f>
        <v>HIS</v>
      </c>
      <c r="S501" s="24" t="str">
        <f t="shared" si="53"/>
        <v>HIS</v>
      </c>
      <c r="T501" s="24"/>
      <c r="U501" s="24" t="s">
        <v>304</v>
      </c>
      <c r="V501" s="24" t="str">
        <f>VLOOKUP(G501,'Sheet 1 (2)'!$H$4:$Q$536,10,FALSE)</f>
        <v/>
      </c>
      <c r="W501" s="24" t="str">
        <f t="shared" si="54"/>
        <v/>
      </c>
      <c r="X501" s="24"/>
      <c r="Y501" s="24" t="s">
        <v>304</v>
      </c>
      <c r="Z501" s="24" t="str">
        <f>VLOOKUP(G501,'Sheet 1 (2)'!$H$4:$S$536,12,FALSE)</f>
        <v/>
      </c>
      <c r="AA501" s="24" t="str">
        <f t="shared" si="55"/>
        <v/>
      </c>
      <c r="AB501" s="24" t="s">
        <v>304</v>
      </c>
      <c r="AC501" s="24" t="str">
        <f>VLOOKUP(G501,'Sheet 1 (2)'!$H$4:$AF$536,25,FALSE)</f>
        <v/>
      </c>
      <c r="AD501" s="24" t="s">
        <v>418</v>
      </c>
      <c r="AE501" s="24" t="str">
        <f t="shared" si="56"/>
        <v/>
      </c>
      <c r="AF501" s="24" t="s">
        <v>304</v>
      </c>
      <c r="AG501" s="24" t="str">
        <f>VLOOKUP(G501,'Sheet 1 (2)'!$H$4:$AG$536,26,FALSE)</f>
        <v>NO</v>
      </c>
      <c r="AH501" s="26" t="s">
        <v>301</v>
      </c>
      <c r="AI501" s="24" t="s">
        <v>304</v>
      </c>
      <c r="AJ501" s="24" t="str">
        <f>VLOOKUP(G501,'Sheet 1 (2)'!$H$4:$AH$536,27,FALSE)</f>
        <v>Código CIE10</v>
      </c>
      <c r="AK501" s="24" t="str">
        <f t="shared" si="57"/>
        <v>Código CIE10</v>
      </c>
      <c r="AL501" s="27">
        <v>1</v>
      </c>
      <c r="AM501" s="27">
        <f t="shared" si="48"/>
        <v>0</v>
      </c>
    </row>
    <row r="502" spans="1:39" ht="15.75" customHeight="1">
      <c r="A502" s="24" t="s">
        <v>1094</v>
      </c>
      <c r="B502" s="24" t="s">
        <v>70</v>
      </c>
      <c r="C502" s="24" t="s">
        <v>1330</v>
      </c>
      <c r="D502" s="24" t="s">
        <v>79</v>
      </c>
      <c r="E502" s="24" t="s">
        <v>1331</v>
      </c>
      <c r="F502" s="24" t="s">
        <v>80</v>
      </c>
      <c r="G502" s="24" t="s">
        <v>1403</v>
      </c>
      <c r="H502" s="24" t="s">
        <v>1404</v>
      </c>
      <c r="I502" s="24" t="s">
        <v>329</v>
      </c>
      <c r="J502" s="24" t="s">
        <v>709</v>
      </c>
      <c r="K502" s="24" t="s">
        <v>1405</v>
      </c>
      <c r="L502" s="24" t="s">
        <v>304</v>
      </c>
      <c r="M502" s="24" t="str">
        <f>VLOOKUP(G502,'Sheet 1 (2)'!$H$4:$M$536,6,FALSE)</f>
        <v>Pacientes atendidos en el año anterior de los establecimientos de salud de las categorías I3 y I4.
Pacientes atendidos en el año anterior de los hospitales del segundo nivel hacia adelante.</v>
      </c>
      <c r="N502" s="24" t="str">
        <f t="shared" si="52"/>
        <v>Pacientes atendidos en el año anterior de los establecimientos de salud de las categorías I3 y I4.
Pacientes atendidos en el año anterior de los hospitales del segundo nivel hacia adelante.</v>
      </c>
      <c r="O502" s="24"/>
      <c r="P502" s="24" t="s">
        <v>1228</v>
      </c>
      <c r="Q502" s="24" t="s">
        <v>304</v>
      </c>
      <c r="R502" s="24" t="str">
        <f>VLOOKUP(G502,'Sheet 1 (2)'!$H$4:$O$536,8,FALSE)</f>
        <v>HIS</v>
      </c>
      <c r="S502" s="24" t="str">
        <f t="shared" si="53"/>
        <v>HIS</v>
      </c>
      <c r="T502" s="24"/>
      <c r="U502" s="24" t="s">
        <v>304</v>
      </c>
      <c r="V502" s="24" t="str">
        <f>VLOOKUP(G502,'Sheet 1 (2)'!$H$4:$Q$536,10,FALSE)</f>
        <v/>
      </c>
      <c r="W502" s="24" t="str">
        <f t="shared" si="54"/>
        <v/>
      </c>
      <c r="X502" s="24"/>
      <c r="Y502" s="24" t="s">
        <v>304</v>
      </c>
      <c r="Z502" s="24" t="str">
        <f>VLOOKUP(G502,'Sheet 1 (2)'!$H$4:$S$536,12,FALSE)</f>
        <v/>
      </c>
      <c r="AA502" s="24" t="str">
        <f t="shared" si="55"/>
        <v/>
      </c>
      <c r="AB502" s="24" t="s">
        <v>304</v>
      </c>
      <c r="AC502" s="24" t="str">
        <f>VLOOKUP(G502,'Sheet 1 (2)'!$H$4:$AF$536,25,FALSE)</f>
        <v/>
      </c>
      <c r="AD502" s="24" t="s">
        <v>418</v>
      </c>
      <c r="AE502" s="24" t="str">
        <f t="shared" si="56"/>
        <v/>
      </c>
      <c r="AF502" s="24" t="s">
        <v>304</v>
      </c>
      <c r="AG502" s="24" t="str">
        <f>VLOOKUP(G502,'Sheet 1 (2)'!$H$4:$AG$536,26,FALSE)</f>
        <v>NO</v>
      </c>
      <c r="AH502" s="24" t="s">
        <v>301</v>
      </c>
      <c r="AI502" s="24" t="s">
        <v>304</v>
      </c>
      <c r="AJ502" s="24" t="str">
        <f>VLOOKUP(G502,'Sheet 1 (2)'!$H$4:$AH$536,27,FALSE)</f>
        <v>Código CIE10</v>
      </c>
      <c r="AK502" s="24" t="str">
        <f t="shared" si="57"/>
        <v>Código CIE10</v>
      </c>
      <c r="AL502" s="27">
        <v>1</v>
      </c>
      <c r="AM502" s="27">
        <f t="shared" si="48"/>
        <v>0</v>
      </c>
    </row>
    <row r="503" spans="1:39" ht="15.75" customHeight="1">
      <c r="A503" s="24" t="s">
        <v>1094</v>
      </c>
      <c r="B503" s="24" t="s">
        <v>70</v>
      </c>
      <c r="C503" s="24" t="s">
        <v>1330</v>
      </c>
      <c r="D503" s="24" t="s">
        <v>79</v>
      </c>
      <c r="E503" s="24" t="s">
        <v>1331</v>
      </c>
      <c r="F503" s="24" t="s">
        <v>80</v>
      </c>
      <c r="G503" s="24" t="s">
        <v>1409</v>
      </c>
      <c r="H503" s="24" t="s">
        <v>1410</v>
      </c>
      <c r="I503" s="24" t="s">
        <v>329</v>
      </c>
      <c r="J503" s="24" t="s">
        <v>709</v>
      </c>
      <c r="K503" s="24" t="s">
        <v>1411</v>
      </c>
      <c r="L503" s="24" t="s">
        <v>304</v>
      </c>
      <c r="M503" s="24" t="str">
        <f>VLOOKUP(G503,'Sheet 1 (2)'!$H$4:$M$536,6,FALSE)</f>
        <v>Igual al 10% de la meta del subproducto 4396201 IDENTIFICACION Y EXAMEN DE SINTOMATICOS RESPIRATORIOS EN LAS ATENCIONES A PERSONAS &gt; 15 AÑOS Y POBLACION VULNERABLE de los establecimientos de la categoría I4</v>
      </c>
      <c r="N503" s="24" t="str">
        <f t="shared" si="52"/>
        <v>Igual al 10% de la meta del subproducto 4396201 IDENTIFICACION Y EXAMEN DE SINTOMATICOS RESPIRATORIOS EN LAS ATENCIONES A PERSONAS &gt; 15 AÑOS Y POBLACION VULNERABLE de los establecimientos de la categoría I4</v>
      </c>
      <c r="O503" s="24"/>
      <c r="P503" s="24" t="s">
        <v>1413</v>
      </c>
      <c r="Q503" s="24" t="s">
        <v>304</v>
      </c>
      <c r="R503" s="24" t="str">
        <f>VLOOKUP(G503,'Sheet 1 (2)'!$H$4:$O$536,8,FALSE)</f>
        <v>HIS</v>
      </c>
      <c r="S503" s="24" t="str">
        <f t="shared" si="53"/>
        <v>HIS</v>
      </c>
      <c r="T503" s="24"/>
      <c r="U503" s="24" t="s">
        <v>304</v>
      </c>
      <c r="V503" s="24" t="str">
        <f>VLOOKUP(G503,'Sheet 1 (2)'!$H$4:$Q$536,10,FALSE)</f>
        <v/>
      </c>
      <c r="W503" s="24" t="str">
        <f t="shared" si="54"/>
        <v/>
      </c>
      <c r="X503" s="24" t="s">
        <v>1414</v>
      </c>
      <c r="Y503" s="24" t="s">
        <v>304</v>
      </c>
      <c r="Z503" s="24" t="str">
        <f>VLOOKUP(G503,'Sheet 1 (2)'!$H$4:$S$536,12,FALSE)</f>
        <v/>
      </c>
      <c r="AA503" s="24" t="str">
        <f t="shared" si="55"/>
        <v/>
      </c>
      <c r="AB503" s="24" t="s">
        <v>304</v>
      </c>
      <c r="AC503" s="24" t="str">
        <f>VLOOKUP(G503,'Sheet 1 (2)'!$H$4:$AF$536,25,FALSE)</f>
        <v/>
      </c>
      <c r="AD503" s="24" t="s">
        <v>632</v>
      </c>
      <c r="AE503" s="24" t="str">
        <f t="shared" si="56"/>
        <v/>
      </c>
      <c r="AF503" s="24" t="s">
        <v>304</v>
      </c>
      <c r="AG503" s="24" t="str">
        <f>VLOOKUP(G503,'Sheet 1 (2)'!$H$4:$AG$536,26,FALSE)</f>
        <v>SI</v>
      </c>
      <c r="AH503" s="24" t="s">
        <v>329</v>
      </c>
      <c r="AI503" s="24" t="s">
        <v>304</v>
      </c>
      <c r="AJ503" s="24" t="str">
        <f>VLOOKUP(G503,'Sheet 1 (2)'!$H$4:$AH$536,27,FALSE)</f>
        <v/>
      </c>
      <c r="AK503" s="24" t="str">
        <f t="shared" si="57"/>
        <v/>
      </c>
      <c r="AL503" s="27">
        <v>1</v>
      </c>
      <c r="AM503" s="27">
        <f t="shared" si="48"/>
        <v>1</v>
      </c>
    </row>
    <row r="504" spans="1:39" ht="15.75" customHeight="1">
      <c r="A504" s="24" t="s">
        <v>1441</v>
      </c>
      <c r="B504" s="24" t="s">
        <v>114</v>
      </c>
      <c r="C504" s="24" t="s">
        <v>1628</v>
      </c>
      <c r="D504" s="24" t="s">
        <v>126</v>
      </c>
      <c r="E504" s="24" t="s">
        <v>1629</v>
      </c>
      <c r="F504" s="24" t="s">
        <v>127</v>
      </c>
      <c r="G504" s="24" t="s">
        <v>1725</v>
      </c>
      <c r="H504" s="24" t="s">
        <v>1726</v>
      </c>
      <c r="I504" s="24" t="s">
        <v>329</v>
      </c>
      <c r="J504" s="24" t="s">
        <v>1249</v>
      </c>
      <c r="K504" s="24" t="s">
        <v>1727</v>
      </c>
      <c r="L504" s="24" t="s">
        <v>304</v>
      </c>
      <c r="M504" s="24" t="str">
        <f>VLOOKUP(G504,'Sheet 1 (2)'!$H$4:$M$536,6,FALSE)</f>
        <v/>
      </c>
      <c r="N504" s="24" t="str">
        <f t="shared" si="52"/>
        <v/>
      </c>
      <c r="O504" s="24"/>
      <c r="P504" s="24" t="s">
        <v>1728</v>
      </c>
      <c r="Q504" s="24" t="s">
        <v>304</v>
      </c>
      <c r="R504" s="24" t="str">
        <f>VLOOKUP(G504,'Sheet 1 (2)'!$H$4:$O$536,8,FALSE)</f>
        <v>HIS</v>
      </c>
      <c r="S504" s="24" t="str">
        <f t="shared" si="53"/>
        <v>HIS</v>
      </c>
      <c r="T504" s="24" t="s">
        <v>1729</v>
      </c>
      <c r="U504" s="24" t="s">
        <v>304</v>
      </c>
      <c r="V504" s="24" t="str">
        <f>VLOOKUP(G504,'Sheet 1 (2)'!$H$4:$Q$536,10,FALSE)</f>
        <v/>
      </c>
      <c r="W504" s="24" t="str">
        <f t="shared" si="54"/>
        <v/>
      </c>
      <c r="X504" s="24"/>
      <c r="Y504" s="24" t="s">
        <v>304</v>
      </c>
      <c r="Z504" s="24" t="str">
        <f>VLOOKUP(G504,'Sheet 1 (2)'!$H$4:$S$536,12,FALSE)</f>
        <v>X21, X22</v>
      </c>
      <c r="AA504" s="24" t="str">
        <f t="shared" si="55"/>
        <v>X21, X22</v>
      </c>
      <c r="AB504" s="24" t="s">
        <v>304</v>
      </c>
      <c r="AC504" s="24" t="str">
        <f>VLOOKUP(G504,'Sheet 1 (2)'!$H$4:$AF$536,25,FALSE)</f>
        <v/>
      </c>
      <c r="AD504" s="24" t="s">
        <v>797</v>
      </c>
      <c r="AE504" s="24" t="str">
        <f t="shared" si="56"/>
        <v/>
      </c>
      <c r="AF504" s="24" t="s">
        <v>304</v>
      </c>
      <c r="AG504" s="24" t="str">
        <f>VLOOKUP(G504,'Sheet 1 (2)'!$H$4:$AG$536,26,FALSE)</f>
        <v>SI</v>
      </c>
      <c r="AH504" s="24" t="s">
        <v>329</v>
      </c>
      <c r="AI504" s="24" t="s">
        <v>304</v>
      </c>
      <c r="AJ504" s="24" t="str">
        <f>VLOOKUP(G504,'Sheet 1 (2)'!$H$4:$AH$536,27,FALSE)</f>
        <v/>
      </c>
      <c r="AK504" s="24" t="str">
        <f t="shared" si="57"/>
        <v/>
      </c>
      <c r="AL504" s="27">
        <v>1</v>
      </c>
      <c r="AM504" s="27">
        <f t="shared" si="48"/>
        <v>1</v>
      </c>
    </row>
    <row r="505" spans="1:39" ht="15.75" customHeight="1">
      <c r="A505" s="24" t="s">
        <v>1441</v>
      </c>
      <c r="B505" s="24" t="s">
        <v>114</v>
      </c>
      <c r="C505" s="24" t="s">
        <v>1628</v>
      </c>
      <c r="D505" s="24" t="s">
        <v>126</v>
      </c>
      <c r="E505" s="24" t="s">
        <v>1629</v>
      </c>
      <c r="F505" s="24" t="s">
        <v>127</v>
      </c>
      <c r="G505" s="24" t="s">
        <v>1730</v>
      </c>
      <c r="H505" s="24" t="s">
        <v>1731</v>
      </c>
      <c r="I505" s="24" t="s">
        <v>329</v>
      </c>
      <c r="J505" s="24" t="s">
        <v>1249</v>
      </c>
      <c r="K505" s="24" t="s">
        <v>1732</v>
      </c>
      <c r="L505" s="24" t="s">
        <v>304</v>
      </c>
      <c r="M505" s="24" t="str">
        <f>VLOOKUP(G505,'Sheet 1 (2)'!$H$4:$M$536,6,FALSE)</f>
        <v/>
      </c>
      <c r="N505" s="24" t="str">
        <f t="shared" si="52"/>
        <v/>
      </c>
      <c r="O505" s="24"/>
      <c r="P505" s="24" t="s">
        <v>1728</v>
      </c>
      <c r="Q505" s="24" t="s">
        <v>304</v>
      </c>
      <c r="R505" s="24" t="str">
        <f>VLOOKUP(G505,'Sheet 1 (2)'!$H$4:$O$536,8,FALSE)</f>
        <v>HIS</v>
      </c>
      <c r="S505" s="24" t="str">
        <f t="shared" si="53"/>
        <v>HIS</v>
      </c>
      <c r="T505" s="24" t="s">
        <v>1733</v>
      </c>
      <c r="U505" s="24" t="s">
        <v>304</v>
      </c>
      <c r="V505" s="24" t="str">
        <f>VLOOKUP(G505,'Sheet 1 (2)'!$H$4:$Q$536,10,FALSE)</f>
        <v/>
      </c>
      <c r="W505" s="24" t="str">
        <f t="shared" si="54"/>
        <v/>
      </c>
      <c r="X505" s="24"/>
      <c r="Y505" s="24" t="s">
        <v>304</v>
      </c>
      <c r="Z505" s="24" t="str">
        <f>VLOOKUP(G505,'Sheet 1 (2)'!$H$4:$S$536,12,FALSE)</f>
        <v xml:space="preserve">X20.92,X20.93 </v>
      </c>
      <c r="AA505" s="24" t="str">
        <f t="shared" si="55"/>
        <v xml:space="preserve">X20.92,X20.93 </v>
      </c>
      <c r="AB505" s="24" t="s">
        <v>304</v>
      </c>
      <c r="AC505" s="24" t="str">
        <f>VLOOKUP(G505,'Sheet 1 (2)'!$H$4:$AF$536,25,FALSE)</f>
        <v/>
      </c>
      <c r="AD505" s="24" t="s">
        <v>797</v>
      </c>
      <c r="AE505" s="24" t="str">
        <f t="shared" si="56"/>
        <v/>
      </c>
      <c r="AF505" s="24" t="s">
        <v>304</v>
      </c>
      <c r="AG505" s="24" t="str">
        <f>VLOOKUP(G505,'Sheet 1 (2)'!$H$4:$AG$536,26,FALSE)</f>
        <v>SI</v>
      </c>
      <c r="AH505" s="24" t="s">
        <v>329</v>
      </c>
      <c r="AI505" s="24" t="s">
        <v>304</v>
      </c>
      <c r="AJ505" s="24" t="str">
        <f>VLOOKUP(G505,'Sheet 1 (2)'!$H$4:$AH$536,27,FALSE)</f>
        <v/>
      </c>
      <c r="AK505" s="24" t="str">
        <f t="shared" si="57"/>
        <v/>
      </c>
      <c r="AL505" s="27">
        <v>1</v>
      </c>
      <c r="AM505" s="27">
        <f t="shared" si="48"/>
        <v>1</v>
      </c>
    </row>
    <row r="506" spans="1:39" ht="15.75" customHeight="1">
      <c r="A506" s="24" t="s">
        <v>1441</v>
      </c>
      <c r="B506" s="24" t="s">
        <v>114</v>
      </c>
      <c r="C506" s="24" t="s">
        <v>1628</v>
      </c>
      <c r="D506" s="24" t="s">
        <v>126</v>
      </c>
      <c r="E506" s="24" t="s">
        <v>1629</v>
      </c>
      <c r="F506" s="24" t="s">
        <v>127</v>
      </c>
      <c r="G506" s="24" t="s">
        <v>1734</v>
      </c>
      <c r="H506" s="24" t="s">
        <v>1735</v>
      </c>
      <c r="I506" s="24" t="s">
        <v>329</v>
      </c>
      <c r="J506" s="24" t="s">
        <v>1249</v>
      </c>
      <c r="K506" s="24" t="s">
        <v>1736</v>
      </c>
      <c r="L506" s="24" t="s">
        <v>304</v>
      </c>
      <c r="M506" s="24" t="str">
        <f>VLOOKUP(G506,'Sheet 1 (2)'!$H$4:$M$536,6,FALSE)</f>
        <v/>
      </c>
      <c r="N506" s="24" t="str">
        <f t="shared" si="52"/>
        <v/>
      </c>
      <c r="O506" s="24"/>
      <c r="P506" s="24" t="s">
        <v>1728</v>
      </c>
      <c r="Q506" s="24" t="s">
        <v>304</v>
      </c>
      <c r="R506" s="24" t="str">
        <f>VLOOKUP(G506,'Sheet 1 (2)'!$H$4:$O$536,8,FALSE)</f>
        <v>HIS</v>
      </c>
      <c r="S506" s="24" t="str">
        <f t="shared" si="53"/>
        <v>HIS</v>
      </c>
      <c r="T506" s="24" t="s">
        <v>1737</v>
      </c>
      <c r="U506" s="24" t="s">
        <v>304</v>
      </c>
      <c r="V506" s="24" t="str">
        <f>VLOOKUP(G506,'Sheet 1 (2)'!$H$4:$Q$536,10,FALSE)</f>
        <v/>
      </c>
      <c r="W506" s="24" t="str">
        <f t="shared" si="54"/>
        <v/>
      </c>
      <c r="X506" s="24"/>
      <c r="Y506" s="24" t="s">
        <v>304</v>
      </c>
      <c r="Z506" s="24" t="str">
        <f>VLOOKUP(G506,'Sheet 1 (2)'!$H$4:$S$536,12,FALSE)</f>
        <v>X23,X24, X25,X26, X29</v>
      </c>
      <c r="AA506" s="24" t="str">
        <f t="shared" si="55"/>
        <v>X23,X24, X25,X26, X29</v>
      </c>
      <c r="AB506" s="24" t="s">
        <v>304</v>
      </c>
      <c r="AC506" s="24" t="str">
        <f>VLOOKUP(G506,'Sheet 1 (2)'!$H$4:$AF$536,25,FALSE)</f>
        <v/>
      </c>
      <c r="AD506" s="24" t="s">
        <v>364</v>
      </c>
      <c r="AE506" s="24" t="str">
        <f t="shared" si="56"/>
        <v/>
      </c>
      <c r="AF506" s="24" t="s">
        <v>304</v>
      </c>
      <c r="AG506" s="24" t="str">
        <f>VLOOKUP(G506,'Sheet 1 (2)'!$H$4:$AG$536,26,FALSE)</f>
        <v>SI</v>
      </c>
      <c r="AH506" s="24" t="s">
        <v>329</v>
      </c>
      <c r="AI506" s="24" t="s">
        <v>304</v>
      </c>
      <c r="AJ506" s="24" t="str">
        <f>VLOOKUP(G506,'Sheet 1 (2)'!$H$4:$AH$536,27,FALSE)</f>
        <v/>
      </c>
      <c r="AK506" s="24" t="str">
        <f t="shared" si="57"/>
        <v/>
      </c>
      <c r="AL506" s="27">
        <v>1</v>
      </c>
      <c r="AM506" s="27">
        <f t="shared" si="48"/>
        <v>1</v>
      </c>
    </row>
    <row r="507" spans="1:39" ht="15.75" customHeight="1">
      <c r="A507" s="24" t="s">
        <v>2390</v>
      </c>
      <c r="B507" s="24" t="s">
        <v>165</v>
      </c>
      <c r="C507" s="24" t="s">
        <v>2680</v>
      </c>
      <c r="D507" s="24" t="s">
        <v>202</v>
      </c>
      <c r="E507" s="24" t="s">
        <v>2681</v>
      </c>
      <c r="F507" s="24" t="s">
        <v>203</v>
      </c>
      <c r="G507" s="24" t="s">
        <v>2682</v>
      </c>
      <c r="H507" s="24" t="s">
        <v>2683</v>
      </c>
      <c r="I507" s="24" t="s">
        <v>329</v>
      </c>
      <c r="J507" s="24" t="s">
        <v>360</v>
      </c>
      <c r="K507" s="24" t="s">
        <v>2684</v>
      </c>
      <c r="L507" s="24" t="s">
        <v>304</v>
      </c>
      <c r="M507" s="24" t="str">
        <f>VLOOKUP(G507,'Sheet 1 (2)'!$H$4:$M$536,6,FALSE)</f>
        <v>Proxy. El número de niñas del padrón nominal</v>
      </c>
      <c r="N507" s="24" t="str">
        <f t="shared" si="52"/>
        <v>Proxy. El número de niñas del padrón nominal</v>
      </c>
      <c r="O507" s="24"/>
      <c r="P507" s="24" t="s">
        <v>2686</v>
      </c>
      <c r="Q507" s="24" t="s">
        <v>304</v>
      </c>
      <c r="R507" s="24" t="str">
        <f>VLOOKUP(G507,'Sheet 1 (2)'!$H$4:$O$536,8,FALSE)</f>
        <v>Padrón nominal</v>
      </c>
      <c r="S507" s="24" t="str">
        <f t="shared" si="53"/>
        <v>Padrón nominal</v>
      </c>
      <c r="T507" s="24" t="s">
        <v>2687</v>
      </c>
      <c r="U507" s="24" t="s">
        <v>304</v>
      </c>
      <c r="V507" s="24" t="str">
        <f>VLOOKUP(G507,'Sheet 1 (2)'!$H$4:$Q$536,10,FALSE)</f>
        <v/>
      </c>
      <c r="W507" s="24" t="str">
        <f t="shared" si="54"/>
        <v/>
      </c>
      <c r="X507" s="24"/>
      <c r="Y507" s="24" t="s">
        <v>304</v>
      </c>
      <c r="Z507" s="24" t="str">
        <f>VLOOKUP(G507,'Sheet 1 (2)'!$H$4:$S$536,12,FALSE)</f>
        <v/>
      </c>
      <c r="AA507" s="24" t="str">
        <f t="shared" si="55"/>
        <v/>
      </c>
      <c r="AB507" s="24" t="s">
        <v>304</v>
      </c>
      <c r="AC507" s="24" t="str">
        <f>VLOOKUP(G507,'Sheet 1 (2)'!$H$4:$AF$536,25,FALSE)</f>
        <v/>
      </c>
      <c r="AD507" s="24" t="s">
        <v>334</v>
      </c>
      <c r="AE507" s="24" t="str">
        <f t="shared" si="56"/>
        <v/>
      </c>
      <c r="AF507" s="24" t="s">
        <v>304</v>
      </c>
      <c r="AG507" s="24" t="str">
        <f>VLOOKUP(G507,'Sheet 1 (2)'!$H$4:$AG$536,26,FALSE)</f>
        <v>SI</v>
      </c>
      <c r="AH507" s="24" t="s">
        <v>329</v>
      </c>
      <c r="AI507" s="24" t="s">
        <v>304</v>
      </c>
      <c r="AJ507" s="24" t="str">
        <f>VLOOKUP(G507,'Sheet 1 (2)'!$H$4:$AH$536,27,FALSE)</f>
        <v/>
      </c>
      <c r="AK507" s="24" t="str">
        <f t="shared" si="57"/>
        <v/>
      </c>
      <c r="AL507" s="27">
        <v>1</v>
      </c>
      <c r="AM507" s="27">
        <f t="shared" si="48"/>
        <v>1</v>
      </c>
    </row>
    <row r="508" spans="1:39" ht="15.75" customHeight="1">
      <c r="A508" s="24" t="s">
        <v>1094</v>
      </c>
      <c r="B508" s="24" t="s">
        <v>70</v>
      </c>
      <c r="C508" s="24" t="s">
        <v>1222</v>
      </c>
      <c r="D508" s="24" t="s">
        <v>73</v>
      </c>
      <c r="E508" s="24" t="s">
        <v>1223</v>
      </c>
      <c r="F508" s="24" t="s">
        <v>74</v>
      </c>
      <c r="G508" s="24" t="s">
        <v>1416</v>
      </c>
      <c r="H508" s="24" t="s">
        <v>1417</v>
      </c>
      <c r="I508" s="24" t="s">
        <v>329</v>
      </c>
      <c r="J508" s="24" t="s">
        <v>1249</v>
      </c>
      <c r="K508" s="24" t="s">
        <v>1418</v>
      </c>
      <c r="L508" s="24" t="s">
        <v>304</v>
      </c>
      <c r="M508" s="24" t="str">
        <f>VLOOKUP(G508,'Sheet 1 (2)'!$H$4:$M$536,6,FALSE)</f>
        <v>5% de la meta del subproducto 4396301 ATENCIÓN DE CONTACTOS</v>
      </c>
      <c r="N508" s="24" t="str">
        <f t="shared" si="52"/>
        <v>5% de la meta del subproducto 4396301 ATENCIÓN DE CONTACTOS</v>
      </c>
      <c r="O508" s="24"/>
      <c r="P508" s="24" t="s">
        <v>1420</v>
      </c>
      <c r="Q508" s="24" t="s">
        <v>304</v>
      </c>
      <c r="R508" s="24" t="str">
        <f>VLOOKUP(G508,'Sheet 1 (2)'!$H$4:$O$536,8,FALSE)</f>
        <v>SIG TB</v>
      </c>
      <c r="S508" s="24" t="str">
        <f t="shared" si="53"/>
        <v>SIG TB</v>
      </c>
      <c r="T508" s="24"/>
      <c r="U508" s="24" t="s">
        <v>304</v>
      </c>
      <c r="V508" s="24" t="str">
        <f>VLOOKUP(G508,'Sheet 1 (2)'!$H$4:$Q$536,10,FALSE)</f>
        <v/>
      </c>
      <c r="W508" s="24" t="str">
        <f t="shared" si="54"/>
        <v/>
      </c>
      <c r="X508" s="24" t="s">
        <v>1421</v>
      </c>
      <c r="Y508" s="24" t="s">
        <v>304</v>
      </c>
      <c r="Z508" s="24" t="str">
        <f>VLOOKUP(G508,'Sheet 1 (2)'!$H$4:$S$536,12,FALSE)</f>
        <v/>
      </c>
      <c r="AA508" s="24" t="str">
        <f t="shared" si="55"/>
        <v/>
      </c>
      <c r="AB508" s="24" t="s">
        <v>304</v>
      </c>
      <c r="AC508" s="24" t="str">
        <f>VLOOKUP(G508,'Sheet 1 (2)'!$H$4:$AF$536,25,FALSE)</f>
        <v/>
      </c>
      <c r="AD508" s="24" t="s">
        <v>588</v>
      </c>
      <c r="AE508" s="24" t="str">
        <f t="shared" si="56"/>
        <v/>
      </c>
      <c r="AF508" s="24" t="s">
        <v>304</v>
      </c>
      <c r="AG508" s="24" t="str">
        <f>VLOOKUP(G508,'Sheet 1 (2)'!$H$4:$AG$536,26,FALSE)</f>
        <v>SI</v>
      </c>
      <c r="AH508" s="24" t="s">
        <v>329</v>
      </c>
      <c r="AI508" s="24" t="s">
        <v>304</v>
      </c>
      <c r="AJ508" s="24" t="str">
        <f>VLOOKUP(G508,'Sheet 1 (2)'!$H$4:$AH$536,27,FALSE)</f>
        <v/>
      </c>
      <c r="AK508" s="24" t="str">
        <f t="shared" si="57"/>
        <v/>
      </c>
      <c r="AL508" s="27">
        <v>1</v>
      </c>
      <c r="AM508" s="27">
        <f t="shared" si="48"/>
        <v>1</v>
      </c>
    </row>
    <row r="509" spans="1:39" ht="15.75" customHeight="1">
      <c r="A509" s="24" t="s">
        <v>1094</v>
      </c>
      <c r="B509" s="24" t="s">
        <v>70</v>
      </c>
      <c r="C509" s="24" t="s">
        <v>1423</v>
      </c>
      <c r="D509" s="24" t="s">
        <v>110</v>
      </c>
      <c r="E509" s="24" t="s">
        <v>1424</v>
      </c>
      <c r="F509" s="24" t="s">
        <v>111</v>
      </c>
      <c r="G509" s="24" t="s">
        <v>1425</v>
      </c>
      <c r="H509" s="24" t="s">
        <v>1426</v>
      </c>
      <c r="I509" s="24" t="s">
        <v>329</v>
      </c>
      <c r="J509" s="24" t="s">
        <v>1249</v>
      </c>
      <c r="K509" s="24" t="s">
        <v>1427</v>
      </c>
      <c r="L509" s="24" t="s">
        <v>304</v>
      </c>
      <c r="M509" s="24" t="str">
        <f>VLOOKUP(G509,'Sheet 1 (2)'!$H$4:$M$536,6,FALSE)</f>
        <v/>
      </c>
      <c r="N509" s="24" t="str">
        <f t="shared" si="52"/>
        <v/>
      </c>
      <c r="O509" s="24"/>
      <c r="P509" s="24"/>
      <c r="Q509" s="24" t="s">
        <v>304</v>
      </c>
      <c r="R509" s="24" t="str">
        <f>VLOOKUP(G509,'Sheet 1 (2)'!$H$4:$O$536,8,FALSE)</f>
        <v>SIGTB</v>
      </c>
      <c r="S509" s="24" t="str">
        <f t="shared" si="53"/>
        <v>SIGTB</v>
      </c>
      <c r="T509" s="24"/>
      <c r="U509" s="24" t="s">
        <v>304</v>
      </c>
      <c r="V509" s="24" t="str">
        <f>VLOOKUP(G509,'Sheet 1 (2)'!$H$4:$Q$536,10,FALSE)</f>
        <v/>
      </c>
      <c r="W509" s="24" t="str">
        <f t="shared" si="54"/>
        <v/>
      </c>
      <c r="X509" s="24"/>
      <c r="Y509" s="24" t="s">
        <v>304</v>
      </c>
      <c r="Z509" s="24" t="str">
        <f>VLOOKUP(G509,'Sheet 1 (2)'!$H$4:$S$536,12,FALSE)</f>
        <v/>
      </c>
      <c r="AA509" s="24" t="str">
        <f t="shared" si="55"/>
        <v/>
      </c>
      <c r="AB509" s="24" t="s">
        <v>304</v>
      </c>
      <c r="AC509" s="24" t="str">
        <f>VLOOKUP(G509,'Sheet 1 (2)'!$H$4:$AF$536,25,FALSE)</f>
        <v/>
      </c>
      <c r="AD509" s="24" t="s">
        <v>1429</v>
      </c>
      <c r="AE509" s="24" t="str">
        <f t="shared" si="56"/>
        <v/>
      </c>
      <c r="AF509" s="24" t="s">
        <v>304</v>
      </c>
      <c r="AG509" s="24" t="str">
        <f>VLOOKUP(G509,'Sheet 1 (2)'!$H$4:$AG$536,26,FALSE)</f>
        <v>SI</v>
      </c>
      <c r="AH509" s="24" t="s">
        <v>329</v>
      </c>
      <c r="AI509" s="24" t="s">
        <v>304</v>
      </c>
      <c r="AJ509" s="24" t="str">
        <f>VLOOKUP(G509,'Sheet 1 (2)'!$H$4:$AH$536,27,FALSE)</f>
        <v/>
      </c>
      <c r="AK509" s="24" t="str">
        <f t="shared" si="57"/>
        <v/>
      </c>
      <c r="AL509" s="27">
        <v>1</v>
      </c>
      <c r="AM509" s="27">
        <f t="shared" si="48"/>
        <v>1</v>
      </c>
    </row>
    <row r="510" spans="1:39" ht="15.75" customHeight="1">
      <c r="A510" s="24" t="s">
        <v>1094</v>
      </c>
      <c r="B510" s="24" t="s">
        <v>70</v>
      </c>
      <c r="C510" s="24" t="s">
        <v>1423</v>
      </c>
      <c r="D510" s="24" t="s">
        <v>110</v>
      </c>
      <c r="E510" s="24" t="s">
        <v>1424</v>
      </c>
      <c r="F510" s="24" t="s">
        <v>111</v>
      </c>
      <c r="G510" s="24" t="s">
        <v>1431</v>
      </c>
      <c r="H510" s="24" t="s">
        <v>1432</v>
      </c>
      <c r="I510" s="24" t="s">
        <v>329</v>
      </c>
      <c r="J510" s="24" t="s">
        <v>1249</v>
      </c>
      <c r="K510" s="24" t="s">
        <v>1427</v>
      </c>
      <c r="L510" s="24" t="s">
        <v>304</v>
      </c>
      <c r="M510" s="24" t="str">
        <f>VLOOKUP(G510,'Sheet 1 (2)'!$H$4:$M$536,6,FALSE)</f>
        <v/>
      </c>
      <c r="N510" s="24" t="str">
        <f t="shared" si="52"/>
        <v/>
      </c>
      <c r="O510" s="24"/>
      <c r="P510" s="24"/>
      <c r="Q510" s="24" t="s">
        <v>304</v>
      </c>
      <c r="R510" s="24" t="str">
        <f>VLOOKUP(G510,'Sheet 1 (2)'!$H$4:$O$536,8,FALSE)</f>
        <v>SIGTB</v>
      </c>
      <c r="S510" s="24" t="str">
        <f t="shared" si="53"/>
        <v>SIGTB</v>
      </c>
      <c r="T510" s="24"/>
      <c r="U510" s="24" t="s">
        <v>304</v>
      </c>
      <c r="V510" s="24" t="str">
        <f>VLOOKUP(G510,'Sheet 1 (2)'!$H$4:$Q$536,10,FALSE)</f>
        <v/>
      </c>
      <c r="W510" s="24" t="str">
        <f t="shared" si="54"/>
        <v/>
      </c>
      <c r="X510" s="24"/>
      <c r="Y510" s="24" t="s">
        <v>304</v>
      </c>
      <c r="Z510" s="24" t="str">
        <f>VLOOKUP(G510,'Sheet 1 (2)'!$H$4:$S$536,12,FALSE)</f>
        <v/>
      </c>
      <c r="AA510" s="24" t="str">
        <f t="shared" si="55"/>
        <v/>
      </c>
      <c r="AB510" s="24" t="s">
        <v>304</v>
      </c>
      <c r="AC510" s="24" t="str">
        <f>VLOOKUP(G510,'Sheet 1 (2)'!$H$4:$AF$536,25,FALSE)</f>
        <v/>
      </c>
      <c r="AD510" s="24" t="s">
        <v>897</v>
      </c>
      <c r="AE510" s="24" t="str">
        <f t="shared" si="56"/>
        <v/>
      </c>
      <c r="AF510" s="24" t="s">
        <v>304</v>
      </c>
      <c r="AG510" s="24" t="str">
        <f>VLOOKUP(G510,'Sheet 1 (2)'!$H$4:$AG$536,26,FALSE)</f>
        <v>SI</v>
      </c>
      <c r="AH510" s="24" t="s">
        <v>329</v>
      </c>
      <c r="AI510" s="24" t="s">
        <v>304</v>
      </c>
      <c r="AJ510" s="24" t="str">
        <f>VLOOKUP(G510,'Sheet 1 (2)'!$H$4:$AH$536,27,FALSE)</f>
        <v/>
      </c>
      <c r="AK510" s="24" t="str">
        <f t="shared" si="57"/>
        <v/>
      </c>
      <c r="AL510" s="27">
        <v>1</v>
      </c>
      <c r="AM510" s="27">
        <f t="shared" si="48"/>
        <v>1</v>
      </c>
    </row>
    <row r="511" spans="1:39" ht="15.75" customHeight="1">
      <c r="A511" s="38"/>
      <c r="B511" s="39" t="s">
        <v>2934</v>
      </c>
      <c r="C511" s="38"/>
      <c r="D511" s="39" t="s">
        <v>2936</v>
      </c>
      <c r="E511" s="38"/>
      <c r="F511" s="39" t="s">
        <v>2937</v>
      </c>
      <c r="G511" s="38"/>
      <c r="H511" s="39" t="s">
        <v>2939</v>
      </c>
      <c r="I511" s="38"/>
      <c r="J511" s="39" t="s">
        <v>464</v>
      </c>
      <c r="K511" s="39" t="s">
        <v>2940</v>
      </c>
      <c r="L511" s="38"/>
      <c r="M511" s="38"/>
      <c r="N511" s="38"/>
      <c r="O511" s="38"/>
      <c r="P511" s="39" t="s">
        <v>498</v>
      </c>
      <c r="Q511" s="38"/>
      <c r="R511" s="38"/>
      <c r="S511" s="38"/>
      <c r="T511" s="39" t="s">
        <v>301</v>
      </c>
      <c r="U511" s="38"/>
      <c r="V511" s="38"/>
      <c r="W511" s="38"/>
      <c r="X511" s="40" t="s">
        <v>2941</v>
      </c>
      <c r="Y511" s="38"/>
      <c r="Z511" s="38"/>
      <c r="AA511" s="38"/>
      <c r="AB511" s="38"/>
      <c r="AC511" s="38"/>
      <c r="AD511" s="38"/>
      <c r="AE511" s="38"/>
      <c r="AF511" s="38"/>
      <c r="AG511" s="38"/>
      <c r="AH511" s="38"/>
      <c r="AI511" s="38"/>
      <c r="AJ511" s="38"/>
      <c r="AK511" s="38"/>
      <c r="AL511" s="18"/>
      <c r="AM511" s="18"/>
    </row>
    <row r="512" spans="1:39" ht="15.75" customHeight="1">
      <c r="A512" s="38"/>
      <c r="B512" s="39" t="s">
        <v>2934</v>
      </c>
      <c r="C512" s="38"/>
      <c r="D512" s="39" t="s">
        <v>2936</v>
      </c>
      <c r="E512" s="38"/>
      <c r="F512" s="39" t="s">
        <v>2937</v>
      </c>
      <c r="G512" s="38"/>
      <c r="H512" s="39" t="s">
        <v>2944</v>
      </c>
      <c r="I512" s="38"/>
      <c r="J512" s="39" t="s">
        <v>464</v>
      </c>
      <c r="K512" s="39" t="s">
        <v>2945</v>
      </c>
      <c r="L512" s="38"/>
      <c r="M512" s="38"/>
      <c r="N512" s="38"/>
      <c r="O512" s="38"/>
      <c r="P512" s="39" t="s">
        <v>498</v>
      </c>
      <c r="Q512" s="38"/>
      <c r="R512" s="38"/>
      <c r="S512" s="38"/>
      <c r="T512" s="39" t="s">
        <v>2946</v>
      </c>
      <c r="U512" s="38"/>
      <c r="V512" s="38"/>
      <c r="W512" s="38"/>
      <c r="X512" s="39" t="s">
        <v>2947</v>
      </c>
      <c r="Y512" s="38"/>
      <c r="Z512" s="38"/>
      <c r="AA512" s="38"/>
      <c r="AB512" s="38"/>
      <c r="AC512" s="38"/>
      <c r="AD512" s="38"/>
      <c r="AE512" s="38"/>
      <c r="AF512" s="38"/>
      <c r="AG512" s="38"/>
      <c r="AH512" s="38"/>
      <c r="AI512" s="38"/>
      <c r="AJ512" s="38"/>
      <c r="AK512" s="38"/>
      <c r="AL512" s="18"/>
      <c r="AM512" s="18"/>
    </row>
    <row r="513" spans="1:39" ht="15.75" customHeight="1">
      <c r="A513" s="38"/>
      <c r="B513" s="39" t="s">
        <v>2934</v>
      </c>
      <c r="C513" s="38"/>
      <c r="D513" s="39" t="s">
        <v>2936</v>
      </c>
      <c r="E513" s="38"/>
      <c r="F513" s="39" t="s">
        <v>2937</v>
      </c>
      <c r="G513" s="38"/>
      <c r="H513" s="39" t="s">
        <v>2950</v>
      </c>
      <c r="I513" s="38"/>
      <c r="J513" s="39" t="s">
        <v>464</v>
      </c>
      <c r="K513" s="39" t="s">
        <v>2951</v>
      </c>
      <c r="L513" s="38"/>
      <c r="M513" s="38"/>
      <c r="N513" s="38"/>
      <c r="O513" s="38"/>
      <c r="P513" s="39" t="s">
        <v>498</v>
      </c>
      <c r="Q513" s="38"/>
      <c r="R513" s="38"/>
      <c r="S513" s="38"/>
      <c r="T513" s="39" t="s">
        <v>2952</v>
      </c>
      <c r="U513" s="38"/>
      <c r="V513" s="38"/>
      <c r="W513" s="38"/>
      <c r="X513" s="39" t="s">
        <v>2953</v>
      </c>
      <c r="Y513" s="38"/>
      <c r="Z513" s="38"/>
      <c r="AA513" s="38"/>
      <c r="AB513" s="38"/>
      <c r="AC513" s="38"/>
      <c r="AD513" s="38"/>
      <c r="AE513" s="38"/>
      <c r="AF513" s="38"/>
      <c r="AG513" s="38"/>
      <c r="AH513" s="38"/>
      <c r="AI513" s="38"/>
      <c r="AJ513" s="38"/>
      <c r="AK513" s="38"/>
      <c r="AL513" s="18"/>
      <c r="AM513" s="18"/>
    </row>
    <row r="514" spans="1:39" ht="15.75" customHeight="1">
      <c r="A514" s="38"/>
      <c r="B514" s="39" t="s">
        <v>2934</v>
      </c>
      <c r="C514" s="38"/>
      <c r="D514" s="39" t="s">
        <v>2936</v>
      </c>
      <c r="E514" s="38"/>
      <c r="F514" s="39" t="s">
        <v>2955</v>
      </c>
      <c r="G514" s="38"/>
      <c r="H514" s="39" t="s">
        <v>2957</v>
      </c>
      <c r="I514" s="38"/>
      <c r="J514" s="39" t="s">
        <v>464</v>
      </c>
      <c r="K514" s="39" t="s">
        <v>2958</v>
      </c>
      <c r="L514" s="38"/>
      <c r="M514" s="38"/>
      <c r="N514" s="38"/>
      <c r="O514" s="38"/>
      <c r="P514" s="39" t="s">
        <v>498</v>
      </c>
      <c r="Q514" s="38"/>
      <c r="R514" s="38"/>
      <c r="S514" s="38"/>
      <c r="T514" s="39" t="s">
        <v>2959</v>
      </c>
      <c r="U514" s="38"/>
      <c r="V514" s="38"/>
      <c r="W514" s="38"/>
      <c r="X514" s="39" t="s">
        <v>2960</v>
      </c>
      <c r="Y514" s="38"/>
      <c r="Z514" s="38"/>
      <c r="AA514" s="38"/>
      <c r="AB514" s="38"/>
      <c r="AC514" s="38"/>
      <c r="AD514" s="38"/>
      <c r="AE514" s="38"/>
      <c r="AF514" s="38"/>
      <c r="AG514" s="38"/>
      <c r="AH514" s="38"/>
      <c r="AI514" s="38"/>
      <c r="AJ514" s="38"/>
      <c r="AK514" s="38"/>
      <c r="AL514" s="18"/>
      <c r="AM514" s="18"/>
    </row>
    <row r="515" spans="1:39" ht="15.75" customHeight="1">
      <c r="A515" s="38"/>
      <c r="B515" s="39" t="s">
        <v>2934</v>
      </c>
      <c r="C515" s="38"/>
      <c r="D515" s="39" t="s">
        <v>2936</v>
      </c>
      <c r="E515" s="38"/>
      <c r="F515" s="39" t="s">
        <v>2961</v>
      </c>
      <c r="G515" s="38"/>
      <c r="H515" s="39" t="s">
        <v>2963</v>
      </c>
      <c r="I515" s="38"/>
      <c r="J515" s="39" t="s">
        <v>464</v>
      </c>
      <c r="K515" s="39" t="s">
        <v>2964</v>
      </c>
      <c r="L515" s="38"/>
      <c r="M515" s="38"/>
      <c r="N515" s="38"/>
      <c r="O515" s="38"/>
      <c r="P515" s="39" t="s">
        <v>498</v>
      </c>
      <c r="Q515" s="38"/>
      <c r="R515" s="38"/>
      <c r="S515" s="38"/>
      <c r="T515" s="39"/>
      <c r="U515" s="38"/>
      <c r="V515" s="38"/>
      <c r="W515" s="38"/>
      <c r="X515" s="39" t="s">
        <v>2965</v>
      </c>
      <c r="Y515" s="38"/>
      <c r="Z515" s="38"/>
      <c r="AA515" s="38"/>
      <c r="AB515" s="38"/>
      <c r="AC515" s="38"/>
      <c r="AD515" s="38"/>
      <c r="AE515" s="38"/>
      <c r="AF515" s="38"/>
      <c r="AG515" s="38"/>
      <c r="AH515" s="38"/>
      <c r="AI515" s="38"/>
      <c r="AJ515" s="38"/>
      <c r="AK515" s="38"/>
      <c r="AL515" s="18"/>
      <c r="AM515" s="18"/>
    </row>
    <row r="516" spans="1:39" ht="15.75" customHeight="1">
      <c r="A516" s="38"/>
      <c r="B516" s="39" t="s">
        <v>2934</v>
      </c>
      <c r="C516" s="38"/>
      <c r="D516" s="39" t="s">
        <v>2936</v>
      </c>
      <c r="E516" s="38"/>
      <c r="F516" s="39" t="s">
        <v>2961</v>
      </c>
      <c r="G516" s="38"/>
      <c r="H516" s="39" t="s">
        <v>2967</v>
      </c>
      <c r="I516" s="38"/>
      <c r="J516" s="39" t="s">
        <v>464</v>
      </c>
      <c r="K516" s="39" t="s">
        <v>2968</v>
      </c>
      <c r="L516" s="38"/>
      <c r="M516" s="38"/>
      <c r="N516" s="38"/>
      <c r="O516" s="38"/>
      <c r="P516" s="39" t="s">
        <v>498</v>
      </c>
      <c r="Q516" s="38"/>
      <c r="R516" s="38"/>
      <c r="S516" s="38"/>
      <c r="T516" s="39"/>
      <c r="U516" s="38"/>
      <c r="V516" s="38"/>
      <c r="W516" s="38"/>
      <c r="X516" s="39" t="s">
        <v>2969</v>
      </c>
      <c r="Y516" s="38"/>
      <c r="Z516" s="38"/>
      <c r="AA516" s="38"/>
      <c r="AB516" s="38"/>
      <c r="AC516" s="38"/>
      <c r="AD516" s="38"/>
      <c r="AE516" s="38"/>
      <c r="AF516" s="38"/>
      <c r="AG516" s="38"/>
      <c r="AH516" s="38"/>
      <c r="AI516" s="38"/>
      <c r="AJ516" s="38"/>
      <c r="AK516" s="38"/>
      <c r="AL516" s="18"/>
      <c r="AM516" s="18"/>
    </row>
    <row r="517" spans="1:39" ht="15.75" customHeight="1">
      <c r="A517" s="38"/>
      <c r="B517" s="39" t="s">
        <v>2934</v>
      </c>
      <c r="C517" s="38"/>
      <c r="D517" s="39" t="s">
        <v>2971</v>
      </c>
      <c r="E517" s="38"/>
      <c r="F517" s="39" t="s">
        <v>2973</v>
      </c>
      <c r="G517" s="38"/>
      <c r="H517" s="39" t="s">
        <v>2974</v>
      </c>
      <c r="I517" s="38"/>
      <c r="J517" s="39" t="s">
        <v>1249</v>
      </c>
      <c r="K517" s="39" t="s">
        <v>2975</v>
      </c>
      <c r="L517" s="38"/>
      <c r="M517" s="38"/>
      <c r="N517" s="38"/>
      <c r="O517" s="38"/>
      <c r="P517" s="39" t="s">
        <v>498</v>
      </c>
      <c r="Q517" s="38"/>
      <c r="R517" s="38"/>
      <c r="S517" s="38"/>
      <c r="T517" s="39" t="s">
        <v>301</v>
      </c>
      <c r="U517" s="38"/>
      <c r="V517" s="38"/>
      <c r="W517" s="38"/>
      <c r="X517" s="39" t="s">
        <v>2976</v>
      </c>
      <c r="Y517" s="38"/>
      <c r="Z517" s="38"/>
      <c r="AA517" s="38"/>
      <c r="AB517" s="38"/>
      <c r="AC517" s="38"/>
      <c r="AD517" s="38"/>
      <c r="AE517" s="38"/>
      <c r="AF517" s="38"/>
      <c r="AG517" s="38"/>
      <c r="AH517" s="38"/>
      <c r="AI517" s="38"/>
      <c r="AJ517" s="38"/>
      <c r="AK517" s="38"/>
      <c r="AL517" s="18"/>
      <c r="AM517" s="18"/>
    </row>
    <row r="518" spans="1:39" ht="15.75" customHeight="1">
      <c r="A518" s="38"/>
      <c r="B518" s="39" t="s">
        <v>2934</v>
      </c>
      <c r="C518" s="38"/>
      <c r="D518" s="39" t="s">
        <v>2971</v>
      </c>
      <c r="E518" s="38"/>
      <c r="F518" s="39" t="s">
        <v>2973</v>
      </c>
      <c r="G518" s="38"/>
      <c r="H518" s="39" t="s">
        <v>2978</v>
      </c>
      <c r="I518" s="38"/>
      <c r="J518" s="39" t="s">
        <v>1249</v>
      </c>
      <c r="K518" s="39" t="s">
        <v>2979</v>
      </c>
      <c r="L518" s="38"/>
      <c r="M518" s="38"/>
      <c r="N518" s="38"/>
      <c r="O518" s="38"/>
      <c r="P518" s="39" t="s">
        <v>498</v>
      </c>
      <c r="Q518" s="38"/>
      <c r="R518" s="38"/>
      <c r="S518" s="38"/>
      <c r="T518" s="39" t="s">
        <v>301</v>
      </c>
      <c r="U518" s="38"/>
      <c r="V518" s="38"/>
      <c r="W518" s="38"/>
      <c r="X518" s="39" t="s">
        <v>2976</v>
      </c>
      <c r="Y518" s="38"/>
      <c r="Z518" s="38"/>
      <c r="AA518" s="38"/>
      <c r="AB518" s="38"/>
      <c r="AC518" s="38"/>
      <c r="AD518" s="38"/>
      <c r="AE518" s="38"/>
      <c r="AF518" s="38"/>
      <c r="AG518" s="38"/>
      <c r="AH518" s="38"/>
      <c r="AI518" s="38"/>
      <c r="AJ518" s="38"/>
      <c r="AK518" s="38"/>
      <c r="AL518" s="18"/>
      <c r="AM518" s="18"/>
    </row>
    <row r="519" spans="1:39" ht="15.75" customHeight="1">
      <c r="A519" s="38"/>
      <c r="B519" s="39" t="s">
        <v>2934</v>
      </c>
      <c r="C519" s="38"/>
      <c r="D519" s="39" t="s">
        <v>2971</v>
      </c>
      <c r="E519" s="38"/>
      <c r="F519" s="39" t="s">
        <v>2973</v>
      </c>
      <c r="G519" s="38"/>
      <c r="H519" s="39" t="s">
        <v>2982</v>
      </c>
      <c r="I519" s="38"/>
      <c r="J519" s="39" t="s">
        <v>1249</v>
      </c>
      <c r="K519" s="39" t="s">
        <v>2983</v>
      </c>
      <c r="L519" s="38"/>
      <c r="M519" s="38"/>
      <c r="N519" s="38"/>
      <c r="O519" s="38"/>
      <c r="P519" s="39" t="s">
        <v>498</v>
      </c>
      <c r="Q519" s="38"/>
      <c r="R519" s="38"/>
      <c r="S519" s="38"/>
      <c r="T519" s="39" t="s">
        <v>301</v>
      </c>
      <c r="U519" s="38"/>
      <c r="V519" s="38"/>
      <c r="W519" s="38"/>
      <c r="X519" s="39" t="s">
        <v>2984</v>
      </c>
      <c r="Y519" s="38"/>
      <c r="Z519" s="38"/>
      <c r="AA519" s="38"/>
      <c r="AB519" s="38"/>
      <c r="AC519" s="38"/>
      <c r="AD519" s="38"/>
      <c r="AE519" s="38"/>
      <c r="AF519" s="38"/>
      <c r="AG519" s="38"/>
      <c r="AH519" s="38"/>
      <c r="AI519" s="38"/>
      <c r="AJ519" s="38"/>
      <c r="AK519" s="38"/>
      <c r="AL519" s="18"/>
      <c r="AM519" s="18"/>
    </row>
    <row r="520" spans="1:39" ht="15.75" customHeight="1">
      <c r="A520" s="38"/>
      <c r="B520" s="39" t="s">
        <v>2934</v>
      </c>
      <c r="C520" s="38"/>
      <c r="D520" s="39" t="s">
        <v>2971</v>
      </c>
      <c r="E520" s="38"/>
      <c r="F520" s="39" t="s">
        <v>2973</v>
      </c>
      <c r="G520" s="38"/>
      <c r="H520" s="39" t="s">
        <v>2987</v>
      </c>
      <c r="I520" s="38"/>
      <c r="J520" s="39" t="s">
        <v>1249</v>
      </c>
      <c r="K520" s="39" t="s">
        <v>2988</v>
      </c>
      <c r="L520" s="38"/>
      <c r="M520" s="38"/>
      <c r="N520" s="38"/>
      <c r="O520" s="38"/>
      <c r="P520" s="39" t="s">
        <v>498</v>
      </c>
      <c r="Q520" s="38"/>
      <c r="R520" s="38"/>
      <c r="S520" s="38"/>
      <c r="T520" s="39" t="s">
        <v>301</v>
      </c>
      <c r="U520" s="38"/>
      <c r="V520" s="38"/>
      <c r="W520" s="38"/>
      <c r="X520" s="39" t="s">
        <v>2989</v>
      </c>
      <c r="Y520" s="38"/>
      <c r="Z520" s="38"/>
      <c r="AA520" s="38"/>
      <c r="AB520" s="38"/>
      <c r="AC520" s="38"/>
      <c r="AD520" s="38"/>
      <c r="AE520" s="38"/>
      <c r="AF520" s="38"/>
      <c r="AG520" s="38"/>
      <c r="AH520" s="38"/>
      <c r="AI520" s="38"/>
      <c r="AJ520" s="38"/>
      <c r="AK520" s="38"/>
      <c r="AL520" s="18"/>
      <c r="AM520" s="18"/>
    </row>
    <row r="521" spans="1:39" ht="15.75" customHeight="1">
      <c r="A521" s="38"/>
      <c r="B521" s="39" t="s">
        <v>2934</v>
      </c>
      <c r="C521" s="38"/>
      <c r="D521" s="39" t="s">
        <v>2971</v>
      </c>
      <c r="E521" s="38"/>
      <c r="F521" s="39" t="s">
        <v>2973</v>
      </c>
      <c r="G521" s="38"/>
      <c r="H521" s="39" t="s">
        <v>2992</v>
      </c>
      <c r="I521" s="38"/>
      <c r="J521" s="39" t="s">
        <v>1249</v>
      </c>
      <c r="K521" s="39" t="s">
        <v>2993</v>
      </c>
      <c r="L521" s="38"/>
      <c r="M521" s="38"/>
      <c r="N521" s="38"/>
      <c r="O521" s="38"/>
      <c r="P521" s="39" t="s">
        <v>498</v>
      </c>
      <c r="Q521" s="38"/>
      <c r="R521" s="38"/>
      <c r="S521" s="38"/>
      <c r="T521" s="39" t="s">
        <v>301</v>
      </c>
      <c r="U521" s="38"/>
      <c r="V521" s="38"/>
      <c r="W521" s="38"/>
      <c r="X521" s="39" t="s">
        <v>2994</v>
      </c>
      <c r="Y521" s="38"/>
      <c r="Z521" s="38"/>
      <c r="AA521" s="38"/>
      <c r="AB521" s="38"/>
      <c r="AC521" s="38"/>
      <c r="AD521" s="38"/>
      <c r="AE521" s="38"/>
      <c r="AF521" s="38"/>
      <c r="AG521" s="38"/>
      <c r="AH521" s="38"/>
      <c r="AI521" s="38"/>
      <c r="AJ521" s="38"/>
      <c r="AK521" s="38"/>
      <c r="AL521" s="18"/>
      <c r="AM521" s="18"/>
    </row>
    <row r="522" spans="1:39" ht="15.75" customHeight="1">
      <c r="A522" s="38"/>
      <c r="B522" s="39" t="s">
        <v>2934</v>
      </c>
      <c r="C522" s="38"/>
      <c r="D522" s="39" t="s">
        <v>2971</v>
      </c>
      <c r="E522" s="38"/>
      <c r="F522" s="39" t="s">
        <v>2995</v>
      </c>
      <c r="G522" s="38"/>
      <c r="H522" s="39" t="s">
        <v>2997</v>
      </c>
      <c r="I522" s="38"/>
      <c r="J522" s="39" t="s">
        <v>1249</v>
      </c>
      <c r="K522" s="39" t="s">
        <v>2998</v>
      </c>
      <c r="L522" s="38"/>
      <c r="M522" s="38"/>
      <c r="N522" s="38"/>
      <c r="O522" s="38"/>
      <c r="P522" s="39" t="s">
        <v>498</v>
      </c>
      <c r="Q522" s="38"/>
      <c r="R522" s="38"/>
      <c r="S522" s="38"/>
      <c r="T522" s="39" t="s">
        <v>2999</v>
      </c>
      <c r="U522" s="38"/>
      <c r="V522" s="38"/>
      <c r="W522" s="38"/>
      <c r="X522" s="39" t="s">
        <v>3000</v>
      </c>
      <c r="Y522" s="38"/>
      <c r="Z522" s="38"/>
      <c r="AA522" s="38"/>
      <c r="AB522" s="38"/>
      <c r="AC522" s="38"/>
      <c r="AD522" s="38"/>
      <c r="AE522" s="38"/>
      <c r="AF522" s="38"/>
      <c r="AG522" s="38"/>
      <c r="AH522" s="38"/>
      <c r="AI522" s="38"/>
      <c r="AJ522" s="38"/>
      <c r="AK522" s="38"/>
      <c r="AL522" s="18"/>
      <c r="AM522" s="18"/>
    </row>
    <row r="523" spans="1:39" ht="15.75" customHeight="1">
      <c r="A523" s="38"/>
      <c r="B523" s="39" t="s">
        <v>2934</v>
      </c>
      <c r="C523" s="38"/>
      <c r="D523" s="39" t="s">
        <v>2971</v>
      </c>
      <c r="E523" s="38"/>
      <c r="F523" s="39" t="s">
        <v>2995</v>
      </c>
      <c r="G523" s="38"/>
      <c r="H523" s="39" t="s">
        <v>3002</v>
      </c>
      <c r="I523" s="38"/>
      <c r="J523" s="39" t="s">
        <v>1249</v>
      </c>
      <c r="K523" s="39" t="s">
        <v>3003</v>
      </c>
      <c r="L523" s="38"/>
      <c r="M523" s="38"/>
      <c r="N523" s="38"/>
      <c r="O523" s="38"/>
      <c r="P523" s="39" t="s">
        <v>498</v>
      </c>
      <c r="Q523" s="38"/>
      <c r="R523" s="38"/>
      <c r="S523" s="38"/>
      <c r="T523" s="39" t="s">
        <v>2999</v>
      </c>
      <c r="U523" s="38"/>
      <c r="V523" s="38"/>
      <c r="W523" s="38"/>
      <c r="X523" s="39" t="s">
        <v>3004</v>
      </c>
      <c r="Y523" s="38"/>
      <c r="Z523" s="38"/>
      <c r="AA523" s="38"/>
      <c r="AB523" s="38"/>
      <c r="AC523" s="38"/>
      <c r="AD523" s="38"/>
      <c r="AE523" s="38"/>
      <c r="AF523" s="38"/>
      <c r="AG523" s="38"/>
      <c r="AH523" s="38"/>
      <c r="AI523" s="38"/>
      <c r="AJ523" s="38"/>
      <c r="AK523" s="38"/>
      <c r="AL523" s="18"/>
      <c r="AM523" s="18"/>
    </row>
    <row r="524" spans="1:39" ht="15.75" customHeight="1">
      <c r="A524" s="38"/>
      <c r="B524" s="39" t="s">
        <v>2934</v>
      </c>
      <c r="C524" s="38"/>
      <c r="D524" s="39" t="s">
        <v>3006</v>
      </c>
      <c r="E524" s="38"/>
      <c r="F524" s="39" t="s">
        <v>3008</v>
      </c>
      <c r="G524" s="38"/>
      <c r="H524" s="39" t="s">
        <v>3009</v>
      </c>
      <c r="I524" s="38"/>
      <c r="J524" s="39" t="s">
        <v>1249</v>
      </c>
      <c r="K524" s="39" t="s">
        <v>3003</v>
      </c>
      <c r="L524" s="38"/>
      <c r="M524" s="38"/>
      <c r="N524" s="38"/>
      <c r="O524" s="38"/>
      <c r="P524" s="39" t="s">
        <v>498</v>
      </c>
      <c r="Q524" s="38"/>
      <c r="R524" s="38"/>
      <c r="S524" s="38"/>
      <c r="T524" s="39" t="s">
        <v>2727</v>
      </c>
      <c r="U524" s="38"/>
      <c r="V524" s="38"/>
      <c r="W524" s="38"/>
      <c r="X524" s="39" t="s">
        <v>3010</v>
      </c>
      <c r="Y524" s="38"/>
      <c r="Z524" s="38"/>
      <c r="AA524" s="38"/>
      <c r="AB524" s="38"/>
      <c r="AC524" s="38"/>
      <c r="AD524" s="38"/>
      <c r="AE524" s="38"/>
      <c r="AF524" s="38"/>
      <c r="AG524" s="38"/>
      <c r="AH524" s="38"/>
      <c r="AI524" s="38"/>
      <c r="AJ524" s="38"/>
      <c r="AK524" s="38"/>
      <c r="AL524" s="18"/>
      <c r="AM524" s="18"/>
    </row>
    <row r="525" spans="1:39" ht="15.75" customHeight="1">
      <c r="A525" s="38"/>
      <c r="B525" s="39" t="s">
        <v>2934</v>
      </c>
      <c r="C525" s="38"/>
      <c r="D525" s="39" t="s">
        <v>3006</v>
      </c>
      <c r="E525" s="38"/>
      <c r="F525" s="39" t="s">
        <v>3008</v>
      </c>
      <c r="G525" s="38"/>
      <c r="H525" s="39" t="s">
        <v>3013</v>
      </c>
      <c r="I525" s="38"/>
      <c r="J525" s="39" t="s">
        <v>1249</v>
      </c>
      <c r="K525" s="39" t="s">
        <v>3003</v>
      </c>
      <c r="L525" s="38"/>
      <c r="M525" s="38"/>
      <c r="N525" s="38"/>
      <c r="O525" s="38"/>
      <c r="P525" s="39" t="s">
        <v>498</v>
      </c>
      <c r="Q525" s="38"/>
      <c r="R525" s="38"/>
      <c r="S525" s="38"/>
      <c r="T525" s="39" t="s">
        <v>2727</v>
      </c>
      <c r="U525" s="38"/>
      <c r="V525" s="38"/>
      <c r="W525" s="38"/>
      <c r="X525" s="39" t="s">
        <v>3014</v>
      </c>
      <c r="Y525" s="38"/>
      <c r="Z525" s="38"/>
      <c r="AA525" s="38"/>
      <c r="AB525" s="38"/>
      <c r="AC525" s="38"/>
      <c r="AD525" s="38"/>
      <c r="AE525" s="38"/>
      <c r="AF525" s="38"/>
      <c r="AG525" s="38"/>
      <c r="AH525" s="38"/>
      <c r="AI525" s="38"/>
      <c r="AJ525" s="38"/>
      <c r="AK525" s="38"/>
      <c r="AL525" s="18"/>
      <c r="AM525" s="18"/>
    </row>
    <row r="526" spans="1:39" ht="15.75" customHeight="1">
      <c r="A526" s="38"/>
      <c r="B526" s="39" t="s">
        <v>2934</v>
      </c>
      <c r="C526" s="38"/>
      <c r="D526" s="39" t="s">
        <v>3006</v>
      </c>
      <c r="E526" s="38"/>
      <c r="F526" s="39" t="s">
        <v>3008</v>
      </c>
      <c r="G526" s="38"/>
      <c r="H526" s="39" t="s">
        <v>3016</v>
      </c>
      <c r="I526" s="38"/>
      <c r="J526" s="39" t="s">
        <v>1249</v>
      </c>
      <c r="K526" s="39" t="s">
        <v>3003</v>
      </c>
      <c r="L526" s="38"/>
      <c r="M526" s="38"/>
      <c r="N526" s="38"/>
      <c r="O526" s="38"/>
      <c r="P526" s="39" t="s">
        <v>498</v>
      </c>
      <c r="Q526" s="38"/>
      <c r="R526" s="38"/>
      <c r="S526" s="38"/>
      <c r="T526" s="39" t="s">
        <v>2727</v>
      </c>
      <c r="U526" s="38"/>
      <c r="V526" s="38"/>
      <c r="W526" s="38"/>
      <c r="X526" s="39" t="s">
        <v>3017</v>
      </c>
      <c r="Y526" s="38"/>
      <c r="Z526" s="38"/>
      <c r="AA526" s="38"/>
      <c r="AB526" s="38"/>
      <c r="AC526" s="38"/>
      <c r="AD526" s="38"/>
      <c r="AE526" s="38"/>
      <c r="AF526" s="38"/>
      <c r="AG526" s="38"/>
      <c r="AH526" s="38"/>
      <c r="AI526" s="38"/>
      <c r="AJ526" s="38"/>
      <c r="AK526" s="38"/>
      <c r="AL526" s="18"/>
      <c r="AM526" s="18"/>
    </row>
    <row r="527" spans="1:39" ht="15.75" customHeight="1">
      <c r="A527" s="38"/>
      <c r="B527" s="39" t="s">
        <v>2934</v>
      </c>
      <c r="C527" s="38"/>
      <c r="D527" s="39" t="s">
        <v>3006</v>
      </c>
      <c r="E527" s="38"/>
      <c r="F527" s="39" t="s">
        <v>3019</v>
      </c>
      <c r="G527" s="38"/>
      <c r="H527" s="39" t="s">
        <v>3020</v>
      </c>
      <c r="I527" s="38"/>
      <c r="J527" s="39" t="s">
        <v>1249</v>
      </c>
      <c r="K527" s="39" t="s">
        <v>3021</v>
      </c>
      <c r="L527" s="38"/>
      <c r="M527" s="38"/>
      <c r="N527" s="38"/>
      <c r="O527" s="38"/>
      <c r="P527" s="39" t="s">
        <v>3022</v>
      </c>
      <c r="Q527" s="38"/>
      <c r="R527" s="38"/>
      <c r="S527" s="38"/>
      <c r="T527" s="39"/>
      <c r="U527" s="38"/>
      <c r="V527" s="38"/>
      <c r="W527" s="38"/>
      <c r="X527" s="39" t="s">
        <v>3023</v>
      </c>
      <c r="Y527" s="38"/>
      <c r="Z527" s="38"/>
      <c r="AA527" s="38"/>
      <c r="AB527" s="38"/>
      <c r="AC527" s="38"/>
      <c r="AD527" s="38"/>
      <c r="AE527" s="38"/>
      <c r="AF527" s="38"/>
      <c r="AG527" s="38"/>
      <c r="AH527" s="38"/>
      <c r="AI527" s="38"/>
      <c r="AJ527" s="38"/>
      <c r="AK527" s="38"/>
      <c r="AL527" s="18"/>
      <c r="AM527" s="18"/>
    </row>
    <row r="528" spans="1:39" ht="15.75" customHeight="1">
      <c r="A528" s="38"/>
      <c r="B528" s="39" t="s">
        <v>2934</v>
      </c>
      <c r="C528" s="38"/>
      <c r="D528" s="39" t="s">
        <v>3027</v>
      </c>
      <c r="E528" s="38"/>
      <c r="F528" s="39" t="s">
        <v>3029</v>
      </c>
      <c r="G528" s="38"/>
      <c r="H528" s="39" t="s">
        <v>3030</v>
      </c>
      <c r="I528" s="38"/>
      <c r="J528" s="39" t="s">
        <v>709</v>
      </c>
      <c r="K528" s="39" t="s">
        <v>3031</v>
      </c>
      <c r="L528" s="38"/>
      <c r="M528" s="38"/>
      <c r="N528" s="38"/>
      <c r="O528" s="38"/>
      <c r="P528" s="39" t="s">
        <v>498</v>
      </c>
      <c r="Q528" s="38"/>
      <c r="R528" s="38"/>
      <c r="S528" s="38"/>
      <c r="T528" s="39"/>
      <c r="U528" s="38"/>
      <c r="V528" s="38"/>
      <c r="W528" s="38"/>
      <c r="X528" s="39" t="s">
        <v>3032</v>
      </c>
      <c r="Y528" s="38"/>
      <c r="Z528" s="38"/>
      <c r="AA528" s="38"/>
      <c r="AB528" s="38"/>
      <c r="AC528" s="38"/>
      <c r="AD528" s="38"/>
      <c r="AE528" s="38"/>
      <c r="AF528" s="38"/>
      <c r="AG528" s="38"/>
      <c r="AH528" s="38"/>
      <c r="AI528" s="38"/>
      <c r="AJ528" s="38"/>
      <c r="AK528" s="38"/>
      <c r="AL528" s="18"/>
      <c r="AM528" s="18"/>
    </row>
    <row r="529" spans="1:39" ht="15.75" customHeight="1">
      <c r="A529" s="38"/>
      <c r="B529" s="39" t="s">
        <v>2934</v>
      </c>
      <c r="C529" s="38"/>
      <c r="D529" s="39" t="s">
        <v>3027</v>
      </c>
      <c r="E529" s="38"/>
      <c r="F529" s="39" t="s">
        <v>3029</v>
      </c>
      <c r="G529" s="38"/>
      <c r="H529" s="39" t="s">
        <v>3035</v>
      </c>
      <c r="I529" s="38"/>
      <c r="J529" s="39" t="s">
        <v>709</v>
      </c>
      <c r="K529" s="39" t="s">
        <v>3036</v>
      </c>
      <c r="L529" s="38"/>
      <c r="M529" s="38"/>
      <c r="N529" s="38"/>
      <c r="O529" s="38"/>
      <c r="P529" s="39" t="s">
        <v>498</v>
      </c>
      <c r="Q529" s="38"/>
      <c r="R529" s="38"/>
      <c r="S529" s="38"/>
      <c r="T529" s="39"/>
      <c r="U529" s="38"/>
      <c r="V529" s="38"/>
      <c r="W529" s="38"/>
      <c r="X529" s="39" t="s">
        <v>3037</v>
      </c>
      <c r="Y529" s="38"/>
      <c r="Z529" s="38"/>
      <c r="AA529" s="38"/>
      <c r="AB529" s="38"/>
      <c r="AC529" s="38"/>
      <c r="AD529" s="38"/>
      <c r="AE529" s="38"/>
      <c r="AF529" s="38"/>
      <c r="AG529" s="38"/>
      <c r="AH529" s="38"/>
      <c r="AI529" s="38"/>
      <c r="AJ529" s="38"/>
      <c r="AK529" s="38"/>
      <c r="AL529" s="18"/>
      <c r="AM529" s="18"/>
    </row>
    <row r="530" spans="1:39" ht="15.75" customHeight="1">
      <c r="A530" s="38"/>
      <c r="B530" s="39" t="s">
        <v>2934</v>
      </c>
      <c r="C530" s="38"/>
      <c r="D530" s="39" t="s">
        <v>3027</v>
      </c>
      <c r="E530" s="38"/>
      <c r="F530" s="39" t="s">
        <v>3039</v>
      </c>
      <c r="G530" s="38"/>
      <c r="H530" s="39" t="s">
        <v>3039</v>
      </c>
      <c r="I530" s="38"/>
      <c r="J530" s="39" t="s">
        <v>1249</v>
      </c>
      <c r="K530" s="39" t="s">
        <v>3040</v>
      </c>
      <c r="L530" s="38"/>
      <c r="M530" s="38"/>
      <c r="N530" s="38"/>
      <c r="O530" s="38"/>
      <c r="P530" s="39" t="s">
        <v>498</v>
      </c>
      <c r="Q530" s="38"/>
      <c r="R530" s="38"/>
      <c r="S530" s="38"/>
      <c r="T530" s="39"/>
      <c r="U530" s="38"/>
      <c r="V530" s="38"/>
      <c r="W530" s="38"/>
      <c r="X530" s="39" t="s">
        <v>3041</v>
      </c>
      <c r="Y530" s="38"/>
      <c r="Z530" s="38"/>
      <c r="AA530" s="38"/>
      <c r="AB530" s="38"/>
      <c r="AC530" s="38"/>
      <c r="AD530" s="38"/>
      <c r="AE530" s="38"/>
      <c r="AF530" s="38"/>
      <c r="AG530" s="38"/>
      <c r="AH530" s="38"/>
      <c r="AI530" s="38"/>
      <c r="AJ530" s="38"/>
      <c r="AK530" s="38"/>
      <c r="AL530" s="18"/>
      <c r="AM530" s="18"/>
    </row>
    <row r="531" spans="1:39" ht="15.75" customHeight="1">
      <c r="A531" s="38"/>
      <c r="B531" s="39" t="s">
        <v>2934</v>
      </c>
      <c r="C531" s="38"/>
      <c r="D531" s="39" t="s">
        <v>3027</v>
      </c>
      <c r="E531" s="38"/>
      <c r="F531" s="39" t="s">
        <v>3039</v>
      </c>
      <c r="G531" s="38"/>
      <c r="H531" s="39" t="s">
        <v>3044</v>
      </c>
      <c r="I531" s="38"/>
      <c r="J531" s="39" t="s">
        <v>3045</v>
      </c>
      <c r="K531" s="39" t="s">
        <v>3046</v>
      </c>
      <c r="L531" s="38"/>
      <c r="M531" s="38"/>
      <c r="N531" s="38"/>
      <c r="O531" s="38"/>
      <c r="P531" s="39" t="s">
        <v>498</v>
      </c>
      <c r="Q531" s="38"/>
      <c r="R531" s="38"/>
      <c r="S531" s="38"/>
      <c r="T531" s="39"/>
      <c r="U531" s="38"/>
      <c r="V531" s="38"/>
      <c r="W531" s="38"/>
      <c r="X531" s="39" t="s">
        <v>3047</v>
      </c>
      <c r="Y531" s="38"/>
      <c r="Z531" s="38"/>
      <c r="AA531" s="38"/>
      <c r="AB531" s="38"/>
      <c r="AC531" s="38"/>
      <c r="AD531" s="38"/>
      <c r="AE531" s="38"/>
      <c r="AF531" s="38"/>
      <c r="AG531" s="38"/>
      <c r="AH531" s="38"/>
      <c r="AI531" s="38"/>
      <c r="AJ531" s="38"/>
      <c r="AK531" s="38"/>
      <c r="AL531" s="18"/>
      <c r="AM531" s="18"/>
    </row>
    <row r="532" spans="1:39" ht="15.75" customHeight="1">
      <c r="A532" s="38"/>
      <c r="B532" s="39" t="s">
        <v>2934</v>
      </c>
      <c r="C532" s="38"/>
      <c r="D532" s="39" t="s">
        <v>3027</v>
      </c>
      <c r="E532" s="38"/>
      <c r="F532" s="39" t="s">
        <v>3049</v>
      </c>
      <c r="G532" s="38"/>
      <c r="H532" s="39" t="s">
        <v>3049</v>
      </c>
      <c r="I532" s="38"/>
      <c r="J532" s="39" t="s">
        <v>709</v>
      </c>
      <c r="K532" s="39" t="s">
        <v>3050</v>
      </c>
      <c r="L532" s="38"/>
      <c r="M532" s="38"/>
      <c r="N532" s="38"/>
      <c r="O532" s="38"/>
      <c r="P532" s="39" t="s">
        <v>498</v>
      </c>
      <c r="Q532" s="38"/>
      <c r="R532" s="38"/>
      <c r="S532" s="38"/>
      <c r="T532" s="39"/>
      <c r="U532" s="38"/>
      <c r="V532" s="38"/>
      <c r="W532" s="38"/>
      <c r="X532" s="39" t="s">
        <v>3051</v>
      </c>
      <c r="Y532" s="38"/>
      <c r="Z532" s="38"/>
      <c r="AA532" s="38"/>
      <c r="AB532" s="38"/>
      <c r="AC532" s="38"/>
      <c r="AD532" s="38"/>
      <c r="AE532" s="38"/>
      <c r="AF532" s="38"/>
      <c r="AG532" s="38"/>
      <c r="AH532" s="38"/>
      <c r="AI532" s="38"/>
      <c r="AJ532" s="38"/>
      <c r="AK532" s="38"/>
      <c r="AL532" s="18"/>
      <c r="AM532" s="18"/>
    </row>
    <row r="533" spans="1:39" ht="15.75" customHeight="1">
      <c r="A533" s="38"/>
      <c r="B533" s="39" t="s">
        <v>2934</v>
      </c>
      <c r="C533" s="38"/>
      <c r="D533" s="39" t="s">
        <v>3054</v>
      </c>
      <c r="E533" s="38"/>
      <c r="F533" s="39" t="s">
        <v>3056</v>
      </c>
      <c r="G533" s="38"/>
      <c r="H533" s="39" t="s">
        <v>3057</v>
      </c>
      <c r="I533" s="38"/>
      <c r="J533" s="39" t="s">
        <v>1249</v>
      </c>
      <c r="K533" s="39" t="s">
        <v>3058</v>
      </c>
      <c r="L533" s="38"/>
      <c r="M533" s="38"/>
      <c r="N533" s="38"/>
      <c r="O533" s="38"/>
      <c r="P533" s="39" t="s">
        <v>498</v>
      </c>
      <c r="Q533" s="38"/>
      <c r="R533" s="38"/>
      <c r="S533" s="38"/>
      <c r="T533" s="39"/>
      <c r="U533" s="38"/>
      <c r="V533" s="38"/>
      <c r="W533" s="38"/>
      <c r="X533" s="40" t="s">
        <v>3059</v>
      </c>
      <c r="Y533" s="38"/>
      <c r="Z533" s="38"/>
      <c r="AA533" s="38"/>
      <c r="AB533" s="38"/>
      <c r="AC533" s="38"/>
      <c r="AD533" s="38"/>
      <c r="AE533" s="38"/>
      <c r="AF533" s="38"/>
      <c r="AG533" s="38"/>
      <c r="AH533" s="38"/>
      <c r="AI533" s="38"/>
      <c r="AJ533" s="38"/>
      <c r="AK533" s="38"/>
      <c r="AL533" s="18"/>
      <c r="AM533" s="18"/>
    </row>
    <row r="534" spans="1:39" ht="15.75" customHeight="1">
      <c r="A534" s="38"/>
      <c r="B534" s="39" t="s">
        <v>2934</v>
      </c>
      <c r="C534" s="38"/>
      <c r="D534" s="39" t="s">
        <v>3054</v>
      </c>
      <c r="E534" s="38"/>
      <c r="F534" s="39" t="s">
        <v>3056</v>
      </c>
      <c r="G534" s="38"/>
      <c r="H534" s="39" t="s">
        <v>3062</v>
      </c>
      <c r="I534" s="38"/>
      <c r="J534" s="39" t="s">
        <v>1249</v>
      </c>
      <c r="K534" s="39" t="s">
        <v>3063</v>
      </c>
      <c r="L534" s="38"/>
      <c r="M534" s="38"/>
      <c r="N534" s="38"/>
      <c r="O534" s="38"/>
      <c r="P534" s="39" t="s">
        <v>498</v>
      </c>
      <c r="Q534" s="38"/>
      <c r="R534" s="38"/>
      <c r="S534" s="38"/>
      <c r="T534" s="39"/>
      <c r="U534" s="38"/>
      <c r="V534" s="38"/>
      <c r="W534" s="38"/>
      <c r="X534" s="40" t="s">
        <v>3064</v>
      </c>
      <c r="Y534" s="38"/>
      <c r="Z534" s="38"/>
      <c r="AA534" s="38"/>
      <c r="AB534" s="38"/>
      <c r="AC534" s="38"/>
      <c r="AD534" s="38"/>
      <c r="AE534" s="38"/>
      <c r="AF534" s="38"/>
      <c r="AG534" s="38"/>
      <c r="AH534" s="38"/>
      <c r="AI534" s="38"/>
      <c r="AJ534" s="38"/>
      <c r="AK534" s="38"/>
      <c r="AL534" s="18"/>
      <c r="AM534" s="18"/>
    </row>
    <row r="535" spans="1:39" ht="15.75" customHeight="1">
      <c r="A535" s="38"/>
      <c r="B535" s="39" t="s">
        <v>2934</v>
      </c>
      <c r="C535" s="38"/>
      <c r="D535" s="39" t="s">
        <v>3054</v>
      </c>
      <c r="E535" s="38"/>
      <c r="F535" s="39" t="s">
        <v>3056</v>
      </c>
      <c r="G535" s="38"/>
      <c r="H535" s="39" t="s">
        <v>3066</v>
      </c>
      <c r="I535" s="38"/>
      <c r="J535" s="39" t="s">
        <v>1249</v>
      </c>
      <c r="K535" s="39" t="s">
        <v>3067</v>
      </c>
      <c r="L535" s="38"/>
      <c r="M535" s="38"/>
      <c r="N535" s="38"/>
      <c r="O535" s="38"/>
      <c r="P535" s="39" t="s">
        <v>498</v>
      </c>
      <c r="Q535" s="38"/>
      <c r="R535" s="38"/>
      <c r="S535" s="38"/>
      <c r="T535" s="39"/>
      <c r="U535" s="38"/>
      <c r="V535" s="38"/>
      <c r="W535" s="38"/>
      <c r="X535" s="39" t="s">
        <v>3068</v>
      </c>
      <c r="Y535" s="38"/>
      <c r="Z535" s="38"/>
      <c r="AA535" s="38"/>
      <c r="AB535" s="38"/>
      <c r="AC535" s="38"/>
      <c r="AD535" s="38"/>
      <c r="AE535" s="38"/>
      <c r="AF535" s="38"/>
      <c r="AG535" s="38"/>
      <c r="AH535" s="38"/>
      <c r="AI535" s="38"/>
      <c r="AJ535" s="38"/>
      <c r="AK535" s="38"/>
      <c r="AL535" s="18"/>
      <c r="AM535" s="18"/>
    </row>
    <row r="536" spans="1:39" ht="15.75" customHeight="1">
      <c r="A536" s="38"/>
      <c r="B536" s="39" t="s">
        <v>2934</v>
      </c>
      <c r="C536" s="38"/>
      <c r="D536" s="39" t="s">
        <v>3054</v>
      </c>
      <c r="E536" s="38"/>
      <c r="F536" s="39" t="s">
        <v>3056</v>
      </c>
      <c r="G536" s="38"/>
      <c r="H536" s="39" t="s">
        <v>3071</v>
      </c>
      <c r="I536" s="38"/>
      <c r="J536" s="39" t="s">
        <v>709</v>
      </c>
      <c r="K536" s="39" t="s">
        <v>3072</v>
      </c>
      <c r="L536" s="38"/>
      <c r="M536" s="38"/>
      <c r="N536" s="38"/>
      <c r="O536" s="38"/>
      <c r="P536" s="39" t="s">
        <v>498</v>
      </c>
      <c r="Q536" s="38"/>
      <c r="R536" s="38"/>
      <c r="S536" s="38"/>
      <c r="T536" s="39"/>
      <c r="U536" s="38"/>
      <c r="V536" s="38"/>
      <c r="W536" s="38"/>
      <c r="X536" s="40" t="s">
        <v>3073</v>
      </c>
      <c r="Y536" s="38"/>
      <c r="Z536" s="38"/>
      <c r="AA536" s="38"/>
      <c r="AB536" s="38"/>
      <c r="AC536" s="38"/>
      <c r="AD536" s="38"/>
      <c r="AE536" s="38"/>
      <c r="AF536" s="38"/>
      <c r="AG536" s="38"/>
      <c r="AH536" s="38"/>
      <c r="AI536" s="38"/>
      <c r="AJ536" s="38"/>
      <c r="AK536" s="38"/>
      <c r="AL536" s="18"/>
      <c r="AM536" s="18"/>
    </row>
    <row r="537" spans="1:39" ht="15.75" customHeight="1">
      <c r="A537" s="38"/>
      <c r="B537" s="39" t="s">
        <v>2934</v>
      </c>
      <c r="C537" s="38"/>
      <c r="D537" s="39" t="s">
        <v>3054</v>
      </c>
      <c r="E537" s="38"/>
      <c r="F537" s="39" t="s">
        <v>3056</v>
      </c>
      <c r="G537" s="38"/>
      <c r="H537" s="39" t="s">
        <v>3077</v>
      </c>
      <c r="I537" s="38"/>
      <c r="J537" s="39" t="s">
        <v>1249</v>
      </c>
      <c r="K537" s="39" t="s">
        <v>3078</v>
      </c>
      <c r="L537" s="38"/>
      <c r="M537" s="38"/>
      <c r="N537" s="38"/>
      <c r="O537" s="38"/>
      <c r="P537" s="39" t="s">
        <v>498</v>
      </c>
      <c r="Q537" s="38"/>
      <c r="R537" s="38"/>
      <c r="S537" s="38"/>
      <c r="T537" s="39"/>
      <c r="U537" s="38"/>
      <c r="V537" s="38"/>
      <c r="W537" s="38"/>
      <c r="X537" s="40" t="s">
        <v>3079</v>
      </c>
      <c r="Y537" s="38"/>
      <c r="Z537" s="38"/>
      <c r="AA537" s="38"/>
      <c r="AB537" s="38"/>
      <c r="AC537" s="38"/>
      <c r="AD537" s="38"/>
      <c r="AE537" s="38"/>
      <c r="AF537" s="38"/>
      <c r="AG537" s="38"/>
      <c r="AH537" s="38"/>
      <c r="AI537" s="38"/>
      <c r="AJ537" s="38"/>
      <c r="AK537" s="38"/>
      <c r="AL537" s="18"/>
      <c r="AM537" s="18"/>
    </row>
    <row r="538" spans="1:39" ht="15.75" customHeight="1">
      <c r="A538" s="38"/>
      <c r="B538" s="39" t="s">
        <v>2934</v>
      </c>
      <c r="C538" s="38"/>
      <c r="D538" s="39" t="s">
        <v>3054</v>
      </c>
      <c r="E538" s="38"/>
      <c r="F538" s="39" t="s">
        <v>3081</v>
      </c>
      <c r="G538" s="38"/>
      <c r="H538" s="39" t="s">
        <v>3082</v>
      </c>
      <c r="I538" s="38"/>
      <c r="J538" s="39" t="s">
        <v>1249</v>
      </c>
      <c r="K538" s="39" t="s">
        <v>3083</v>
      </c>
      <c r="L538" s="38"/>
      <c r="M538" s="38"/>
      <c r="N538" s="38"/>
      <c r="O538" s="38"/>
      <c r="P538" s="39" t="s">
        <v>3084</v>
      </c>
      <c r="Q538" s="38"/>
      <c r="R538" s="38"/>
      <c r="S538" s="38"/>
      <c r="T538" s="39"/>
      <c r="U538" s="38"/>
      <c r="V538" s="38"/>
      <c r="W538" s="38"/>
      <c r="X538" s="39" t="s">
        <v>3085</v>
      </c>
      <c r="Y538" s="38"/>
      <c r="Z538" s="38"/>
      <c r="AA538" s="38"/>
      <c r="AB538" s="38"/>
      <c r="AC538" s="38"/>
      <c r="AD538" s="38"/>
      <c r="AE538" s="38"/>
      <c r="AF538" s="38"/>
      <c r="AG538" s="38"/>
      <c r="AH538" s="38"/>
      <c r="AI538" s="38"/>
      <c r="AJ538" s="38"/>
      <c r="AK538" s="38"/>
      <c r="AL538" s="18"/>
      <c r="AM538" s="18"/>
    </row>
    <row r="539" spans="1:39" ht="15.75" customHeight="1">
      <c r="A539" s="38"/>
      <c r="B539" s="39" t="s">
        <v>2934</v>
      </c>
      <c r="C539" s="38"/>
      <c r="D539" s="39" t="s">
        <v>3054</v>
      </c>
      <c r="E539" s="38"/>
      <c r="F539" s="39" t="s">
        <v>3081</v>
      </c>
      <c r="G539" s="38"/>
      <c r="H539" s="39" t="s">
        <v>3087</v>
      </c>
      <c r="I539" s="38"/>
      <c r="J539" s="39" t="s">
        <v>1584</v>
      </c>
      <c r="K539" s="39" t="s">
        <v>3088</v>
      </c>
      <c r="L539" s="38"/>
      <c r="M539" s="38"/>
      <c r="N539" s="38"/>
      <c r="O539" s="38"/>
      <c r="P539" s="39" t="s">
        <v>3089</v>
      </c>
      <c r="Q539" s="38"/>
      <c r="R539" s="38"/>
      <c r="S539" s="38"/>
      <c r="T539" s="39"/>
      <c r="U539" s="38"/>
      <c r="V539" s="38"/>
      <c r="W539" s="38"/>
      <c r="X539" s="39" t="s">
        <v>3090</v>
      </c>
      <c r="Y539" s="38"/>
      <c r="Z539" s="38"/>
      <c r="AA539" s="38"/>
      <c r="AB539" s="38"/>
      <c r="AC539" s="38"/>
      <c r="AD539" s="38"/>
      <c r="AE539" s="38"/>
      <c r="AF539" s="38"/>
      <c r="AG539" s="38"/>
      <c r="AH539" s="38"/>
      <c r="AI539" s="38"/>
      <c r="AJ539" s="38"/>
      <c r="AK539" s="38"/>
      <c r="AL539" s="18"/>
      <c r="AM539" s="18"/>
    </row>
    <row r="540" spans="1:39" ht="15.75" customHeight="1">
      <c r="A540" s="38"/>
      <c r="B540" s="39" t="s">
        <v>2934</v>
      </c>
      <c r="C540" s="38"/>
      <c r="D540" s="39" t="s">
        <v>3054</v>
      </c>
      <c r="E540" s="38"/>
      <c r="F540" s="39" t="s">
        <v>3094</v>
      </c>
      <c r="G540" s="38"/>
      <c r="H540" s="41" t="s">
        <v>3095</v>
      </c>
      <c r="I540" s="38"/>
      <c r="J540" s="39" t="s">
        <v>1249</v>
      </c>
      <c r="K540" s="39" t="s">
        <v>3096</v>
      </c>
      <c r="L540" s="38"/>
      <c r="M540" s="38"/>
      <c r="N540" s="38"/>
      <c r="O540" s="38"/>
      <c r="P540" s="39"/>
      <c r="Q540" s="38"/>
      <c r="R540" s="38"/>
      <c r="S540" s="38"/>
      <c r="T540" s="39"/>
      <c r="U540" s="38"/>
      <c r="V540" s="38"/>
      <c r="W540" s="38"/>
      <c r="X540" s="40" t="s">
        <v>3097</v>
      </c>
      <c r="Y540" s="38"/>
      <c r="Z540" s="38"/>
      <c r="AA540" s="38"/>
      <c r="AB540" s="38"/>
      <c r="AC540" s="38"/>
      <c r="AD540" s="38"/>
      <c r="AE540" s="38"/>
      <c r="AF540" s="38"/>
      <c r="AG540" s="38"/>
      <c r="AH540" s="38"/>
      <c r="AI540" s="38"/>
      <c r="AJ540" s="38"/>
      <c r="AK540" s="38"/>
      <c r="AL540" s="18"/>
      <c r="AM540" s="18"/>
    </row>
    <row r="541" spans="1:39" ht="15.75" customHeight="1">
      <c r="A541" s="38"/>
      <c r="B541" s="39" t="s">
        <v>2934</v>
      </c>
      <c r="C541" s="38"/>
      <c r="D541" s="39" t="s">
        <v>3054</v>
      </c>
      <c r="E541" s="38"/>
      <c r="F541" s="39" t="s">
        <v>3094</v>
      </c>
      <c r="G541" s="38"/>
      <c r="H541" s="39" t="s">
        <v>3099</v>
      </c>
      <c r="I541" s="38"/>
      <c r="J541" s="39" t="s">
        <v>1249</v>
      </c>
      <c r="K541" s="39" t="s">
        <v>3100</v>
      </c>
      <c r="L541" s="38"/>
      <c r="M541" s="38"/>
      <c r="N541" s="38"/>
      <c r="O541" s="38"/>
      <c r="P541" s="39"/>
      <c r="Q541" s="38"/>
      <c r="R541" s="38"/>
      <c r="S541" s="38"/>
      <c r="T541" s="39"/>
      <c r="U541" s="38"/>
      <c r="V541" s="38"/>
      <c r="W541" s="38"/>
      <c r="X541" s="40" t="s">
        <v>3101</v>
      </c>
      <c r="Y541" s="38"/>
      <c r="Z541" s="38"/>
      <c r="AA541" s="38"/>
      <c r="AB541" s="38"/>
      <c r="AC541" s="38"/>
      <c r="AD541" s="38"/>
      <c r="AE541" s="38"/>
      <c r="AF541" s="38"/>
      <c r="AG541" s="38"/>
      <c r="AH541" s="38"/>
      <c r="AI541" s="38"/>
      <c r="AJ541" s="38"/>
      <c r="AK541" s="38"/>
      <c r="AL541" s="18"/>
      <c r="AM541" s="18"/>
    </row>
    <row r="542" spans="1:39" ht="15.75" customHeight="1">
      <c r="A542" s="38"/>
      <c r="B542" s="39" t="s">
        <v>2934</v>
      </c>
      <c r="C542" s="38"/>
      <c r="D542" s="39" t="s">
        <v>3103</v>
      </c>
      <c r="E542" s="38"/>
      <c r="F542" s="39" t="s">
        <v>3105</v>
      </c>
      <c r="G542" s="38"/>
      <c r="H542" s="39" t="s">
        <v>3105</v>
      </c>
      <c r="I542" s="38"/>
      <c r="J542" s="39" t="s">
        <v>1249</v>
      </c>
      <c r="K542" s="39" t="s">
        <v>3106</v>
      </c>
      <c r="L542" s="38"/>
      <c r="M542" s="38"/>
      <c r="N542" s="38"/>
      <c r="O542" s="38"/>
      <c r="P542" s="39" t="s">
        <v>3107</v>
      </c>
      <c r="Q542" s="38"/>
      <c r="R542" s="38"/>
      <c r="S542" s="38"/>
      <c r="T542" s="39" t="s">
        <v>3108</v>
      </c>
      <c r="U542" s="38"/>
      <c r="V542" s="38"/>
      <c r="W542" s="38"/>
      <c r="X542" s="39" t="s">
        <v>3109</v>
      </c>
      <c r="Y542" s="38"/>
      <c r="Z542" s="38"/>
      <c r="AA542" s="38"/>
      <c r="AB542" s="38"/>
      <c r="AC542" s="38"/>
      <c r="AD542" s="38"/>
      <c r="AE542" s="38"/>
      <c r="AF542" s="38"/>
      <c r="AG542" s="38"/>
      <c r="AH542" s="38"/>
      <c r="AI542" s="38"/>
      <c r="AJ542" s="38"/>
      <c r="AK542" s="38"/>
      <c r="AL542" s="18"/>
      <c r="AM542" s="18"/>
    </row>
    <row r="543" spans="1:39" ht="15.75" customHeight="1">
      <c r="A543" s="38"/>
      <c r="B543" s="39" t="s">
        <v>2934</v>
      </c>
      <c r="C543" s="38"/>
      <c r="D543" s="39" t="s">
        <v>3113</v>
      </c>
      <c r="E543" s="38"/>
      <c r="F543" s="39" t="s">
        <v>3115</v>
      </c>
      <c r="G543" s="38"/>
      <c r="H543" s="39" t="s">
        <v>3116</v>
      </c>
      <c r="I543" s="38"/>
      <c r="J543" s="39" t="s">
        <v>3117</v>
      </c>
      <c r="K543" s="39" t="s">
        <v>3118</v>
      </c>
      <c r="L543" s="38"/>
      <c r="M543" s="38"/>
      <c r="N543" s="38"/>
      <c r="O543" s="38"/>
      <c r="P543" s="40" t="s">
        <v>3119</v>
      </c>
      <c r="Q543" s="38"/>
      <c r="R543" s="38"/>
      <c r="S543" s="38"/>
      <c r="T543" s="39" t="s">
        <v>2952</v>
      </c>
      <c r="U543" s="38"/>
      <c r="V543" s="38"/>
      <c r="W543" s="38"/>
      <c r="X543" s="39" t="s">
        <v>3120</v>
      </c>
      <c r="Y543" s="38"/>
      <c r="Z543" s="38"/>
      <c r="AA543" s="38"/>
      <c r="AB543" s="38"/>
      <c r="AC543" s="38"/>
      <c r="AD543" s="38"/>
      <c r="AE543" s="38"/>
      <c r="AF543" s="38"/>
      <c r="AG543" s="38"/>
      <c r="AH543" s="38"/>
      <c r="AI543" s="38"/>
      <c r="AJ543" s="38"/>
      <c r="AK543" s="38"/>
      <c r="AL543" s="18"/>
      <c r="AM543" s="18"/>
    </row>
    <row r="544" spans="1:39" ht="15.75" customHeight="1">
      <c r="A544" s="38"/>
      <c r="B544" s="39" t="s">
        <v>2934</v>
      </c>
      <c r="C544" s="38"/>
      <c r="D544" s="39" t="s">
        <v>3113</v>
      </c>
      <c r="E544" s="38"/>
      <c r="F544" s="39" t="s">
        <v>3115</v>
      </c>
      <c r="G544" s="38"/>
      <c r="H544" s="39" t="s">
        <v>3124</v>
      </c>
      <c r="I544" s="38"/>
      <c r="J544" s="39" t="s">
        <v>3117</v>
      </c>
      <c r="K544" s="39" t="s">
        <v>3118</v>
      </c>
      <c r="L544" s="38"/>
      <c r="M544" s="38"/>
      <c r="N544" s="38"/>
      <c r="O544" s="38"/>
      <c r="P544" s="40" t="s">
        <v>3119</v>
      </c>
      <c r="Q544" s="38"/>
      <c r="R544" s="38"/>
      <c r="S544" s="38"/>
      <c r="T544" s="39" t="s">
        <v>2952</v>
      </c>
      <c r="U544" s="38"/>
      <c r="V544" s="38"/>
      <c r="W544" s="38"/>
      <c r="X544" s="39">
        <v>99207.02</v>
      </c>
      <c r="Y544" s="38"/>
      <c r="Z544" s="38"/>
      <c r="AA544" s="38"/>
      <c r="AB544" s="38"/>
      <c r="AC544" s="38"/>
      <c r="AD544" s="38"/>
      <c r="AE544" s="38"/>
      <c r="AF544" s="38"/>
      <c r="AG544" s="38"/>
      <c r="AH544" s="38"/>
      <c r="AI544" s="38"/>
      <c r="AJ544" s="38"/>
      <c r="AK544" s="38"/>
      <c r="AL544" s="18"/>
      <c r="AM544" s="18"/>
    </row>
    <row r="545" spans="1:39" ht="15.75" customHeight="1">
      <c r="A545" s="38"/>
      <c r="B545" s="39" t="s">
        <v>2934</v>
      </c>
      <c r="C545" s="38"/>
      <c r="D545" s="39" t="s">
        <v>3113</v>
      </c>
      <c r="E545" s="38"/>
      <c r="F545" s="39" t="s">
        <v>3115</v>
      </c>
      <c r="G545" s="38"/>
      <c r="H545" s="39" t="s">
        <v>3127</v>
      </c>
      <c r="I545" s="38"/>
      <c r="J545" s="39" t="s">
        <v>3117</v>
      </c>
      <c r="K545" s="39" t="s">
        <v>3118</v>
      </c>
      <c r="L545" s="38"/>
      <c r="M545" s="38"/>
      <c r="N545" s="38"/>
      <c r="O545" s="38"/>
      <c r="P545" s="40" t="s">
        <v>3119</v>
      </c>
      <c r="Q545" s="38"/>
      <c r="R545" s="38"/>
      <c r="S545" s="38"/>
      <c r="T545" s="39" t="s">
        <v>2952</v>
      </c>
      <c r="U545" s="38"/>
      <c r="V545" s="38"/>
      <c r="W545" s="38"/>
      <c r="X545" s="39" t="s">
        <v>3128</v>
      </c>
      <c r="Y545" s="38"/>
      <c r="Z545" s="38"/>
      <c r="AA545" s="38"/>
      <c r="AB545" s="38"/>
      <c r="AC545" s="38"/>
      <c r="AD545" s="38"/>
      <c r="AE545" s="38"/>
      <c r="AF545" s="38"/>
      <c r="AG545" s="38"/>
      <c r="AH545" s="38"/>
      <c r="AI545" s="38"/>
      <c r="AJ545" s="38"/>
      <c r="AK545" s="38"/>
      <c r="AL545" s="18"/>
      <c r="AM545" s="18"/>
    </row>
    <row r="546" spans="1:39" ht="15.75" customHeight="1">
      <c r="A546" s="38"/>
      <c r="B546" s="39" t="s">
        <v>2934</v>
      </c>
      <c r="C546" s="38"/>
      <c r="D546" s="39" t="s">
        <v>3130</v>
      </c>
      <c r="E546" s="38"/>
      <c r="F546" s="39" t="s">
        <v>3132</v>
      </c>
      <c r="G546" s="38"/>
      <c r="H546" s="39" t="s">
        <v>3132</v>
      </c>
      <c r="I546" s="38"/>
      <c r="J546" s="39" t="s">
        <v>709</v>
      </c>
      <c r="K546" s="39" t="s">
        <v>3133</v>
      </c>
      <c r="L546" s="38"/>
      <c r="M546" s="38"/>
      <c r="N546" s="38"/>
      <c r="O546" s="38"/>
      <c r="P546" s="39" t="s">
        <v>498</v>
      </c>
      <c r="Q546" s="38"/>
      <c r="R546" s="38"/>
      <c r="S546" s="38"/>
      <c r="T546" s="39" t="s">
        <v>2952</v>
      </c>
      <c r="U546" s="38"/>
      <c r="V546" s="38"/>
      <c r="W546" s="38"/>
      <c r="X546" s="39" t="s">
        <v>3134</v>
      </c>
      <c r="Y546" s="38"/>
      <c r="Z546" s="38"/>
      <c r="AA546" s="38"/>
      <c r="AB546" s="38"/>
      <c r="AC546" s="38"/>
      <c r="AD546" s="38"/>
      <c r="AE546" s="38"/>
      <c r="AF546" s="38"/>
      <c r="AG546" s="38"/>
      <c r="AH546" s="38"/>
      <c r="AI546" s="38"/>
      <c r="AJ546" s="38"/>
      <c r="AK546" s="38"/>
      <c r="AL546" s="18"/>
      <c r="AM546" s="18"/>
    </row>
    <row r="547" spans="1:39" ht="15.75" customHeight="1">
      <c r="A547" s="38"/>
      <c r="B547" s="39" t="s">
        <v>2934</v>
      </c>
      <c r="C547" s="38"/>
      <c r="D547" s="39" t="s">
        <v>3130</v>
      </c>
      <c r="E547" s="38"/>
      <c r="F547" s="39" t="s">
        <v>3138</v>
      </c>
      <c r="G547" s="38"/>
      <c r="H547" s="39" t="s">
        <v>3138</v>
      </c>
      <c r="I547" s="38"/>
      <c r="J547" s="39" t="s">
        <v>709</v>
      </c>
      <c r="K547" s="39" t="s">
        <v>3139</v>
      </c>
      <c r="L547" s="38"/>
      <c r="M547" s="38"/>
      <c r="N547" s="38"/>
      <c r="O547" s="38"/>
      <c r="P547" s="39" t="s">
        <v>498</v>
      </c>
      <c r="Q547" s="38"/>
      <c r="R547" s="38"/>
      <c r="S547" s="38"/>
      <c r="T547" s="39"/>
      <c r="U547" s="38"/>
      <c r="V547" s="38"/>
      <c r="W547" s="38"/>
      <c r="X547" s="39" t="s">
        <v>3140</v>
      </c>
      <c r="Y547" s="38"/>
      <c r="Z547" s="38"/>
      <c r="AA547" s="38"/>
      <c r="AB547" s="38"/>
      <c r="AC547" s="38"/>
      <c r="AD547" s="38"/>
      <c r="AE547" s="38"/>
      <c r="AF547" s="38"/>
      <c r="AG547" s="38"/>
      <c r="AH547" s="38"/>
      <c r="AI547" s="38"/>
      <c r="AJ547" s="38"/>
      <c r="AK547" s="38"/>
      <c r="AL547" s="18"/>
      <c r="AM547" s="18"/>
    </row>
    <row r="548" spans="1:39" ht="15.75" customHeight="1">
      <c r="A548" s="38"/>
      <c r="B548" s="39" t="s">
        <v>2934</v>
      </c>
      <c r="C548" s="38"/>
      <c r="D548" s="39" t="s">
        <v>3130</v>
      </c>
      <c r="E548" s="38"/>
      <c r="F548" s="39" t="s">
        <v>3138</v>
      </c>
      <c r="G548" s="38"/>
      <c r="H548" s="39" t="s">
        <v>3142</v>
      </c>
      <c r="I548" s="38"/>
      <c r="J548" s="39" t="s">
        <v>709</v>
      </c>
      <c r="K548" s="39" t="s">
        <v>3143</v>
      </c>
      <c r="L548" s="38"/>
      <c r="M548" s="38"/>
      <c r="N548" s="38"/>
      <c r="O548" s="38"/>
      <c r="P548" s="39" t="s">
        <v>498</v>
      </c>
      <c r="Q548" s="38"/>
      <c r="R548" s="38"/>
      <c r="S548" s="38"/>
      <c r="T548" s="39" t="s">
        <v>2952</v>
      </c>
      <c r="U548" s="38"/>
      <c r="V548" s="38"/>
      <c r="W548" s="38"/>
      <c r="X548" s="39" t="s">
        <v>3144</v>
      </c>
      <c r="Y548" s="38"/>
      <c r="Z548" s="38"/>
      <c r="AA548" s="38"/>
      <c r="AB548" s="38"/>
      <c r="AC548" s="38"/>
      <c r="AD548" s="38"/>
      <c r="AE548" s="38"/>
      <c r="AF548" s="38"/>
      <c r="AG548" s="38"/>
      <c r="AH548" s="38"/>
      <c r="AI548" s="38"/>
      <c r="AJ548" s="38"/>
      <c r="AK548" s="38"/>
      <c r="AL548" s="18"/>
      <c r="AM548" s="18"/>
    </row>
    <row r="549" spans="1:39" ht="15.75" customHeight="1">
      <c r="A549" s="38"/>
      <c r="B549" s="39" t="s">
        <v>2934</v>
      </c>
      <c r="C549" s="38"/>
      <c r="D549" s="39" t="s">
        <v>3130</v>
      </c>
      <c r="E549" s="38"/>
      <c r="F549" s="39" t="s">
        <v>3147</v>
      </c>
      <c r="G549" s="38"/>
      <c r="H549" s="39" t="s">
        <v>3147</v>
      </c>
      <c r="I549" s="38"/>
      <c r="J549" s="39" t="s">
        <v>709</v>
      </c>
      <c r="K549" s="39" t="s">
        <v>3139</v>
      </c>
      <c r="L549" s="38"/>
      <c r="M549" s="38"/>
      <c r="N549" s="38"/>
      <c r="O549" s="38"/>
      <c r="P549" s="39" t="s">
        <v>498</v>
      </c>
      <c r="Q549" s="38"/>
      <c r="R549" s="38"/>
      <c r="S549" s="38"/>
      <c r="T549" s="39"/>
      <c r="U549" s="38"/>
      <c r="V549" s="38"/>
      <c r="W549" s="38"/>
      <c r="X549" s="39" t="s">
        <v>3140</v>
      </c>
      <c r="Y549" s="38"/>
      <c r="Z549" s="38"/>
      <c r="AA549" s="38"/>
      <c r="AB549" s="38"/>
      <c r="AC549" s="38"/>
      <c r="AD549" s="38"/>
      <c r="AE549" s="38"/>
      <c r="AF549" s="38"/>
      <c r="AG549" s="38"/>
      <c r="AH549" s="38"/>
      <c r="AI549" s="38"/>
      <c r="AJ549" s="38"/>
      <c r="AK549" s="38"/>
      <c r="AL549" s="18"/>
      <c r="AM549" s="18"/>
    </row>
    <row r="550" spans="1:39" ht="15.75" customHeight="1">
      <c r="A550" s="38"/>
      <c r="B550" s="39" t="s">
        <v>2934</v>
      </c>
      <c r="C550" s="38"/>
      <c r="D550" s="39" t="s">
        <v>3149</v>
      </c>
      <c r="E550" s="38"/>
      <c r="F550" s="39" t="s">
        <v>3151</v>
      </c>
      <c r="G550" s="38"/>
      <c r="H550" s="39" t="s">
        <v>3153</v>
      </c>
      <c r="I550" s="38"/>
      <c r="J550" s="39" t="s">
        <v>3154</v>
      </c>
      <c r="K550" s="39" t="s">
        <v>3155</v>
      </c>
      <c r="L550" s="38"/>
      <c r="M550" s="38"/>
      <c r="N550" s="38"/>
      <c r="O550" s="38"/>
      <c r="P550" s="39" t="s">
        <v>498</v>
      </c>
      <c r="Q550" s="38"/>
      <c r="R550" s="38"/>
      <c r="S550" s="38"/>
      <c r="T550" s="39" t="s">
        <v>2952</v>
      </c>
      <c r="U550" s="38"/>
      <c r="V550" s="38"/>
      <c r="W550" s="38"/>
      <c r="X550" s="42" t="s">
        <v>3156</v>
      </c>
      <c r="Y550" s="38"/>
      <c r="Z550" s="38"/>
      <c r="AA550" s="38"/>
      <c r="AB550" s="38"/>
      <c r="AC550" s="38"/>
      <c r="AD550" s="38"/>
      <c r="AE550" s="38"/>
      <c r="AF550" s="38"/>
      <c r="AG550" s="38"/>
      <c r="AH550" s="38"/>
      <c r="AI550" s="38"/>
      <c r="AJ550" s="38"/>
      <c r="AK550" s="38"/>
      <c r="AL550" s="18"/>
      <c r="AM550" s="18"/>
    </row>
    <row r="551" spans="1:39" ht="15.75" customHeight="1">
      <c r="A551" s="38"/>
      <c r="B551" s="39" t="s">
        <v>3290</v>
      </c>
      <c r="C551" s="38"/>
      <c r="D551" s="39" t="s">
        <v>3149</v>
      </c>
      <c r="E551" s="38"/>
      <c r="F551" s="39" t="s">
        <v>3151</v>
      </c>
      <c r="G551" s="38"/>
      <c r="H551" s="42" t="s">
        <v>3159</v>
      </c>
      <c r="I551" s="38"/>
      <c r="J551" s="39" t="s">
        <v>3154</v>
      </c>
      <c r="K551" s="39" t="s">
        <v>3160</v>
      </c>
      <c r="L551" s="38"/>
      <c r="M551" s="38"/>
      <c r="N551" s="38"/>
      <c r="O551" s="38"/>
      <c r="P551" s="39" t="s">
        <v>498</v>
      </c>
      <c r="Q551" s="38"/>
      <c r="R551" s="38"/>
      <c r="S551" s="38"/>
      <c r="T551" s="39" t="s">
        <v>2952</v>
      </c>
      <c r="U551" s="38"/>
      <c r="V551" s="38"/>
      <c r="W551" s="38"/>
      <c r="X551" s="39" t="s">
        <v>3161</v>
      </c>
      <c r="Y551" s="38"/>
      <c r="Z551" s="38"/>
      <c r="AA551" s="38"/>
      <c r="AB551" s="38"/>
      <c r="AC551" s="38"/>
      <c r="AD551" s="38"/>
      <c r="AE551" s="38"/>
      <c r="AF551" s="38"/>
      <c r="AG551" s="38"/>
      <c r="AH551" s="38"/>
      <c r="AI551" s="38"/>
      <c r="AJ551" s="38"/>
      <c r="AK551" s="38"/>
      <c r="AL551" s="18"/>
      <c r="AM551" s="18"/>
    </row>
    <row r="552" spans="1:39" ht="15.75" customHeight="1">
      <c r="A552" s="38"/>
      <c r="B552" s="39" t="s">
        <v>3290</v>
      </c>
      <c r="C552" s="38"/>
      <c r="D552" s="39" t="s">
        <v>3149</v>
      </c>
      <c r="E552" s="38"/>
      <c r="F552" s="39" t="s">
        <v>3164</v>
      </c>
      <c r="G552" s="38"/>
      <c r="H552" s="39" t="s">
        <v>3166</v>
      </c>
      <c r="I552" s="38"/>
      <c r="J552" s="39" t="s">
        <v>330</v>
      </c>
      <c r="K552" s="39" t="s">
        <v>3167</v>
      </c>
      <c r="L552" s="38"/>
      <c r="M552" s="38"/>
      <c r="N552" s="38"/>
      <c r="O552" s="38"/>
      <c r="P552" s="39" t="s">
        <v>498</v>
      </c>
      <c r="Q552" s="38"/>
      <c r="R552" s="38"/>
      <c r="S552" s="38"/>
      <c r="T552" s="39" t="s">
        <v>2952</v>
      </c>
      <c r="U552" s="38"/>
      <c r="V552" s="38"/>
      <c r="W552" s="38"/>
      <c r="X552" s="39" t="s">
        <v>3168</v>
      </c>
      <c r="Y552" s="38"/>
      <c r="Z552" s="38"/>
      <c r="AA552" s="38"/>
      <c r="AB552" s="38"/>
      <c r="AC552" s="38"/>
      <c r="AD552" s="38"/>
      <c r="AE552" s="38"/>
      <c r="AF552" s="38"/>
      <c r="AG552" s="38"/>
      <c r="AH552" s="38"/>
      <c r="AI552" s="38"/>
      <c r="AJ552" s="38"/>
      <c r="AK552" s="38"/>
      <c r="AL552" s="18"/>
      <c r="AM552" s="18"/>
    </row>
    <row r="553" spans="1:39" ht="15.75" customHeight="1">
      <c r="A553" s="38"/>
      <c r="B553" s="39" t="s">
        <v>2934</v>
      </c>
      <c r="C553" s="38"/>
      <c r="D553" s="39" t="s">
        <v>3149</v>
      </c>
      <c r="E553" s="38"/>
      <c r="F553" s="39" t="s">
        <v>3164</v>
      </c>
      <c r="G553" s="38"/>
      <c r="H553" s="39" t="s">
        <v>3171</v>
      </c>
      <c r="I553" s="38"/>
      <c r="J553" s="39" t="s">
        <v>330</v>
      </c>
      <c r="K553" s="39" t="s">
        <v>3172</v>
      </c>
      <c r="L553" s="38"/>
      <c r="M553" s="38"/>
      <c r="N553" s="38"/>
      <c r="O553" s="38"/>
      <c r="P553" s="39" t="s">
        <v>498</v>
      </c>
      <c r="Q553" s="38"/>
      <c r="R553" s="38"/>
      <c r="S553" s="38"/>
      <c r="T553" s="39" t="s">
        <v>2952</v>
      </c>
      <c r="U553" s="38"/>
      <c r="V553" s="38"/>
      <c r="W553" s="38"/>
      <c r="X553" s="39" t="s">
        <v>3173</v>
      </c>
      <c r="Y553" s="38"/>
      <c r="Z553" s="38"/>
      <c r="AA553" s="38"/>
      <c r="AB553" s="38"/>
      <c r="AC553" s="38"/>
      <c r="AD553" s="38"/>
      <c r="AE553" s="38"/>
      <c r="AF553" s="38"/>
      <c r="AG553" s="38"/>
      <c r="AH553" s="38"/>
      <c r="AI553" s="38"/>
      <c r="AJ553" s="38"/>
      <c r="AK553" s="38"/>
      <c r="AL553" s="18"/>
      <c r="AM553" s="18"/>
    </row>
    <row r="554" spans="1:39" ht="15.75" customHeight="1">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c r="AE554" s="43"/>
      <c r="AF554" s="43"/>
      <c r="AG554" s="43"/>
      <c r="AH554" s="43"/>
      <c r="AI554" s="43"/>
      <c r="AJ554" s="43"/>
      <c r="AK554" s="43"/>
    </row>
    <row r="555" spans="1:39" ht="15.75" customHeight="1">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c r="AE555" s="43"/>
      <c r="AF555" s="43"/>
      <c r="AG555" s="43"/>
      <c r="AH555" s="43"/>
      <c r="AI555" s="43"/>
      <c r="AJ555" s="43"/>
      <c r="AK555" s="43"/>
    </row>
    <row r="556" spans="1:39" ht="15.75" customHeight="1">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c r="AE556" s="43"/>
      <c r="AF556" s="43"/>
      <c r="AG556" s="43"/>
      <c r="AH556" s="43"/>
      <c r="AI556" s="43"/>
      <c r="AJ556" s="43"/>
      <c r="AK556" s="43"/>
    </row>
    <row r="557" spans="1:39" ht="15.75" customHeight="1">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c r="AE557" s="43"/>
      <c r="AF557" s="43"/>
      <c r="AG557" s="43"/>
      <c r="AH557" s="43"/>
      <c r="AI557" s="43"/>
      <c r="AJ557" s="43"/>
      <c r="AK557" s="43"/>
    </row>
    <row r="558" spans="1:39" ht="15.75" customHeight="1">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c r="AE558" s="43"/>
      <c r="AF558" s="43"/>
      <c r="AG558" s="43"/>
      <c r="AH558" s="43"/>
      <c r="AI558" s="43"/>
      <c r="AJ558" s="43"/>
      <c r="AK558" s="43"/>
    </row>
    <row r="559" spans="1:39" ht="15.75" customHeight="1">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c r="AE559" s="43"/>
      <c r="AF559" s="43"/>
      <c r="AG559" s="43"/>
      <c r="AH559" s="43"/>
      <c r="AI559" s="43"/>
      <c r="AJ559" s="43"/>
      <c r="AK559" s="43"/>
    </row>
    <row r="560" spans="1:39" ht="15.75" customHeight="1">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c r="AE560" s="43"/>
      <c r="AF560" s="43"/>
      <c r="AG560" s="43"/>
      <c r="AH560" s="43"/>
      <c r="AI560" s="43"/>
      <c r="AJ560" s="43"/>
      <c r="AK560" s="43"/>
    </row>
    <row r="561" spans="1:37" ht="15.75" customHeight="1">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c r="AE561" s="43"/>
      <c r="AF561" s="43"/>
      <c r="AG561" s="43"/>
      <c r="AH561" s="43"/>
      <c r="AI561" s="43"/>
      <c r="AJ561" s="43"/>
      <c r="AK561" s="43"/>
    </row>
    <row r="562" spans="1:37" ht="15.75" customHeight="1">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c r="AE562" s="43"/>
      <c r="AF562" s="43"/>
      <c r="AG562" s="43"/>
      <c r="AH562" s="43"/>
      <c r="AI562" s="43"/>
      <c r="AJ562" s="43"/>
      <c r="AK562" s="43"/>
    </row>
    <row r="563" spans="1:37" ht="15.75" customHeight="1">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c r="AE563" s="43"/>
      <c r="AF563" s="43"/>
      <c r="AG563" s="43"/>
      <c r="AH563" s="43"/>
      <c r="AI563" s="43"/>
      <c r="AJ563" s="43"/>
      <c r="AK563" s="43"/>
    </row>
    <row r="564" spans="1:37" ht="15.75" customHeight="1">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c r="AE564" s="43"/>
      <c r="AF564" s="43"/>
      <c r="AG564" s="43"/>
      <c r="AH564" s="43"/>
      <c r="AI564" s="43"/>
      <c r="AJ564" s="43"/>
      <c r="AK564" s="43"/>
    </row>
    <row r="565" spans="1:37" ht="15.75" customHeight="1">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c r="AE565" s="43"/>
      <c r="AF565" s="43"/>
      <c r="AG565" s="43"/>
      <c r="AH565" s="43"/>
      <c r="AI565" s="43"/>
      <c r="AJ565" s="43"/>
      <c r="AK565" s="43"/>
    </row>
    <row r="566" spans="1:37" ht="15.75" customHeight="1">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c r="AE566" s="43"/>
      <c r="AF566" s="43"/>
      <c r="AG566" s="43"/>
      <c r="AH566" s="43"/>
      <c r="AI566" s="43"/>
      <c r="AJ566" s="43"/>
      <c r="AK566" s="43"/>
    </row>
    <row r="567" spans="1:37" ht="15.75" customHeight="1">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c r="AE567" s="43"/>
      <c r="AF567" s="43"/>
      <c r="AG567" s="43"/>
      <c r="AH567" s="43"/>
      <c r="AI567" s="43"/>
      <c r="AJ567" s="43"/>
      <c r="AK567" s="43"/>
    </row>
    <row r="568" spans="1:37" ht="15.75" customHeight="1">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c r="AE568" s="43"/>
      <c r="AF568" s="43"/>
      <c r="AG568" s="43"/>
      <c r="AH568" s="43"/>
      <c r="AI568" s="43"/>
      <c r="AJ568" s="43"/>
      <c r="AK568" s="43"/>
    </row>
    <row r="569" spans="1:37" ht="15.75" customHeight="1">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3"/>
    </row>
    <row r="570" spans="1:37" ht="15.75" customHeight="1">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3"/>
    </row>
    <row r="571" spans="1:37" ht="15.75" customHeight="1">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3"/>
    </row>
    <row r="572" spans="1:37" ht="15.75" customHeight="1">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3"/>
    </row>
    <row r="573" spans="1:37" ht="15.75" customHeight="1">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3"/>
    </row>
    <row r="574" spans="1:37" ht="15.75" customHeight="1">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3"/>
    </row>
    <row r="575" spans="1:37" ht="15.75" customHeight="1">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3"/>
    </row>
    <row r="576" spans="1:37" ht="15.75" customHeight="1">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c r="AE576" s="43"/>
      <c r="AF576" s="43"/>
      <c r="AG576" s="43"/>
      <c r="AH576" s="43"/>
      <c r="AI576" s="43"/>
      <c r="AJ576" s="43"/>
      <c r="AK576" s="43"/>
    </row>
    <row r="577" spans="1:37" ht="15.75" customHeight="1">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c r="AE577" s="43"/>
      <c r="AF577" s="43"/>
      <c r="AG577" s="43"/>
      <c r="AH577" s="43"/>
      <c r="AI577" s="43"/>
      <c r="AJ577" s="43"/>
      <c r="AK577" s="43"/>
    </row>
    <row r="578" spans="1:37" ht="15.75" customHeight="1">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c r="AE578" s="43"/>
      <c r="AF578" s="43"/>
      <c r="AG578" s="43"/>
      <c r="AH578" s="43"/>
      <c r="AI578" s="43"/>
      <c r="AJ578" s="43"/>
      <c r="AK578" s="43"/>
    </row>
    <row r="579" spans="1:37" ht="15.75" customHeight="1">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c r="AE579" s="43"/>
      <c r="AF579" s="43"/>
      <c r="AG579" s="43"/>
      <c r="AH579" s="43"/>
      <c r="AI579" s="43"/>
      <c r="AJ579" s="43"/>
      <c r="AK579" s="43"/>
    </row>
    <row r="580" spans="1:37" ht="15.75" customHeight="1">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c r="AE580" s="43"/>
      <c r="AF580" s="43"/>
      <c r="AG580" s="43"/>
      <c r="AH580" s="43"/>
      <c r="AI580" s="43"/>
      <c r="AJ580" s="43"/>
      <c r="AK580" s="43"/>
    </row>
    <row r="581" spans="1:37" ht="15.75" customHeight="1">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c r="AE581" s="43"/>
      <c r="AF581" s="43"/>
      <c r="AG581" s="43"/>
      <c r="AH581" s="43"/>
      <c r="AI581" s="43"/>
      <c r="AJ581" s="43"/>
      <c r="AK581" s="43"/>
    </row>
    <row r="582" spans="1:37" ht="15.75" customHeight="1">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c r="AE582" s="43"/>
      <c r="AF582" s="43"/>
      <c r="AG582" s="43"/>
      <c r="AH582" s="43"/>
      <c r="AI582" s="43"/>
      <c r="AJ582" s="43"/>
      <c r="AK582" s="43"/>
    </row>
    <row r="583" spans="1:37" ht="15.75" customHeight="1">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c r="AE583" s="43"/>
      <c r="AF583" s="43"/>
      <c r="AG583" s="43"/>
      <c r="AH583" s="43"/>
      <c r="AI583" s="43"/>
      <c r="AJ583" s="43"/>
      <c r="AK583" s="43"/>
    </row>
    <row r="584" spans="1:37" ht="15.75" customHeight="1">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row>
    <row r="585" spans="1:37" ht="15.75" customHeight="1">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c r="AE585" s="43"/>
      <c r="AF585" s="43"/>
      <c r="AG585" s="43"/>
      <c r="AH585" s="43"/>
      <c r="AI585" s="43"/>
      <c r="AJ585" s="43"/>
      <c r="AK585" s="43"/>
    </row>
    <row r="586" spans="1:37" ht="15.75" customHeight="1">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c r="AE586" s="43"/>
      <c r="AF586" s="43"/>
      <c r="AG586" s="43"/>
      <c r="AH586" s="43"/>
      <c r="AI586" s="43"/>
      <c r="AJ586" s="43"/>
      <c r="AK586" s="43"/>
    </row>
    <row r="587" spans="1:37" ht="15.75" customHeight="1">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c r="AE587" s="43"/>
      <c r="AF587" s="43"/>
      <c r="AG587" s="43"/>
      <c r="AH587" s="43"/>
      <c r="AI587" s="43"/>
      <c r="AJ587" s="43"/>
      <c r="AK587" s="43"/>
    </row>
    <row r="588" spans="1:37" ht="15.75" customHeight="1">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c r="AE588" s="43"/>
      <c r="AF588" s="43"/>
      <c r="AG588" s="43"/>
      <c r="AH588" s="43"/>
      <c r="AI588" s="43"/>
      <c r="AJ588" s="43"/>
      <c r="AK588" s="43"/>
    </row>
    <row r="589" spans="1:37" ht="15.75" customHeight="1">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c r="AE589" s="43"/>
      <c r="AF589" s="43"/>
      <c r="AG589" s="43"/>
      <c r="AH589" s="43"/>
      <c r="AI589" s="43"/>
      <c r="AJ589" s="43"/>
      <c r="AK589" s="43"/>
    </row>
    <row r="590" spans="1:37" ht="15.75" customHeight="1">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c r="AE590" s="43"/>
      <c r="AF590" s="43"/>
      <c r="AG590" s="43"/>
      <c r="AH590" s="43"/>
      <c r="AI590" s="43"/>
      <c r="AJ590" s="43"/>
      <c r="AK590" s="43"/>
    </row>
    <row r="591" spans="1:37" ht="15.75" customHeight="1">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c r="AE591" s="43"/>
      <c r="AF591" s="43"/>
      <c r="AG591" s="43"/>
      <c r="AH591" s="43"/>
      <c r="AI591" s="43"/>
      <c r="AJ591" s="43"/>
      <c r="AK591" s="43"/>
    </row>
    <row r="592" spans="1:37" ht="15.75" customHeight="1">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c r="AE592" s="43"/>
      <c r="AF592" s="43"/>
      <c r="AG592" s="43"/>
      <c r="AH592" s="43"/>
      <c r="AI592" s="43"/>
      <c r="AJ592" s="43"/>
      <c r="AK592" s="43"/>
    </row>
    <row r="593" spans="1:37" ht="15.75" customHeight="1">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c r="AE593" s="43"/>
      <c r="AF593" s="43"/>
      <c r="AG593" s="43"/>
      <c r="AH593" s="43"/>
      <c r="AI593" s="43"/>
      <c r="AJ593" s="43"/>
      <c r="AK593" s="43"/>
    </row>
    <row r="594" spans="1:37" ht="15.75" customHeight="1">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c r="AE594" s="43"/>
      <c r="AF594" s="43"/>
      <c r="AG594" s="43"/>
      <c r="AH594" s="43"/>
      <c r="AI594" s="43"/>
      <c r="AJ594" s="43"/>
      <c r="AK594" s="43"/>
    </row>
    <row r="595" spans="1:37" ht="15.75" customHeight="1">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c r="AE595" s="43"/>
      <c r="AF595" s="43"/>
      <c r="AG595" s="43"/>
      <c r="AH595" s="43"/>
      <c r="AI595" s="43"/>
      <c r="AJ595" s="43"/>
      <c r="AK595" s="43"/>
    </row>
    <row r="596" spans="1:37" ht="15.75" customHeight="1">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c r="AE596" s="43"/>
      <c r="AF596" s="43"/>
      <c r="AG596" s="43"/>
      <c r="AH596" s="43"/>
      <c r="AI596" s="43"/>
      <c r="AJ596" s="43"/>
      <c r="AK596" s="43"/>
    </row>
    <row r="597" spans="1:37" ht="15.75" customHeight="1">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c r="AE597" s="43"/>
      <c r="AF597" s="43"/>
      <c r="AG597" s="43"/>
      <c r="AH597" s="43"/>
      <c r="AI597" s="43"/>
      <c r="AJ597" s="43"/>
      <c r="AK597" s="43"/>
    </row>
    <row r="598" spans="1:37" ht="15.75" customHeight="1">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c r="AE598" s="43"/>
      <c r="AF598" s="43"/>
      <c r="AG598" s="43"/>
      <c r="AH598" s="43"/>
      <c r="AI598" s="43"/>
      <c r="AJ598" s="43"/>
      <c r="AK598" s="43"/>
    </row>
    <row r="599" spans="1:37" ht="15.75" customHeight="1">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c r="AE599" s="43"/>
      <c r="AF599" s="43"/>
      <c r="AG599" s="43"/>
      <c r="AH599" s="43"/>
      <c r="AI599" s="43"/>
      <c r="AJ599" s="43"/>
      <c r="AK599" s="43"/>
    </row>
    <row r="600" spans="1:37" ht="15.75" customHeight="1">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c r="AE600" s="43"/>
      <c r="AF600" s="43"/>
      <c r="AG600" s="43"/>
      <c r="AH600" s="43"/>
      <c r="AI600" s="43"/>
      <c r="AJ600" s="43"/>
      <c r="AK600" s="43"/>
    </row>
    <row r="601" spans="1:37" ht="15.75" customHeight="1">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c r="AE601" s="43"/>
      <c r="AF601" s="43"/>
      <c r="AG601" s="43"/>
      <c r="AH601" s="43"/>
      <c r="AI601" s="43"/>
      <c r="AJ601" s="43"/>
      <c r="AK601" s="43"/>
    </row>
    <row r="602" spans="1:37" ht="15.75" customHeight="1">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c r="AE602" s="43"/>
      <c r="AF602" s="43"/>
      <c r="AG602" s="43"/>
      <c r="AH602" s="43"/>
      <c r="AI602" s="43"/>
      <c r="AJ602" s="43"/>
      <c r="AK602" s="43"/>
    </row>
    <row r="603" spans="1:37" ht="15.75" customHeight="1">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c r="AE603" s="43"/>
      <c r="AF603" s="43"/>
      <c r="AG603" s="43"/>
      <c r="AH603" s="43"/>
      <c r="AI603" s="43"/>
      <c r="AJ603" s="43"/>
      <c r="AK603" s="43"/>
    </row>
    <row r="604" spans="1:37" ht="15.75" customHeight="1">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c r="AE604" s="43"/>
      <c r="AF604" s="43"/>
      <c r="AG604" s="43"/>
      <c r="AH604" s="43"/>
      <c r="AI604" s="43"/>
      <c r="AJ604" s="43"/>
      <c r="AK604" s="43"/>
    </row>
    <row r="605" spans="1:37" ht="15.75" customHeight="1">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c r="AE605" s="43"/>
      <c r="AF605" s="43"/>
      <c r="AG605" s="43"/>
      <c r="AH605" s="43"/>
      <c r="AI605" s="43"/>
      <c r="AJ605" s="43"/>
      <c r="AK605" s="43"/>
    </row>
    <row r="606" spans="1:37" ht="15.75" customHeight="1">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c r="AE606" s="43"/>
      <c r="AF606" s="43"/>
      <c r="AG606" s="43"/>
      <c r="AH606" s="43"/>
      <c r="AI606" s="43"/>
      <c r="AJ606" s="43"/>
      <c r="AK606" s="43"/>
    </row>
    <row r="607" spans="1:37" ht="15.75" customHeight="1">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c r="AE607" s="43"/>
      <c r="AF607" s="43"/>
      <c r="AG607" s="43"/>
      <c r="AH607" s="43"/>
      <c r="AI607" s="43"/>
      <c r="AJ607" s="43"/>
      <c r="AK607" s="43"/>
    </row>
    <row r="608" spans="1:37" ht="15.75" customHeight="1">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c r="AE608" s="43"/>
      <c r="AF608" s="43"/>
      <c r="AG608" s="43"/>
      <c r="AH608" s="43"/>
      <c r="AI608" s="43"/>
      <c r="AJ608" s="43"/>
      <c r="AK608" s="43"/>
    </row>
    <row r="609" spans="1:37" ht="15.75" customHeight="1">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c r="AE609" s="43"/>
      <c r="AF609" s="43"/>
      <c r="AG609" s="43"/>
      <c r="AH609" s="43"/>
      <c r="AI609" s="43"/>
      <c r="AJ609" s="43"/>
      <c r="AK609" s="43"/>
    </row>
    <row r="610" spans="1:37" ht="15.75" customHeight="1">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c r="AE610" s="43"/>
      <c r="AF610" s="43"/>
      <c r="AG610" s="43"/>
      <c r="AH610" s="43"/>
      <c r="AI610" s="43"/>
      <c r="AJ610" s="43"/>
      <c r="AK610" s="43"/>
    </row>
    <row r="611" spans="1:37" ht="15.75" customHeight="1">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c r="AE611" s="43"/>
      <c r="AF611" s="43"/>
      <c r="AG611" s="43"/>
      <c r="AH611" s="43"/>
      <c r="AI611" s="43"/>
      <c r="AJ611" s="43"/>
      <c r="AK611" s="43"/>
    </row>
    <row r="612" spans="1:37" ht="15.75" customHeight="1">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c r="AE612" s="43"/>
      <c r="AF612" s="43"/>
      <c r="AG612" s="43"/>
      <c r="AH612" s="43"/>
      <c r="AI612" s="43"/>
      <c r="AJ612" s="43"/>
      <c r="AK612" s="43"/>
    </row>
    <row r="613" spans="1:37" ht="15.75" customHeight="1">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c r="AE613" s="43"/>
      <c r="AF613" s="43"/>
      <c r="AG613" s="43"/>
      <c r="AH613" s="43"/>
      <c r="AI613" s="43"/>
      <c r="AJ613" s="43"/>
      <c r="AK613" s="43"/>
    </row>
    <row r="614" spans="1:37" ht="15.75" customHeight="1">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c r="AE614" s="43"/>
      <c r="AF614" s="43"/>
      <c r="AG614" s="43"/>
      <c r="AH614" s="43"/>
      <c r="AI614" s="43"/>
      <c r="AJ614" s="43"/>
      <c r="AK614" s="43"/>
    </row>
    <row r="615" spans="1:37" ht="15.75" customHeight="1">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c r="AE615" s="43"/>
      <c r="AF615" s="43"/>
      <c r="AG615" s="43"/>
      <c r="AH615" s="43"/>
      <c r="AI615" s="43"/>
      <c r="AJ615" s="43"/>
      <c r="AK615" s="43"/>
    </row>
    <row r="616" spans="1:37" ht="15.75" customHeight="1">
      <c r="A616" s="43"/>
      <c r="B616" s="43"/>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c r="AA616" s="43"/>
      <c r="AB616" s="43"/>
      <c r="AC616" s="43"/>
      <c r="AD616" s="43"/>
      <c r="AE616" s="43"/>
      <c r="AF616" s="43"/>
      <c r="AG616" s="43"/>
      <c r="AH616" s="43"/>
      <c r="AI616" s="43"/>
      <c r="AJ616" s="43"/>
      <c r="AK616" s="43"/>
    </row>
    <row r="617" spans="1:37" ht="15.75" customHeight="1">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c r="AA617" s="43"/>
      <c r="AB617" s="43"/>
      <c r="AC617" s="43"/>
      <c r="AD617" s="43"/>
      <c r="AE617" s="43"/>
      <c r="AF617" s="43"/>
      <c r="AG617" s="43"/>
      <c r="AH617" s="43"/>
      <c r="AI617" s="43"/>
      <c r="AJ617" s="43"/>
      <c r="AK617" s="43"/>
    </row>
    <row r="618" spans="1:37" ht="15.75" customHeight="1">
      <c r="A618" s="43"/>
      <c r="B618" s="43"/>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c r="AA618" s="43"/>
      <c r="AB618" s="43"/>
      <c r="AC618" s="43"/>
      <c r="AD618" s="43"/>
      <c r="AE618" s="43"/>
      <c r="AF618" s="43"/>
      <c r="AG618" s="43"/>
      <c r="AH618" s="43"/>
      <c r="AI618" s="43"/>
      <c r="AJ618" s="43"/>
      <c r="AK618" s="43"/>
    </row>
    <row r="619" spans="1:37" ht="15.75" customHeight="1">
      <c r="A619" s="43"/>
      <c r="B619" s="43"/>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c r="AA619" s="43"/>
      <c r="AB619" s="43"/>
      <c r="AC619" s="43"/>
      <c r="AD619" s="43"/>
      <c r="AE619" s="43"/>
      <c r="AF619" s="43"/>
      <c r="AG619" s="43"/>
      <c r="AH619" s="43"/>
      <c r="AI619" s="43"/>
      <c r="AJ619" s="43"/>
      <c r="AK619" s="43"/>
    </row>
    <row r="620" spans="1:37" ht="15.75" customHeight="1">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c r="AA620" s="43"/>
      <c r="AB620" s="43"/>
      <c r="AC620" s="43"/>
      <c r="AD620" s="43"/>
      <c r="AE620" s="43"/>
      <c r="AF620" s="43"/>
      <c r="AG620" s="43"/>
      <c r="AH620" s="43"/>
      <c r="AI620" s="43"/>
      <c r="AJ620" s="43"/>
      <c r="AK620" s="43"/>
    </row>
    <row r="621" spans="1:37" ht="15.75" customHeight="1">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row>
    <row r="622" spans="1:37" ht="15.75" customHeight="1">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3"/>
    </row>
    <row r="623" spans="1:37" ht="15.75" customHeight="1">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c r="AA623" s="43"/>
      <c r="AB623" s="43"/>
      <c r="AC623" s="43"/>
      <c r="AD623" s="43"/>
      <c r="AE623" s="43"/>
      <c r="AF623" s="43"/>
      <c r="AG623" s="43"/>
      <c r="AH623" s="43"/>
      <c r="AI623" s="43"/>
      <c r="AJ623" s="43"/>
      <c r="AK623" s="43"/>
    </row>
    <row r="624" spans="1:37" ht="15.75" customHeight="1">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c r="AA624" s="43"/>
      <c r="AB624" s="43"/>
      <c r="AC624" s="43"/>
      <c r="AD624" s="43"/>
      <c r="AE624" s="43"/>
      <c r="AF624" s="43"/>
      <c r="AG624" s="43"/>
      <c r="AH624" s="43"/>
      <c r="AI624" s="43"/>
      <c r="AJ624" s="43"/>
      <c r="AK624" s="43"/>
    </row>
    <row r="625" spans="1:37" ht="15.75" customHeight="1">
      <c r="A625" s="43"/>
      <c r="B625" s="43"/>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c r="AA625" s="43"/>
      <c r="AB625" s="43"/>
      <c r="AC625" s="43"/>
      <c r="AD625" s="43"/>
      <c r="AE625" s="43"/>
      <c r="AF625" s="43"/>
      <c r="AG625" s="43"/>
      <c r="AH625" s="43"/>
      <c r="AI625" s="43"/>
      <c r="AJ625" s="43"/>
      <c r="AK625" s="43"/>
    </row>
    <row r="626" spans="1:37" ht="15.75" customHeight="1">
      <c r="A626" s="43"/>
      <c r="B626" s="43"/>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c r="AA626" s="43"/>
      <c r="AB626" s="43"/>
      <c r="AC626" s="43"/>
      <c r="AD626" s="43"/>
      <c r="AE626" s="43"/>
      <c r="AF626" s="43"/>
      <c r="AG626" s="43"/>
      <c r="AH626" s="43"/>
      <c r="AI626" s="43"/>
      <c r="AJ626" s="43"/>
      <c r="AK626" s="43"/>
    </row>
    <row r="627" spans="1:37" ht="15.75" customHeight="1">
      <c r="A627" s="43"/>
      <c r="B627" s="43"/>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c r="AA627" s="43"/>
      <c r="AB627" s="43"/>
      <c r="AC627" s="43"/>
      <c r="AD627" s="43"/>
      <c r="AE627" s="43"/>
      <c r="AF627" s="43"/>
      <c r="AG627" s="43"/>
      <c r="AH627" s="43"/>
      <c r="AI627" s="43"/>
      <c r="AJ627" s="43"/>
      <c r="AK627" s="43"/>
    </row>
    <row r="628" spans="1:37" ht="15.75" customHeight="1">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row>
    <row r="629" spans="1:37" ht="15.75" customHeight="1">
      <c r="A629" s="43"/>
      <c r="B629" s="43"/>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c r="AA629" s="43"/>
      <c r="AB629" s="43"/>
      <c r="AC629" s="43"/>
      <c r="AD629" s="43"/>
      <c r="AE629" s="43"/>
      <c r="AF629" s="43"/>
      <c r="AG629" s="43"/>
      <c r="AH629" s="43"/>
      <c r="AI629" s="43"/>
      <c r="AJ629" s="43"/>
      <c r="AK629" s="43"/>
    </row>
    <row r="630" spans="1:37" ht="15.75" customHeight="1">
      <c r="A630" s="43"/>
      <c r="B630" s="43"/>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c r="AA630" s="43"/>
      <c r="AB630" s="43"/>
      <c r="AC630" s="43"/>
      <c r="AD630" s="43"/>
      <c r="AE630" s="43"/>
      <c r="AF630" s="43"/>
      <c r="AG630" s="43"/>
      <c r="AH630" s="43"/>
      <c r="AI630" s="43"/>
      <c r="AJ630" s="43"/>
      <c r="AK630" s="43"/>
    </row>
    <row r="631" spans="1:37" ht="15.75" customHeight="1">
      <c r="A631" s="43"/>
      <c r="B631" s="43"/>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c r="AA631" s="43"/>
      <c r="AB631" s="43"/>
      <c r="AC631" s="43"/>
      <c r="AD631" s="43"/>
      <c r="AE631" s="43"/>
      <c r="AF631" s="43"/>
      <c r="AG631" s="43"/>
      <c r="AH631" s="43"/>
      <c r="AI631" s="43"/>
      <c r="AJ631" s="43"/>
      <c r="AK631" s="43"/>
    </row>
    <row r="632" spans="1:37" ht="15.75" customHeight="1">
      <c r="A632" s="43"/>
      <c r="B632" s="43"/>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c r="AA632" s="43"/>
      <c r="AB632" s="43"/>
      <c r="AC632" s="43"/>
      <c r="AD632" s="43"/>
      <c r="AE632" s="43"/>
      <c r="AF632" s="43"/>
      <c r="AG632" s="43"/>
      <c r="AH632" s="43"/>
      <c r="AI632" s="43"/>
      <c r="AJ632" s="43"/>
      <c r="AK632" s="43"/>
    </row>
    <row r="633" spans="1:37" ht="15.75" customHeight="1">
      <c r="A633" s="43"/>
      <c r="B633" s="43"/>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c r="AA633" s="43"/>
      <c r="AB633" s="43"/>
      <c r="AC633" s="43"/>
      <c r="AD633" s="43"/>
      <c r="AE633" s="43"/>
      <c r="AF633" s="43"/>
      <c r="AG633" s="43"/>
      <c r="AH633" s="43"/>
      <c r="AI633" s="43"/>
      <c r="AJ633" s="43"/>
      <c r="AK633" s="43"/>
    </row>
    <row r="634" spans="1:37" ht="15.75" customHeight="1">
      <c r="A634" s="43"/>
      <c r="B634" s="43"/>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c r="AA634" s="43"/>
      <c r="AB634" s="43"/>
      <c r="AC634" s="43"/>
      <c r="AD634" s="43"/>
      <c r="AE634" s="43"/>
      <c r="AF634" s="43"/>
      <c r="AG634" s="43"/>
      <c r="AH634" s="43"/>
      <c r="AI634" s="43"/>
      <c r="AJ634" s="43"/>
      <c r="AK634" s="43"/>
    </row>
    <row r="635" spans="1:37" ht="15.75" customHeight="1">
      <c r="A635" s="43"/>
      <c r="B635" s="43"/>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c r="AA635" s="43"/>
      <c r="AB635" s="43"/>
      <c r="AC635" s="43"/>
      <c r="AD635" s="43"/>
      <c r="AE635" s="43"/>
      <c r="AF635" s="43"/>
      <c r="AG635" s="43"/>
      <c r="AH635" s="43"/>
      <c r="AI635" s="43"/>
      <c r="AJ635" s="43"/>
      <c r="AK635" s="43"/>
    </row>
    <row r="636" spans="1:37" ht="15.75" customHeight="1">
      <c r="A636" s="43"/>
      <c r="B636" s="43"/>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c r="AA636" s="43"/>
      <c r="AB636" s="43"/>
      <c r="AC636" s="43"/>
      <c r="AD636" s="43"/>
      <c r="AE636" s="43"/>
      <c r="AF636" s="43"/>
      <c r="AG636" s="43"/>
      <c r="AH636" s="43"/>
      <c r="AI636" s="43"/>
      <c r="AJ636" s="43"/>
      <c r="AK636" s="43"/>
    </row>
    <row r="637" spans="1:37" ht="15.75" customHeight="1">
      <c r="A637" s="43"/>
      <c r="B637" s="43"/>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c r="AA637" s="43"/>
      <c r="AB637" s="43"/>
      <c r="AC637" s="43"/>
      <c r="AD637" s="43"/>
      <c r="AE637" s="43"/>
      <c r="AF637" s="43"/>
      <c r="AG637" s="43"/>
      <c r="AH637" s="43"/>
      <c r="AI637" s="43"/>
      <c r="AJ637" s="43"/>
      <c r="AK637" s="43"/>
    </row>
    <row r="638" spans="1:37" ht="15.75" customHeight="1">
      <c r="A638" s="43"/>
      <c r="B638" s="43"/>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c r="AA638" s="43"/>
      <c r="AB638" s="43"/>
      <c r="AC638" s="43"/>
      <c r="AD638" s="43"/>
      <c r="AE638" s="43"/>
      <c r="AF638" s="43"/>
      <c r="AG638" s="43"/>
      <c r="AH638" s="43"/>
      <c r="AI638" s="43"/>
      <c r="AJ638" s="43"/>
      <c r="AK638" s="43"/>
    </row>
    <row r="639" spans="1:37" ht="15.75" customHeight="1">
      <c r="A639" s="43"/>
      <c r="B639" s="43"/>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c r="AA639" s="43"/>
      <c r="AB639" s="43"/>
      <c r="AC639" s="43"/>
      <c r="AD639" s="43"/>
      <c r="AE639" s="43"/>
      <c r="AF639" s="43"/>
      <c r="AG639" s="43"/>
      <c r="AH639" s="43"/>
      <c r="AI639" s="43"/>
      <c r="AJ639" s="43"/>
      <c r="AK639" s="43"/>
    </row>
    <row r="640" spans="1:37" ht="15.75" customHeight="1">
      <c r="A640" s="43"/>
      <c r="B640" s="43"/>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c r="AA640" s="43"/>
      <c r="AB640" s="43"/>
      <c r="AC640" s="43"/>
      <c r="AD640" s="43"/>
      <c r="AE640" s="43"/>
      <c r="AF640" s="43"/>
      <c r="AG640" s="43"/>
      <c r="AH640" s="43"/>
      <c r="AI640" s="43"/>
      <c r="AJ640" s="43"/>
      <c r="AK640" s="43"/>
    </row>
    <row r="641" spans="1:37" ht="15.75" customHeight="1">
      <c r="A641" s="43"/>
      <c r="B641" s="43"/>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c r="AA641" s="43"/>
      <c r="AB641" s="43"/>
      <c r="AC641" s="43"/>
      <c r="AD641" s="43"/>
      <c r="AE641" s="43"/>
      <c r="AF641" s="43"/>
      <c r="AG641" s="43"/>
      <c r="AH641" s="43"/>
      <c r="AI641" s="43"/>
      <c r="AJ641" s="43"/>
      <c r="AK641" s="43"/>
    </row>
    <row r="642" spans="1:37" ht="15.75" customHeight="1">
      <c r="A642" s="43"/>
      <c r="B642" s="43"/>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c r="AA642" s="43"/>
      <c r="AB642" s="43"/>
      <c r="AC642" s="43"/>
      <c r="AD642" s="43"/>
      <c r="AE642" s="43"/>
      <c r="AF642" s="43"/>
      <c r="AG642" s="43"/>
      <c r="AH642" s="43"/>
      <c r="AI642" s="43"/>
      <c r="AJ642" s="43"/>
      <c r="AK642" s="43"/>
    </row>
    <row r="643" spans="1:37" ht="15.75" customHeight="1">
      <c r="A643" s="43"/>
      <c r="B643" s="43"/>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c r="AA643" s="43"/>
      <c r="AB643" s="43"/>
      <c r="AC643" s="43"/>
      <c r="AD643" s="43"/>
      <c r="AE643" s="43"/>
      <c r="AF643" s="43"/>
      <c r="AG643" s="43"/>
      <c r="AH643" s="43"/>
      <c r="AI643" s="43"/>
      <c r="AJ643" s="43"/>
      <c r="AK643" s="43"/>
    </row>
    <row r="644" spans="1:37" ht="15.75" customHeight="1">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c r="AA644" s="43"/>
      <c r="AB644" s="43"/>
      <c r="AC644" s="43"/>
      <c r="AD644" s="43"/>
      <c r="AE644" s="43"/>
      <c r="AF644" s="43"/>
      <c r="AG644" s="43"/>
      <c r="AH644" s="43"/>
      <c r="AI644" s="43"/>
      <c r="AJ644" s="43"/>
      <c r="AK644" s="43"/>
    </row>
    <row r="645" spans="1:37" ht="15.75" customHeight="1">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c r="AA645" s="43"/>
      <c r="AB645" s="43"/>
      <c r="AC645" s="43"/>
      <c r="AD645" s="43"/>
      <c r="AE645" s="43"/>
      <c r="AF645" s="43"/>
      <c r="AG645" s="43"/>
      <c r="AH645" s="43"/>
      <c r="AI645" s="43"/>
      <c r="AJ645" s="43"/>
      <c r="AK645" s="43"/>
    </row>
    <row r="646" spans="1:37" ht="15.75" customHeight="1">
      <c r="A646" s="43"/>
      <c r="B646" s="43"/>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c r="AA646" s="43"/>
      <c r="AB646" s="43"/>
      <c r="AC646" s="43"/>
      <c r="AD646" s="43"/>
      <c r="AE646" s="43"/>
      <c r="AF646" s="43"/>
      <c r="AG646" s="43"/>
      <c r="AH646" s="43"/>
      <c r="AI646" s="43"/>
      <c r="AJ646" s="43"/>
      <c r="AK646" s="43"/>
    </row>
    <row r="647" spans="1:37" ht="15.75" customHeight="1">
      <c r="A647" s="43"/>
      <c r="B647" s="43"/>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c r="AA647" s="43"/>
      <c r="AB647" s="43"/>
      <c r="AC647" s="43"/>
      <c r="AD647" s="43"/>
      <c r="AE647" s="43"/>
      <c r="AF647" s="43"/>
      <c r="AG647" s="43"/>
      <c r="AH647" s="43"/>
      <c r="AI647" s="43"/>
      <c r="AJ647" s="43"/>
      <c r="AK647" s="43"/>
    </row>
    <row r="648" spans="1:37" ht="15.75" customHeight="1">
      <c r="A648" s="43"/>
      <c r="B648" s="43"/>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c r="AA648" s="43"/>
      <c r="AB648" s="43"/>
      <c r="AC648" s="43"/>
      <c r="AD648" s="43"/>
      <c r="AE648" s="43"/>
      <c r="AF648" s="43"/>
      <c r="AG648" s="43"/>
      <c r="AH648" s="43"/>
      <c r="AI648" s="43"/>
      <c r="AJ648" s="43"/>
      <c r="AK648" s="43"/>
    </row>
    <row r="649" spans="1:37" ht="15.75" customHeight="1">
      <c r="A649" s="43"/>
      <c r="B649" s="43"/>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c r="AA649" s="43"/>
      <c r="AB649" s="43"/>
      <c r="AC649" s="43"/>
      <c r="AD649" s="43"/>
      <c r="AE649" s="43"/>
      <c r="AF649" s="43"/>
      <c r="AG649" s="43"/>
      <c r="AH649" s="43"/>
      <c r="AI649" s="43"/>
      <c r="AJ649" s="43"/>
      <c r="AK649" s="43"/>
    </row>
    <row r="650" spans="1:37" ht="15.75" customHeight="1">
      <c r="A650" s="43"/>
      <c r="B650" s="43"/>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c r="AA650" s="43"/>
      <c r="AB650" s="43"/>
      <c r="AC650" s="43"/>
      <c r="AD650" s="43"/>
      <c r="AE650" s="43"/>
      <c r="AF650" s="43"/>
      <c r="AG650" s="43"/>
      <c r="AH650" s="43"/>
      <c r="AI650" s="43"/>
      <c r="AJ650" s="43"/>
      <c r="AK650" s="43"/>
    </row>
    <row r="651" spans="1:37" ht="15.75" customHeight="1">
      <c r="A651" s="43"/>
      <c r="B651" s="43"/>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c r="AA651" s="43"/>
      <c r="AB651" s="43"/>
      <c r="AC651" s="43"/>
      <c r="AD651" s="43"/>
      <c r="AE651" s="43"/>
      <c r="AF651" s="43"/>
      <c r="AG651" s="43"/>
      <c r="AH651" s="43"/>
      <c r="AI651" s="43"/>
      <c r="AJ651" s="43"/>
      <c r="AK651" s="43"/>
    </row>
    <row r="652" spans="1:37" ht="15.75" customHeight="1">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c r="AA652" s="43"/>
      <c r="AB652" s="43"/>
      <c r="AC652" s="43"/>
      <c r="AD652" s="43"/>
      <c r="AE652" s="43"/>
      <c r="AF652" s="43"/>
      <c r="AG652" s="43"/>
      <c r="AH652" s="43"/>
      <c r="AI652" s="43"/>
      <c r="AJ652" s="43"/>
      <c r="AK652" s="43"/>
    </row>
    <row r="653" spans="1:37" ht="15.75" customHeight="1">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c r="AA653" s="43"/>
      <c r="AB653" s="43"/>
      <c r="AC653" s="43"/>
      <c r="AD653" s="43"/>
      <c r="AE653" s="43"/>
      <c r="AF653" s="43"/>
      <c r="AG653" s="43"/>
      <c r="AH653" s="43"/>
      <c r="AI653" s="43"/>
      <c r="AJ653" s="43"/>
      <c r="AK653" s="43"/>
    </row>
    <row r="654" spans="1:37" ht="15.75" customHeight="1">
      <c r="A654" s="43"/>
      <c r="B654" s="43"/>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c r="AA654" s="43"/>
      <c r="AB654" s="43"/>
      <c r="AC654" s="43"/>
      <c r="AD654" s="43"/>
      <c r="AE654" s="43"/>
      <c r="AF654" s="43"/>
      <c r="AG654" s="43"/>
      <c r="AH654" s="43"/>
      <c r="AI654" s="43"/>
      <c r="AJ654" s="43"/>
      <c r="AK654" s="43"/>
    </row>
    <row r="655" spans="1:37" ht="15.75" customHeight="1">
      <c r="A655" s="43"/>
      <c r="B655" s="43"/>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c r="AA655" s="43"/>
      <c r="AB655" s="43"/>
      <c r="AC655" s="43"/>
      <c r="AD655" s="43"/>
      <c r="AE655" s="43"/>
      <c r="AF655" s="43"/>
      <c r="AG655" s="43"/>
      <c r="AH655" s="43"/>
      <c r="AI655" s="43"/>
      <c r="AJ655" s="43"/>
      <c r="AK655" s="43"/>
    </row>
    <row r="656" spans="1:37" ht="15.75" customHeight="1">
      <c r="A656" s="43"/>
      <c r="B656" s="43"/>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c r="AA656" s="43"/>
      <c r="AB656" s="43"/>
      <c r="AC656" s="43"/>
      <c r="AD656" s="43"/>
      <c r="AE656" s="43"/>
      <c r="AF656" s="43"/>
      <c r="AG656" s="43"/>
      <c r="AH656" s="43"/>
      <c r="AI656" s="43"/>
      <c r="AJ656" s="43"/>
      <c r="AK656" s="43"/>
    </row>
    <row r="657" spans="1:37" ht="15.75" customHeight="1">
      <c r="A657" s="43"/>
      <c r="B657" s="43"/>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c r="AA657" s="43"/>
      <c r="AB657" s="43"/>
      <c r="AC657" s="43"/>
      <c r="AD657" s="43"/>
      <c r="AE657" s="43"/>
      <c r="AF657" s="43"/>
      <c r="AG657" s="43"/>
      <c r="AH657" s="43"/>
      <c r="AI657" s="43"/>
      <c r="AJ657" s="43"/>
      <c r="AK657" s="43"/>
    </row>
    <row r="658" spans="1:37" ht="15.75" customHeight="1">
      <c r="A658" s="43"/>
      <c r="B658" s="43"/>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c r="AA658" s="43"/>
      <c r="AB658" s="43"/>
      <c r="AC658" s="43"/>
      <c r="AD658" s="43"/>
      <c r="AE658" s="43"/>
      <c r="AF658" s="43"/>
      <c r="AG658" s="43"/>
      <c r="AH658" s="43"/>
      <c r="AI658" s="43"/>
      <c r="AJ658" s="43"/>
      <c r="AK658" s="43"/>
    </row>
    <row r="659" spans="1:37" ht="15.75" customHeight="1">
      <c r="A659" s="43"/>
      <c r="B659" s="43"/>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c r="AA659" s="43"/>
      <c r="AB659" s="43"/>
      <c r="AC659" s="43"/>
      <c r="AD659" s="43"/>
      <c r="AE659" s="43"/>
      <c r="AF659" s="43"/>
      <c r="AG659" s="43"/>
      <c r="AH659" s="43"/>
      <c r="AI659" s="43"/>
      <c r="AJ659" s="43"/>
      <c r="AK659" s="43"/>
    </row>
    <row r="660" spans="1:37" ht="15.75" customHeight="1">
      <c r="A660" s="43"/>
      <c r="B660" s="43"/>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c r="AA660" s="43"/>
      <c r="AB660" s="43"/>
      <c r="AC660" s="43"/>
      <c r="AD660" s="43"/>
      <c r="AE660" s="43"/>
      <c r="AF660" s="43"/>
      <c r="AG660" s="43"/>
      <c r="AH660" s="43"/>
      <c r="AI660" s="43"/>
      <c r="AJ660" s="43"/>
      <c r="AK660" s="43"/>
    </row>
    <row r="661" spans="1:37" ht="15.75" customHeight="1">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c r="AA661" s="43"/>
      <c r="AB661" s="43"/>
      <c r="AC661" s="43"/>
      <c r="AD661" s="43"/>
      <c r="AE661" s="43"/>
      <c r="AF661" s="43"/>
      <c r="AG661" s="43"/>
      <c r="AH661" s="43"/>
      <c r="AI661" s="43"/>
      <c r="AJ661" s="43"/>
      <c r="AK661" s="43"/>
    </row>
    <row r="662" spans="1:37" ht="15.75" customHeight="1">
      <c r="A662" s="43"/>
      <c r="B662" s="43"/>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c r="AA662" s="43"/>
      <c r="AB662" s="43"/>
      <c r="AC662" s="43"/>
      <c r="AD662" s="43"/>
      <c r="AE662" s="43"/>
      <c r="AF662" s="43"/>
      <c r="AG662" s="43"/>
      <c r="AH662" s="43"/>
      <c r="AI662" s="43"/>
      <c r="AJ662" s="43"/>
      <c r="AK662" s="43"/>
    </row>
    <row r="663" spans="1:37" ht="15.75" customHeight="1">
      <c r="A663" s="43"/>
      <c r="B663" s="43"/>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c r="AA663" s="43"/>
      <c r="AB663" s="43"/>
      <c r="AC663" s="43"/>
      <c r="AD663" s="43"/>
      <c r="AE663" s="43"/>
      <c r="AF663" s="43"/>
      <c r="AG663" s="43"/>
      <c r="AH663" s="43"/>
      <c r="AI663" s="43"/>
      <c r="AJ663" s="43"/>
      <c r="AK663" s="43"/>
    </row>
    <row r="664" spans="1:37" ht="15.75" customHeight="1">
      <c r="A664" s="43"/>
      <c r="B664" s="43"/>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c r="AA664" s="43"/>
      <c r="AB664" s="43"/>
      <c r="AC664" s="43"/>
      <c r="AD664" s="43"/>
      <c r="AE664" s="43"/>
      <c r="AF664" s="43"/>
      <c r="AG664" s="43"/>
      <c r="AH664" s="43"/>
      <c r="AI664" s="43"/>
      <c r="AJ664" s="43"/>
      <c r="AK664" s="43"/>
    </row>
    <row r="665" spans="1:37" ht="15.75" customHeight="1">
      <c r="A665" s="43"/>
      <c r="B665" s="43"/>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c r="AA665" s="43"/>
      <c r="AB665" s="43"/>
      <c r="AC665" s="43"/>
      <c r="AD665" s="43"/>
      <c r="AE665" s="43"/>
      <c r="AF665" s="43"/>
      <c r="AG665" s="43"/>
      <c r="AH665" s="43"/>
      <c r="AI665" s="43"/>
      <c r="AJ665" s="43"/>
      <c r="AK665" s="43"/>
    </row>
    <row r="666" spans="1:37" ht="15.75" customHeight="1">
      <c r="A666" s="43"/>
      <c r="B666" s="43"/>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c r="AA666" s="43"/>
      <c r="AB666" s="43"/>
      <c r="AC666" s="43"/>
      <c r="AD666" s="43"/>
      <c r="AE666" s="43"/>
      <c r="AF666" s="43"/>
      <c r="AG666" s="43"/>
      <c r="AH666" s="43"/>
      <c r="AI666" s="43"/>
      <c r="AJ666" s="43"/>
      <c r="AK666" s="43"/>
    </row>
    <row r="667" spans="1:37" ht="15.75" customHeight="1">
      <c r="A667" s="43"/>
      <c r="B667" s="43"/>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c r="AA667" s="43"/>
      <c r="AB667" s="43"/>
      <c r="AC667" s="43"/>
      <c r="AD667" s="43"/>
      <c r="AE667" s="43"/>
      <c r="AF667" s="43"/>
      <c r="AG667" s="43"/>
      <c r="AH667" s="43"/>
      <c r="AI667" s="43"/>
      <c r="AJ667" s="43"/>
      <c r="AK667" s="43"/>
    </row>
    <row r="668" spans="1:37" ht="15.75" customHeight="1">
      <c r="A668" s="43"/>
      <c r="B668" s="43"/>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c r="AA668" s="43"/>
      <c r="AB668" s="43"/>
      <c r="AC668" s="43"/>
      <c r="AD668" s="43"/>
      <c r="AE668" s="43"/>
      <c r="AF668" s="43"/>
      <c r="AG668" s="43"/>
      <c r="AH668" s="43"/>
      <c r="AI668" s="43"/>
      <c r="AJ668" s="43"/>
      <c r="AK668" s="43"/>
    </row>
    <row r="669" spans="1:37" ht="15.75" customHeight="1">
      <c r="A669" s="43"/>
      <c r="B669" s="43"/>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c r="AA669" s="43"/>
      <c r="AB669" s="43"/>
      <c r="AC669" s="43"/>
      <c r="AD669" s="43"/>
      <c r="AE669" s="43"/>
      <c r="AF669" s="43"/>
      <c r="AG669" s="43"/>
      <c r="AH669" s="43"/>
      <c r="AI669" s="43"/>
      <c r="AJ669" s="43"/>
      <c r="AK669" s="43"/>
    </row>
    <row r="670" spans="1:37" ht="15.75" customHeight="1">
      <c r="A670" s="43"/>
      <c r="B670" s="43"/>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c r="AA670" s="43"/>
      <c r="AB670" s="43"/>
      <c r="AC670" s="43"/>
      <c r="AD670" s="43"/>
      <c r="AE670" s="43"/>
      <c r="AF670" s="43"/>
      <c r="AG670" s="43"/>
      <c r="AH670" s="43"/>
      <c r="AI670" s="43"/>
      <c r="AJ670" s="43"/>
      <c r="AK670" s="43"/>
    </row>
    <row r="671" spans="1:37" ht="15.75" customHeight="1">
      <c r="A671" s="43"/>
      <c r="B671" s="43"/>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c r="AA671" s="43"/>
      <c r="AB671" s="43"/>
      <c r="AC671" s="43"/>
      <c r="AD671" s="43"/>
      <c r="AE671" s="43"/>
      <c r="AF671" s="43"/>
      <c r="AG671" s="43"/>
      <c r="AH671" s="43"/>
      <c r="AI671" s="43"/>
      <c r="AJ671" s="43"/>
      <c r="AK671" s="43"/>
    </row>
    <row r="672" spans="1:37" ht="15.75" customHeight="1">
      <c r="A672" s="43"/>
      <c r="B672" s="43"/>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c r="AA672" s="43"/>
      <c r="AB672" s="43"/>
      <c r="AC672" s="43"/>
      <c r="AD672" s="43"/>
      <c r="AE672" s="43"/>
      <c r="AF672" s="43"/>
      <c r="AG672" s="43"/>
      <c r="AH672" s="43"/>
      <c r="AI672" s="43"/>
      <c r="AJ672" s="43"/>
      <c r="AK672" s="43"/>
    </row>
    <row r="673" spans="1:37" ht="15.75" customHeight="1">
      <c r="A673" s="43"/>
      <c r="B673" s="43"/>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c r="AA673" s="43"/>
      <c r="AB673" s="43"/>
      <c r="AC673" s="43"/>
      <c r="AD673" s="43"/>
      <c r="AE673" s="43"/>
      <c r="AF673" s="43"/>
      <c r="AG673" s="43"/>
      <c r="AH673" s="43"/>
      <c r="AI673" s="43"/>
      <c r="AJ673" s="43"/>
      <c r="AK673" s="43"/>
    </row>
    <row r="674" spans="1:37" ht="15.75" customHeight="1">
      <c r="A674" s="43"/>
      <c r="B674" s="43"/>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c r="AA674" s="43"/>
      <c r="AB674" s="43"/>
      <c r="AC674" s="43"/>
      <c r="AD674" s="43"/>
      <c r="AE674" s="43"/>
      <c r="AF674" s="43"/>
      <c r="AG674" s="43"/>
      <c r="AH674" s="43"/>
      <c r="AI674" s="43"/>
      <c r="AJ674" s="43"/>
      <c r="AK674" s="43"/>
    </row>
    <row r="675" spans="1:37" ht="15.75" customHeight="1">
      <c r="A675" s="43"/>
      <c r="B675" s="43"/>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c r="AA675" s="43"/>
      <c r="AB675" s="43"/>
      <c r="AC675" s="43"/>
      <c r="AD675" s="43"/>
      <c r="AE675" s="43"/>
      <c r="AF675" s="43"/>
      <c r="AG675" s="43"/>
      <c r="AH675" s="43"/>
      <c r="AI675" s="43"/>
      <c r="AJ675" s="43"/>
      <c r="AK675" s="43"/>
    </row>
    <row r="676" spans="1:37" ht="15.75" customHeight="1">
      <c r="A676" s="43"/>
      <c r="B676" s="43"/>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c r="AA676" s="43"/>
      <c r="AB676" s="43"/>
      <c r="AC676" s="43"/>
      <c r="AD676" s="43"/>
      <c r="AE676" s="43"/>
      <c r="AF676" s="43"/>
      <c r="AG676" s="43"/>
      <c r="AH676" s="43"/>
      <c r="AI676" s="43"/>
      <c r="AJ676" s="43"/>
      <c r="AK676" s="43"/>
    </row>
    <row r="677" spans="1:37" ht="15.75" customHeight="1">
      <c r="A677" s="43"/>
      <c r="B677" s="43"/>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c r="AA677" s="43"/>
      <c r="AB677" s="43"/>
      <c r="AC677" s="43"/>
      <c r="AD677" s="43"/>
      <c r="AE677" s="43"/>
      <c r="AF677" s="43"/>
      <c r="AG677" s="43"/>
      <c r="AH677" s="43"/>
      <c r="AI677" s="43"/>
      <c r="AJ677" s="43"/>
      <c r="AK677" s="43"/>
    </row>
    <row r="678" spans="1:37" ht="15.75" customHeight="1">
      <c r="A678" s="43"/>
      <c r="B678" s="43"/>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c r="AA678" s="43"/>
      <c r="AB678" s="43"/>
      <c r="AC678" s="43"/>
      <c r="AD678" s="43"/>
      <c r="AE678" s="43"/>
      <c r="AF678" s="43"/>
      <c r="AG678" s="43"/>
      <c r="AH678" s="43"/>
      <c r="AI678" s="43"/>
      <c r="AJ678" s="43"/>
      <c r="AK678" s="43"/>
    </row>
    <row r="679" spans="1:37" ht="15.75" customHeight="1">
      <c r="A679" s="43"/>
      <c r="B679" s="43"/>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c r="AA679" s="43"/>
      <c r="AB679" s="43"/>
      <c r="AC679" s="43"/>
      <c r="AD679" s="43"/>
      <c r="AE679" s="43"/>
      <c r="AF679" s="43"/>
      <c r="AG679" s="43"/>
      <c r="AH679" s="43"/>
      <c r="AI679" s="43"/>
      <c r="AJ679" s="43"/>
      <c r="AK679" s="43"/>
    </row>
    <row r="680" spans="1:37" ht="15.75" customHeight="1">
      <c r="A680" s="43"/>
      <c r="B680" s="43"/>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c r="AA680" s="43"/>
      <c r="AB680" s="43"/>
      <c r="AC680" s="43"/>
      <c r="AD680" s="43"/>
      <c r="AE680" s="43"/>
      <c r="AF680" s="43"/>
      <c r="AG680" s="43"/>
      <c r="AH680" s="43"/>
      <c r="AI680" s="43"/>
      <c r="AJ680" s="43"/>
      <c r="AK680" s="43"/>
    </row>
    <row r="681" spans="1:37" ht="15.75" customHeight="1">
      <c r="A681" s="43"/>
      <c r="B681" s="43"/>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c r="AA681" s="43"/>
      <c r="AB681" s="43"/>
      <c r="AC681" s="43"/>
      <c r="AD681" s="43"/>
      <c r="AE681" s="43"/>
      <c r="AF681" s="43"/>
      <c r="AG681" s="43"/>
      <c r="AH681" s="43"/>
      <c r="AI681" s="43"/>
      <c r="AJ681" s="43"/>
      <c r="AK681" s="43"/>
    </row>
    <row r="682" spans="1:37" ht="15.75" customHeight="1">
      <c r="A682" s="43"/>
      <c r="B682" s="43"/>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c r="AA682" s="43"/>
      <c r="AB682" s="43"/>
      <c r="AC682" s="43"/>
      <c r="AD682" s="43"/>
      <c r="AE682" s="43"/>
      <c r="AF682" s="43"/>
      <c r="AG682" s="43"/>
      <c r="AH682" s="43"/>
      <c r="AI682" s="43"/>
      <c r="AJ682" s="43"/>
      <c r="AK682" s="43"/>
    </row>
    <row r="683" spans="1:37" ht="15.75" customHeight="1">
      <c r="A683" s="43"/>
      <c r="B683" s="43"/>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c r="AA683" s="43"/>
      <c r="AB683" s="43"/>
      <c r="AC683" s="43"/>
      <c r="AD683" s="43"/>
      <c r="AE683" s="43"/>
      <c r="AF683" s="43"/>
      <c r="AG683" s="43"/>
      <c r="AH683" s="43"/>
      <c r="AI683" s="43"/>
      <c r="AJ683" s="43"/>
      <c r="AK683" s="43"/>
    </row>
    <row r="684" spans="1:37" ht="15.75" customHeight="1">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c r="AA684" s="43"/>
      <c r="AB684" s="43"/>
      <c r="AC684" s="43"/>
      <c r="AD684" s="43"/>
      <c r="AE684" s="43"/>
      <c r="AF684" s="43"/>
      <c r="AG684" s="43"/>
      <c r="AH684" s="43"/>
      <c r="AI684" s="43"/>
      <c r="AJ684" s="43"/>
      <c r="AK684" s="43"/>
    </row>
    <row r="685" spans="1:37" ht="15.75" customHeight="1">
      <c r="A685" s="43"/>
      <c r="B685" s="43"/>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c r="AA685" s="43"/>
      <c r="AB685" s="43"/>
      <c r="AC685" s="43"/>
      <c r="AD685" s="43"/>
      <c r="AE685" s="43"/>
      <c r="AF685" s="43"/>
      <c r="AG685" s="43"/>
      <c r="AH685" s="43"/>
      <c r="AI685" s="43"/>
      <c r="AJ685" s="43"/>
      <c r="AK685" s="43"/>
    </row>
    <row r="686" spans="1:37" ht="15.75" customHeight="1">
      <c r="A686" s="43"/>
      <c r="B686" s="43"/>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c r="AA686" s="43"/>
      <c r="AB686" s="43"/>
      <c r="AC686" s="43"/>
      <c r="AD686" s="43"/>
      <c r="AE686" s="43"/>
      <c r="AF686" s="43"/>
      <c r="AG686" s="43"/>
      <c r="AH686" s="43"/>
      <c r="AI686" s="43"/>
      <c r="AJ686" s="43"/>
      <c r="AK686" s="43"/>
    </row>
    <row r="687" spans="1:37" ht="15.75" customHeight="1">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c r="AA687" s="43"/>
      <c r="AB687" s="43"/>
      <c r="AC687" s="43"/>
      <c r="AD687" s="43"/>
      <c r="AE687" s="43"/>
      <c r="AF687" s="43"/>
      <c r="AG687" s="43"/>
      <c r="AH687" s="43"/>
      <c r="AI687" s="43"/>
      <c r="AJ687" s="43"/>
      <c r="AK687" s="43"/>
    </row>
    <row r="688" spans="1:37" ht="15.75" customHeight="1">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c r="AA688" s="43"/>
      <c r="AB688" s="43"/>
      <c r="AC688" s="43"/>
      <c r="AD688" s="43"/>
      <c r="AE688" s="43"/>
      <c r="AF688" s="43"/>
      <c r="AG688" s="43"/>
      <c r="AH688" s="43"/>
      <c r="AI688" s="43"/>
      <c r="AJ688" s="43"/>
      <c r="AK688" s="43"/>
    </row>
    <row r="689" spans="1:37" ht="15.75" customHeight="1">
      <c r="A689" s="43"/>
      <c r="B689" s="43"/>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c r="AA689" s="43"/>
      <c r="AB689" s="43"/>
      <c r="AC689" s="43"/>
      <c r="AD689" s="43"/>
      <c r="AE689" s="43"/>
      <c r="AF689" s="43"/>
      <c r="AG689" s="43"/>
      <c r="AH689" s="43"/>
      <c r="AI689" s="43"/>
      <c r="AJ689" s="43"/>
      <c r="AK689" s="43"/>
    </row>
    <row r="690" spans="1:37" ht="15.75" customHeight="1">
      <c r="A690" s="43"/>
      <c r="B690" s="43"/>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c r="AA690" s="43"/>
      <c r="AB690" s="43"/>
      <c r="AC690" s="43"/>
      <c r="AD690" s="43"/>
      <c r="AE690" s="43"/>
      <c r="AF690" s="43"/>
      <c r="AG690" s="43"/>
      <c r="AH690" s="43"/>
      <c r="AI690" s="43"/>
      <c r="AJ690" s="43"/>
      <c r="AK690" s="43"/>
    </row>
    <row r="691" spans="1:37" ht="15.75" customHeight="1">
      <c r="A691" s="43"/>
      <c r="B691" s="43"/>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c r="AA691" s="43"/>
      <c r="AB691" s="43"/>
      <c r="AC691" s="43"/>
      <c r="AD691" s="43"/>
      <c r="AE691" s="43"/>
      <c r="AF691" s="43"/>
      <c r="AG691" s="43"/>
      <c r="AH691" s="43"/>
      <c r="AI691" s="43"/>
      <c r="AJ691" s="43"/>
      <c r="AK691" s="43"/>
    </row>
    <row r="692" spans="1:37" ht="15.75" customHeight="1">
      <c r="A692" s="43"/>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3"/>
    </row>
    <row r="693" spans="1:37" ht="15.75" customHeight="1">
      <c r="A693" s="43"/>
      <c r="B693" s="43"/>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c r="AA693" s="43"/>
      <c r="AB693" s="43"/>
      <c r="AC693" s="43"/>
      <c r="AD693" s="43"/>
      <c r="AE693" s="43"/>
      <c r="AF693" s="43"/>
      <c r="AG693" s="43"/>
      <c r="AH693" s="43"/>
      <c r="AI693" s="43"/>
      <c r="AJ693" s="43"/>
      <c r="AK693" s="43"/>
    </row>
    <row r="694" spans="1:37" ht="15.75" customHeight="1">
      <c r="A694" s="43"/>
      <c r="B694" s="43"/>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c r="AA694" s="43"/>
      <c r="AB694" s="43"/>
      <c r="AC694" s="43"/>
      <c r="AD694" s="43"/>
      <c r="AE694" s="43"/>
      <c r="AF694" s="43"/>
      <c r="AG694" s="43"/>
      <c r="AH694" s="43"/>
      <c r="AI694" s="43"/>
      <c r="AJ694" s="43"/>
      <c r="AK694" s="43"/>
    </row>
    <row r="695" spans="1:37" ht="15.75" customHeight="1">
      <c r="A695" s="43"/>
      <c r="B695" s="43"/>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c r="AA695" s="43"/>
      <c r="AB695" s="43"/>
      <c r="AC695" s="43"/>
      <c r="AD695" s="43"/>
      <c r="AE695" s="43"/>
      <c r="AF695" s="43"/>
      <c r="AG695" s="43"/>
      <c r="AH695" s="43"/>
      <c r="AI695" s="43"/>
      <c r="AJ695" s="43"/>
      <c r="AK695" s="43"/>
    </row>
    <row r="696" spans="1:37" ht="15.75" customHeight="1">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c r="AA696" s="43"/>
      <c r="AB696" s="43"/>
      <c r="AC696" s="43"/>
      <c r="AD696" s="43"/>
      <c r="AE696" s="43"/>
      <c r="AF696" s="43"/>
      <c r="AG696" s="43"/>
      <c r="AH696" s="43"/>
      <c r="AI696" s="43"/>
      <c r="AJ696" s="43"/>
      <c r="AK696" s="43"/>
    </row>
    <row r="697" spans="1:37" ht="15.75" customHeight="1">
      <c r="A697" s="43"/>
      <c r="B697" s="43"/>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c r="AA697" s="43"/>
      <c r="AB697" s="43"/>
      <c r="AC697" s="43"/>
      <c r="AD697" s="43"/>
      <c r="AE697" s="43"/>
      <c r="AF697" s="43"/>
      <c r="AG697" s="43"/>
      <c r="AH697" s="43"/>
      <c r="AI697" s="43"/>
      <c r="AJ697" s="43"/>
      <c r="AK697" s="43"/>
    </row>
    <row r="698" spans="1:37" ht="15.75" customHeight="1">
      <c r="A698" s="43"/>
      <c r="B698" s="43"/>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c r="AA698" s="43"/>
      <c r="AB698" s="43"/>
      <c r="AC698" s="43"/>
      <c r="AD698" s="43"/>
      <c r="AE698" s="43"/>
      <c r="AF698" s="43"/>
      <c r="AG698" s="43"/>
      <c r="AH698" s="43"/>
      <c r="AI698" s="43"/>
      <c r="AJ698" s="43"/>
      <c r="AK698" s="43"/>
    </row>
    <row r="699" spans="1:37" ht="15.75" customHeight="1">
      <c r="A699" s="43"/>
      <c r="B699" s="43"/>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c r="AA699" s="43"/>
      <c r="AB699" s="43"/>
      <c r="AC699" s="43"/>
      <c r="AD699" s="43"/>
      <c r="AE699" s="43"/>
      <c r="AF699" s="43"/>
      <c r="AG699" s="43"/>
      <c r="AH699" s="43"/>
      <c r="AI699" s="43"/>
      <c r="AJ699" s="43"/>
      <c r="AK699" s="43"/>
    </row>
    <row r="700" spans="1:37" ht="15.75" customHeight="1">
      <c r="A700" s="43"/>
      <c r="B700" s="43"/>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c r="AA700" s="43"/>
      <c r="AB700" s="43"/>
      <c r="AC700" s="43"/>
      <c r="AD700" s="43"/>
      <c r="AE700" s="43"/>
      <c r="AF700" s="43"/>
      <c r="AG700" s="43"/>
      <c r="AH700" s="43"/>
      <c r="AI700" s="43"/>
      <c r="AJ700" s="43"/>
      <c r="AK700" s="43"/>
    </row>
    <row r="701" spans="1:37" ht="15.75" customHeight="1">
      <c r="A701" s="43"/>
      <c r="B701" s="43"/>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c r="AA701" s="43"/>
      <c r="AB701" s="43"/>
      <c r="AC701" s="43"/>
      <c r="AD701" s="43"/>
      <c r="AE701" s="43"/>
      <c r="AF701" s="43"/>
      <c r="AG701" s="43"/>
      <c r="AH701" s="43"/>
      <c r="AI701" s="43"/>
      <c r="AJ701" s="43"/>
      <c r="AK701" s="43"/>
    </row>
    <row r="702" spans="1:37" ht="15.75" customHeight="1">
      <c r="A702" s="43"/>
      <c r="B702" s="43"/>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c r="AA702" s="43"/>
      <c r="AB702" s="43"/>
      <c r="AC702" s="43"/>
      <c r="AD702" s="43"/>
      <c r="AE702" s="43"/>
      <c r="AF702" s="43"/>
      <c r="AG702" s="43"/>
      <c r="AH702" s="43"/>
      <c r="AI702" s="43"/>
      <c r="AJ702" s="43"/>
      <c r="AK702" s="43"/>
    </row>
    <row r="703" spans="1:37" ht="15.75" customHeight="1">
      <c r="A703" s="43"/>
      <c r="B703" s="43"/>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c r="AA703" s="43"/>
      <c r="AB703" s="43"/>
      <c r="AC703" s="43"/>
      <c r="AD703" s="43"/>
      <c r="AE703" s="43"/>
      <c r="AF703" s="43"/>
      <c r="AG703" s="43"/>
      <c r="AH703" s="43"/>
      <c r="AI703" s="43"/>
      <c r="AJ703" s="43"/>
      <c r="AK703" s="43"/>
    </row>
    <row r="704" spans="1:37" ht="15.75" customHeight="1">
      <c r="A704" s="43"/>
      <c r="B704" s="43"/>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c r="AA704" s="43"/>
      <c r="AB704" s="43"/>
      <c r="AC704" s="43"/>
      <c r="AD704" s="43"/>
      <c r="AE704" s="43"/>
      <c r="AF704" s="43"/>
      <c r="AG704" s="43"/>
      <c r="AH704" s="43"/>
      <c r="AI704" s="43"/>
      <c r="AJ704" s="43"/>
      <c r="AK704" s="43"/>
    </row>
    <row r="705" spans="1:37" ht="15.75" customHeight="1">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c r="AA705" s="43"/>
      <c r="AB705" s="43"/>
      <c r="AC705" s="43"/>
      <c r="AD705" s="43"/>
      <c r="AE705" s="43"/>
      <c r="AF705" s="43"/>
      <c r="AG705" s="43"/>
      <c r="AH705" s="43"/>
      <c r="AI705" s="43"/>
      <c r="AJ705" s="43"/>
      <c r="AK705" s="43"/>
    </row>
    <row r="706" spans="1:37" ht="15.75" customHeight="1">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c r="AA706" s="43"/>
      <c r="AB706" s="43"/>
      <c r="AC706" s="43"/>
      <c r="AD706" s="43"/>
      <c r="AE706" s="43"/>
      <c r="AF706" s="43"/>
      <c r="AG706" s="43"/>
      <c r="AH706" s="43"/>
      <c r="AI706" s="43"/>
      <c r="AJ706" s="43"/>
      <c r="AK706" s="43"/>
    </row>
    <row r="707" spans="1:37" ht="15.75" customHeight="1">
      <c r="A707" s="43"/>
      <c r="B707" s="43"/>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c r="AA707" s="43"/>
      <c r="AB707" s="43"/>
      <c r="AC707" s="43"/>
      <c r="AD707" s="43"/>
      <c r="AE707" s="43"/>
      <c r="AF707" s="43"/>
      <c r="AG707" s="43"/>
      <c r="AH707" s="43"/>
      <c r="AI707" s="43"/>
      <c r="AJ707" s="43"/>
      <c r="AK707" s="43"/>
    </row>
    <row r="708" spans="1:37" ht="15.75" customHeight="1">
      <c r="A708" s="43"/>
      <c r="B708" s="43"/>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c r="AA708" s="43"/>
      <c r="AB708" s="43"/>
      <c r="AC708" s="43"/>
      <c r="AD708" s="43"/>
      <c r="AE708" s="43"/>
      <c r="AF708" s="43"/>
      <c r="AG708" s="43"/>
      <c r="AH708" s="43"/>
      <c r="AI708" s="43"/>
      <c r="AJ708" s="43"/>
      <c r="AK708" s="43"/>
    </row>
    <row r="709" spans="1:37" ht="15.75" customHeight="1">
      <c r="A709" s="43"/>
      <c r="B709" s="43"/>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c r="AA709" s="43"/>
      <c r="AB709" s="43"/>
      <c r="AC709" s="43"/>
      <c r="AD709" s="43"/>
      <c r="AE709" s="43"/>
      <c r="AF709" s="43"/>
      <c r="AG709" s="43"/>
      <c r="AH709" s="43"/>
      <c r="AI709" s="43"/>
      <c r="AJ709" s="43"/>
      <c r="AK709" s="43"/>
    </row>
    <row r="710" spans="1:37" ht="15.75" customHeight="1">
      <c r="A710" s="43"/>
      <c r="B710" s="43"/>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c r="AA710" s="43"/>
      <c r="AB710" s="43"/>
      <c r="AC710" s="43"/>
      <c r="AD710" s="43"/>
      <c r="AE710" s="43"/>
      <c r="AF710" s="43"/>
      <c r="AG710" s="43"/>
      <c r="AH710" s="43"/>
      <c r="AI710" s="43"/>
      <c r="AJ710" s="43"/>
      <c r="AK710" s="43"/>
    </row>
    <row r="711" spans="1:37" ht="15.75" customHeight="1">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c r="AA711" s="43"/>
      <c r="AB711" s="43"/>
      <c r="AC711" s="43"/>
      <c r="AD711" s="43"/>
      <c r="AE711" s="43"/>
      <c r="AF711" s="43"/>
      <c r="AG711" s="43"/>
      <c r="AH711" s="43"/>
      <c r="AI711" s="43"/>
      <c r="AJ711" s="43"/>
      <c r="AK711" s="43"/>
    </row>
    <row r="712" spans="1:37" ht="15.75" customHeight="1">
      <c r="A712" s="43"/>
      <c r="B712" s="43"/>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c r="AA712" s="43"/>
      <c r="AB712" s="43"/>
      <c r="AC712" s="43"/>
      <c r="AD712" s="43"/>
      <c r="AE712" s="43"/>
      <c r="AF712" s="43"/>
      <c r="AG712" s="43"/>
      <c r="AH712" s="43"/>
      <c r="AI712" s="43"/>
      <c r="AJ712" s="43"/>
      <c r="AK712" s="43"/>
    </row>
    <row r="713" spans="1:37" ht="15.75" customHeight="1">
      <c r="A713" s="43"/>
      <c r="B713" s="43"/>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c r="AA713" s="43"/>
      <c r="AB713" s="43"/>
      <c r="AC713" s="43"/>
      <c r="AD713" s="43"/>
      <c r="AE713" s="43"/>
      <c r="AF713" s="43"/>
      <c r="AG713" s="43"/>
      <c r="AH713" s="43"/>
      <c r="AI713" s="43"/>
      <c r="AJ713" s="43"/>
      <c r="AK713" s="43"/>
    </row>
    <row r="714" spans="1:37" ht="15.75" customHeight="1">
      <c r="A714" s="43"/>
      <c r="B714" s="43"/>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c r="AA714" s="43"/>
      <c r="AB714" s="43"/>
      <c r="AC714" s="43"/>
      <c r="AD714" s="43"/>
      <c r="AE714" s="43"/>
      <c r="AF714" s="43"/>
      <c r="AG714" s="43"/>
      <c r="AH714" s="43"/>
      <c r="AI714" s="43"/>
      <c r="AJ714" s="43"/>
      <c r="AK714" s="43"/>
    </row>
    <row r="715" spans="1:37" ht="15.75" customHeight="1">
      <c r="A715" s="43"/>
      <c r="B715" s="43"/>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c r="AA715" s="43"/>
      <c r="AB715" s="43"/>
      <c r="AC715" s="43"/>
      <c r="AD715" s="43"/>
      <c r="AE715" s="43"/>
      <c r="AF715" s="43"/>
      <c r="AG715" s="43"/>
      <c r="AH715" s="43"/>
      <c r="AI715" s="43"/>
      <c r="AJ715" s="43"/>
      <c r="AK715" s="43"/>
    </row>
    <row r="716" spans="1:37" ht="15.75" customHeight="1">
      <c r="A716" s="43"/>
      <c r="B716" s="43"/>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c r="AA716" s="43"/>
      <c r="AB716" s="43"/>
      <c r="AC716" s="43"/>
      <c r="AD716" s="43"/>
      <c r="AE716" s="43"/>
      <c r="AF716" s="43"/>
      <c r="AG716" s="43"/>
      <c r="AH716" s="43"/>
      <c r="AI716" s="43"/>
      <c r="AJ716" s="43"/>
      <c r="AK716" s="43"/>
    </row>
    <row r="717" spans="1:37" ht="15.75" customHeight="1">
      <c r="A717" s="43"/>
      <c r="B717" s="43"/>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c r="AA717" s="43"/>
      <c r="AB717" s="43"/>
      <c r="AC717" s="43"/>
      <c r="AD717" s="43"/>
      <c r="AE717" s="43"/>
      <c r="AF717" s="43"/>
      <c r="AG717" s="43"/>
      <c r="AH717" s="43"/>
      <c r="AI717" s="43"/>
      <c r="AJ717" s="43"/>
      <c r="AK717" s="43"/>
    </row>
    <row r="718" spans="1:37" ht="15.75" customHeight="1">
      <c r="A718" s="43"/>
      <c r="B718" s="43"/>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c r="AA718" s="43"/>
      <c r="AB718" s="43"/>
      <c r="AC718" s="43"/>
      <c r="AD718" s="43"/>
      <c r="AE718" s="43"/>
      <c r="AF718" s="43"/>
      <c r="AG718" s="43"/>
      <c r="AH718" s="43"/>
      <c r="AI718" s="43"/>
      <c r="AJ718" s="43"/>
      <c r="AK718" s="43"/>
    </row>
    <row r="719" spans="1:37" ht="15.75" customHeight="1">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c r="AA719" s="43"/>
      <c r="AB719" s="43"/>
      <c r="AC719" s="43"/>
      <c r="AD719" s="43"/>
      <c r="AE719" s="43"/>
      <c r="AF719" s="43"/>
      <c r="AG719" s="43"/>
      <c r="AH719" s="43"/>
      <c r="AI719" s="43"/>
      <c r="AJ719" s="43"/>
      <c r="AK719" s="43"/>
    </row>
    <row r="720" spans="1:37" ht="15.75" customHeight="1">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c r="AA720" s="43"/>
      <c r="AB720" s="43"/>
      <c r="AC720" s="43"/>
      <c r="AD720" s="43"/>
      <c r="AE720" s="43"/>
      <c r="AF720" s="43"/>
      <c r="AG720" s="43"/>
      <c r="AH720" s="43"/>
      <c r="AI720" s="43"/>
      <c r="AJ720" s="43"/>
      <c r="AK720" s="43"/>
    </row>
    <row r="721" spans="1:37" ht="15.75" customHeight="1">
      <c r="A721" s="43"/>
      <c r="B721" s="43"/>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c r="AA721" s="43"/>
      <c r="AB721" s="43"/>
      <c r="AC721" s="43"/>
      <c r="AD721" s="43"/>
      <c r="AE721" s="43"/>
      <c r="AF721" s="43"/>
      <c r="AG721" s="43"/>
      <c r="AH721" s="43"/>
      <c r="AI721" s="43"/>
      <c r="AJ721" s="43"/>
      <c r="AK721" s="43"/>
    </row>
    <row r="722" spans="1:37" ht="15.75" customHeight="1">
      <c r="A722" s="43"/>
      <c r="B722" s="43"/>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row>
    <row r="723" spans="1:37" ht="15.75" customHeight="1">
      <c r="A723" s="43"/>
      <c r="B723" s="43"/>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c r="AA723" s="43"/>
      <c r="AB723" s="43"/>
      <c r="AC723" s="43"/>
      <c r="AD723" s="43"/>
      <c r="AE723" s="43"/>
      <c r="AF723" s="43"/>
      <c r="AG723" s="43"/>
      <c r="AH723" s="43"/>
      <c r="AI723" s="43"/>
      <c r="AJ723" s="43"/>
      <c r="AK723" s="43"/>
    </row>
    <row r="724" spans="1:37" ht="15.75" customHeight="1">
      <c r="A724" s="43"/>
      <c r="B724" s="43"/>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c r="AA724" s="43"/>
      <c r="AB724" s="43"/>
      <c r="AC724" s="43"/>
      <c r="AD724" s="43"/>
      <c r="AE724" s="43"/>
      <c r="AF724" s="43"/>
      <c r="AG724" s="43"/>
      <c r="AH724" s="43"/>
      <c r="AI724" s="43"/>
      <c r="AJ724" s="43"/>
      <c r="AK724" s="43"/>
    </row>
    <row r="725" spans="1:37" ht="15.75" customHeight="1">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c r="AA725" s="43"/>
      <c r="AB725" s="43"/>
      <c r="AC725" s="43"/>
      <c r="AD725" s="43"/>
      <c r="AE725" s="43"/>
      <c r="AF725" s="43"/>
      <c r="AG725" s="43"/>
      <c r="AH725" s="43"/>
      <c r="AI725" s="43"/>
      <c r="AJ725" s="43"/>
      <c r="AK725" s="43"/>
    </row>
    <row r="726" spans="1:37" ht="15.75" customHeight="1">
      <c r="A726" s="43"/>
      <c r="B726" s="43"/>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c r="AA726" s="43"/>
      <c r="AB726" s="43"/>
      <c r="AC726" s="43"/>
      <c r="AD726" s="43"/>
      <c r="AE726" s="43"/>
      <c r="AF726" s="43"/>
      <c r="AG726" s="43"/>
      <c r="AH726" s="43"/>
      <c r="AI726" s="43"/>
      <c r="AJ726" s="43"/>
      <c r="AK726" s="43"/>
    </row>
    <row r="727" spans="1:37" ht="15.75" customHeight="1">
      <c r="A727" s="43"/>
      <c r="B727" s="43"/>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c r="AA727" s="43"/>
      <c r="AB727" s="43"/>
      <c r="AC727" s="43"/>
      <c r="AD727" s="43"/>
      <c r="AE727" s="43"/>
      <c r="AF727" s="43"/>
      <c r="AG727" s="43"/>
      <c r="AH727" s="43"/>
      <c r="AI727" s="43"/>
      <c r="AJ727" s="43"/>
      <c r="AK727" s="43"/>
    </row>
    <row r="728" spans="1:37" ht="15.75" customHeight="1">
      <c r="A728" s="43"/>
      <c r="B728" s="43"/>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c r="AA728" s="43"/>
      <c r="AB728" s="43"/>
      <c r="AC728" s="43"/>
      <c r="AD728" s="43"/>
      <c r="AE728" s="43"/>
      <c r="AF728" s="43"/>
      <c r="AG728" s="43"/>
      <c r="AH728" s="43"/>
      <c r="AI728" s="43"/>
      <c r="AJ728" s="43"/>
      <c r="AK728" s="43"/>
    </row>
    <row r="729" spans="1:37" ht="15.75" customHeight="1">
      <c r="A729" s="43"/>
      <c r="B729" s="43"/>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c r="AA729" s="43"/>
      <c r="AB729" s="43"/>
      <c r="AC729" s="43"/>
      <c r="AD729" s="43"/>
      <c r="AE729" s="43"/>
      <c r="AF729" s="43"/>
      <c r="AG729" s="43"/>
      <c r="AH729" s="43"/>
      <c r="AI729" s="43"/>
      <c r="AJ729" s="43"/>
      <c r="AK729" s="43"/>
    </row>
    <row r="730" spans="1:37" ht="15.75" customHeight="1">
      <c r="A730" s="43"/>
      <c r="B730" s="43"/>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c r="AA730" s="43"/>
      <c r="AB730" s="43"/>
      <c r="AC730" s="43"/>
      <c r="AD730" s="43"/>
      <c r="AE730" s="43"/>
      <c r="AF730" s="43"/>
      <c r="AG730" s="43"/>
      <c r="AH730" s="43"/>
      <c r="AI730" s="43"/>
      <c r="AJ730" s="43"/>
      <c r="AK730" s="43"/>
    </row>
    <row r="731" spans="1:37" ht="15.75" customHeight="1">
      <c r="A731" s="43"/>
      <c r="B731" s="43"/>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c r="AA731" s="43"/>
      <c r="AB731" s="43"/>
      <c r="AC731" s="43"/>
      <c r="AD731" s="43"/>
      <c r="AE731" s="43"/>
      <c r="AF731" s="43"/>
      <c r="AG731" s="43"/>
      <c r="AH731" s="43"/>
      <c r="AI731" s="43"/>
      <c r="AJ731" s="43"/>
      <c r="AK731" s="43"/>
    </row>
    <row r="732" spans="1:37" ht="15.75" customHeight="1">
      <c r="A732" s="43"/>
      <c r="B732" s="43"/>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c r="AA732" s="43"/>
      <c r="AB732" s="43"/>
      <c r="AC732" s="43"/>
      <c r="AD732" s="43"/>
      <c r="AE732" s="43"/>
      <c r="AF732" s="43"/>
      <c r="AG732" s="43"/>
      <c r="AH732" s="43"/>
      <c r="AI732" s="43"/>
      <c r="AJ732" s="43"/>
      <c r="AK732" s="43"/>
    </row>
    <row r="733" spans="1:37" ht="15.75" customHeight="1">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c r="AA733" s="43"/>
      <c r="AB733" s="43"/>
      <c r="AC733" s="43"/>
      <c r="AD733" s="43"/>
      <c r="AE733" s="43"/>
      <c r="AF733" s="43"/>
      <c r="AG733" s="43"/>
      <c r="AH733" s="43"/>
      <c r="AI733" s="43"/>
      <c r="AJ733" s="43"/>
      <c r="AK733" s="43"/>
    </row>
    <row r="734" spans="1:37" ht="15.75" customHeight="1">
      <c r="A734" s="43"/>
      <c r="B734" s="43"/>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c r="AA734" s="43"/>
      <c r="AB734" s="43"/>
      <c r="AC734" s="43"/>
      <c r="AD734" s="43"/>
      <c r="AE734" s="43"/>
      <c r="AF734" s="43"/>
      <c r="AG734" s="43"/>
      <c r="AH734" s="43"/>
      <c r="AI734" s="43"/>
      <c r="AJ734" s="43"/>
      <c r="AK734" s="43"/>
    </row>
    <row r="735" spans="1:37" ht="15.75" customHeight="1">
      <c r="A735" s="43"/>
      <c r="B735" s="43"/>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c r="AA735" s="43"/>
      <c r="AB735" s="43"/>
      <c r="AC735" s="43"/>
      <c r="AD735" s="43"/>
      <c r="AE735" s="43"/>
      <c r="AF735" s="43"/>
      <c r="AG735" s="43"/>
      <c r="AH735" s="43"/>
      <c r="AI735" s="43"/>
      <c r="AJ735" s="43"/>
      <c r="AK735" s="43"/>
    </row>
    <row r="736" spans="1:37" ht="15.75" customHeight="1">
      <c r="A736" s="43"/>
      <c r="B736" s="43"/>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c r="AB736" s="43"/>
      <c r="AC736" s="43"/>
      <c r="AD736" s="43"/>
      <c r="AE736" s="43"/>
      <c r="AF736" s="43"/>
      <c r="AG736" s="43"/>
      <c r="AH736" s="43"/>
      <c r="AI736" s="43"/>
      <c r="AJ736" s="43"/>
      <c r="AK736" s="43"/>
    </row>
    <row r="737" spans="1:37" ht="15.75" customHeight="1">
      <c r="A737" s="43"/>
      <c r="B737" s="43"/>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c r="AB737" s="43"/>
      <c r="AC737" s="43"/>
      <c r="AD737" s="43"/>
      <c r="AE737" s="43"/>
      <c r="AF737" s="43"/>
      <c r="AG737" s="43"/>
      <c r="AH737" s="43"/>
      <c r="AI737" s="43"/>
      <c r="AJ737" s="43"/>
      <c r="AK737" s="43"/>
    </row>
    <row r="738" spans="1:37" ht="15.75" customHeight="1">
      <c r="A738" s="43"/>
      <c r="B738" s="43"/>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c r="AA738" s="43"/>
      <c r="AB738" s="43"/>
      <c r="AC738" s="43"/>
      <c r="AD738" s="43"/>
      <c r="AE738" s="43"/>
      <c r="AF738" s="43"/>
      <c r="AG738" s="43"/>
      <c r="AH738" s="43"/>
      <c r="AI738" s="43"/>
      <c r="AJ738" s="43"/>
      <c r="AK738" s="43"/>
    </row>
    <row r="739" spans="1:37" ht="15.75" customHeight="1">
      <c r="A739" s="43"/>
      <c r="B739" s="43"/>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c r="AB739" s="43"/>
      <c r="AC739" s="43"/>
      <c r="AD739" s="43"/>
      <c r="AE739" s="43"/>
      <c r="AF739" s="43"/>
      <c r="AG739" s="43"/>
      <c r="AH739" s="43"/>
      <c r="AI739" s="43"/>
      <c r="AJ739" s="43"/>
      <c r="AK739" s="43"/>
    </row>
    <row r="740" spans="1:37" ht="15.75" customHeight="1">
      <c r="A740" s="43"/>
      <c r="B740" s="43"/>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c r="AB740" s="43"/>
      <c r="AC740" s="43"/>
      <c r="AD740" s="43"/>
      <c r="AE740" s="43"/>
      <c r="AF740" s="43"/>
      <c r="AG740" s="43"/>
      <c r="AH740" s="43"/>
      <c r="AI740" s="43"/>
      <c r="AJ740" s="43"/>
      <c r="AK740" s="43"/>
    </row>
    <row r="741" spans="1:37" ht="15.75" customHeight="1">
      <c r="A741" s="43"/>
      <c r="B741" s="43"/>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c r="AB741" s="43"/>
      <c r="AC741" s="43"/>
      <c r="AD741" s="43"/>
      <c r="AE741" s="43"/>
      <c r="AF741" s="43"/>
      <c r="AG741" s="43"/>
      <c r="AH741" s="43"/>
      <c r="AI741" s="43"/>
      <c r="AJ741" s="43"/>
      <c r="AK741" s="43"/>
    </row>
    <row r="742" spans="1:37" ht="15.75" customHeight="1">
      <c r="A742" s="43"/>
      <c r="B742" s="43"/>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c r="AA742" s="43"/>
      <c r="AB742" s="43"/>
      <c r="AC742" s="43"/>
      <c r="AD742" s="43"/>
      <c r="AE742" s="43"/>
      <c r="AF742" s="43"/>
      <c r="AG742" s="43"/>
      <c r="AH742" s="43"/>
      <c r="AI742" s="43"/>
      <c r="AJ742" s="43"/>
      <c r="AK742" s="43"/>
    </row>
    <row r="743" spans="1:37" ht="15.75" customHeight="1">
      <c r="A743" s="43"/>
      <c r="B743" s="43"/>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c r="AB743" s="43"/>
      <c r="AC743" s="43"/>
      <c r="AD743" s="43"/>
      <c r="AE743" s="43"/>
      <c r="AF743" s="43"/>
      <c r="AG743" s="43"/>
      <c r="AH743" s="43"/>
      <c r="AI743" s="43"/>
      <c r="AJ743" s="43"/>
      <c r="AK743" s="43"/>
    </row>
    <row r="744" spans="1:37" ht="15.75" customHeight="1">
      <c r="A744" s="43"/>
      <c r="B744" s="43"/>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c r="AA744" s="43"/>
      <c r="AB744" s="43"/>
      <c r="AC744" s="43"/>
      <c r="AD744" s="43"/>
      <c r="AE744" s="43"/>
      <c r="AF744" s="43"/>
      <c r="AG744" s="43"/>
      <c r="AH744" s="43"/>
      <c r="AI744" s="43"/>
      <c r="AJ744" s="43"/>
      <c r="AK744" s="43"/>
    </row>
    <row r="745" spans="1:37" ht="15.75" customHeight="1">
      <c r="A745" s="43"/>
      <c r="B745" s="43"/>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c r="AA745" s="43"/>
      <c r="AB745" s="43"/>
      <c r="AC745" s="43"/>
      <c r="AD745" s="43"/>
      <c r="AE745" s="43"/>
      <c r="AF745" s="43"/>
      <c r="AG745" s="43"/>
      <c r="AH745" s="43"/>
      <c r="AI745" s="43"/>
      <c r="AJ745" s="43"/>
      <c r="AK745" s="43"/>
    </row>
    <row r="746" spans="1:37" ht="15.75" customHeight="1">
      <c r="A746" s="43"/>
      <c r="B746" s="43"/>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c r="AA746" s="43"/>
      <c r="AB746" s="43"/>
      <c r="AC746" s="43"/>
      <c r="AD746" s="43"/>
      <c r="AE746" s="43"/>
      <c r="AF746" s="43"/>
      <c r="AG746" s="43"/>
      <c r="AH746" s="43"/>
      <c r="AI746" s="43"/>
      <c r="AJ746" s="43"/>
      <c r="AK746" s="43"/>
    </row>
    <row r="747" spans="1:37" ht="15.75" customHeight="1">
      <c r="A747" s="43"/>
      <c r="B747" s="43"/>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c r="AA747" s="43"/>
      <c r="AB747" s="43"/>
      <c r="AC747" s="43"/>
      <c r="AD747" s="43"/>
      <c r="AE747" s="43"/>
      <c r="AF747" s="43"/>
      <c r="AG747" s="43"/>
      <c r="AH747" s="43"/>
      <c r="AI747" s="43"/>
      <c r="AJ747" s="43"/>
      <c r="AK747" s="43"/>
    </row>
    <row r="748" spans="1:37" ht="15.75" customHeight="1">
      <c r="A748" s="43"/>
      <c r="B748" s="43"/>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c r="AA748" s="43"/>
      <c r="AB748" s="43"/>
      <c r="AC748" s="43"/>
      <c r="AD748" s="43"/>
      <c r="AE748" s="43"/>
      <c r="AF748" s="43"/>
      <c r="AG748" s="43"/>
      <c r="AH748" s="43"/>
      <c r="AI748" s="43"/>
      <c r="AJ748" s="43"/>
      <c r="AK748" s="43"/>
    </row>
    <row r="749" spans="1:37" ht="15.75" customHeight="1">
      <c r="A749" s="43"/>
      <c r="B749" s="43"/>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c r="AA749" s="43"/>
      <c r="AB749" s="43"/>
      <c r="AC749" s="43"/>
      <c r="AD749" s="43"/>
      <c r="AE749" s="43"/>
      <c r="AF749" s="43"/>
      <c r="AG749" s="43"/>
      <c r="AH749" s="43"/>
      <c r="AI749" s="43"/>
      <c r="AJ749" s="43"/>
      <c r="AK749" s="43"/>
    </row>
    <row r="750" spans="1:37" ht="15.75" customHeight="1">
      <c r="A750" s="43"/>
      <c r="B750" s="43"/>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c r="AA750" s="43"/>
      <c r="AB750" s="43"/>
      <c r="AC750" s="43"/>
      <c r="AD750" s="43"/>
      <c r="AE750" s="43"/>
      <c r="AF750" s="43"/>
      <c r="AG750" s="43"/>
      <c r="AH750" s="43"/>
      <c r="AI750" s="43"/>
      <c r="AJ750" s="43"/>
      <c r="AK750" s="43"/>
    </row>
    <row r="751" spans="1:37" ht="15.75" customHeight="1">
      <c r="A751" s="43"/>
      <c r="B751" s="43"/>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c r="AA751" s="43"/>
      <c r="AB751" s="43"/>
      <c r="AC751" s="43"/>
      <c r="AD751" s="43"/>
      <c r="AE751" s="43"/>
      <c r="AF751" s="43"/>
      <c r="AG751" s="43"/>
      <c r="AH751" s="43"/>
      <c r="AI751" s="43"/>
      <c r="AJ751" s="43"/>
      <c r="AK751" s="43"/>
    </row>
    <row r="752" spans="1:37" ht="15.75" customHeight="1">
      <c r="A752" s="43"/>
      <c r="B752" s="43"/>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c r="AA752" s="43"/>
      <c r="AB752" s="43"/>
      <c r="AC752" s="43"/>
      <c r="AD752" s="43"/>
      <c r="AE752" s="43"/>
      <c r="AF752" s="43"/>
      <c r="AG752" s="43"/>
      <c r="AH752" s="43"/>
      <c r="AI752" s="43"/>
      <c r="AJ752" s="43"/>
      <c r="AK752" s="43"/>
    </row>
    <row r="753" spans="1:37" ht="15.75" customHeight="1">
      <c r="A753" s="43"/>
      <c r="B753" s="43"/>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row>
    <row r="754" spans="1:37" ht="15.75" customHeight="1">
      <c r="A754" s="43"/>
      <c r="B754" s="43"/>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c r="AA754" s="43"/>
      <c r="AB754" s="43"/>
      <c r="AC754" s="43"/>
      <c r="AD754" s="43"/>
      <c r="AE754" s="43"/>
      <c r="AF754" s="43"/>
      <c r="AG754" s="43"/>
      <c r="AH754" s="43"/>
      <c r="AI754" s="43"/>
      <c r="AJ754" s="43"/>
      <c r="AK754" s="43"/>
    </row>
    <row r="755" spans="1:37" ht="15.75" customHeight="1">
      <c r="A755" s="43"/>
      <c r="B755" s="43"/>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c r="AA755" s="43"/>
      <c r="AB755" s="43"/>
      <c r="AC755" s="43"/>
      <c r="AD755" s="43"/>
      <c r="AE755" s="43"/>
      <c r="AF755" s="43"/>
      <c r="AG755" s="43"/>
      <c r="AH755" s="43"/>
      <c r="AI755" s="43"/>
      <c r="AJ755" s="43"/>
      <c r="AK755" s="43"/>
    </row>
    <row r="756" spans="1:37" ht="15.75" customHeight="1">
      <c r="A756" s="43"/>
      <c r="B756" s="43"/>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c r="AA756" s="43"/>
      <c r="AB756" s="43"/>
      <c r="AC756" s="43"/>
      <c r="AD756" s="43"/>
      <c r="AE756" s="43"/>
      <c r="AF756" s="43"/>
      <c r="AG756" s="43"/>
      <c r="AH756" s="43"/>
      <c r="AI756" s="43"/>
      <c r="AJ756" s="43"/>
      <c r="AK756" s="43"/>
    </row>
    <row r="757" spans="1:37" ht="15.75" customHeight="1">
      <c r="A757" s="43"/>
      <c r="B757" s="43"/>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c r="AA757" s="43"/>
      <c r="AB757" s="43"/>
      <c r="AC757" s="43"/>
      <c r="AD757" s="43"/>
      <c r="AE757" s="43"/>
      <c r="AF757" s="43"/>
      <c r="AG757" s="43"/>
      <c r="AH757" s="43"/>
      <c r="AI757" s="43"/>
      <c r="AJ757" s="43"/>
      <c r="AK757" s="43"/>
    </row>
    <row r="758" spans="1:37" ht="15.75" customHeight="1">
      <c r="A758" s="43"/>
      <c r="B758" s="43"/>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c r="AA758" s="43"/>
      <c r="AB758" s="43"/>
      <c r="AC758" s="43"/>
      <c r="AD758" s="43"/>
      <c r="AE758" s="43"/>
      <c r="AF758" s="43"/>
      <c r="AG758" s="43"/>
      <c r="AH758" s="43"/>
      <c r="AI758" s="43"/>
      <c r="AJ758" s="43"/>
      <c r="AK758" s="43"/>
    </row>
    <row r="759" spans="1:37" ht="15.75" customHeight="1">
      <c r="A759" s="43"/>
      <c r="B759" s="43"/>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c r="AA759" s="43"/>
      <c r="AB759" s="43"/>
      <c r="AC759" s="43"/>
      <c r="AD759" s="43"/>
      <c r="AE759" s="43"/>
      <c r="AF759" s="43"/>
      <c r="AG759" s="43"/>
      <c r="AH759" s="43"/>
      <c r="AI759" s="43"/>
      <c r="AJ759" s="43"/>
      <c r="AK759" s="43"/>
    </row>
    <row r="760" spans="1:37" ht="15.75" customHeight="1">
      <c r="A760" s="43"/>
      <c r="B760" s="43"/>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c r="AA760" s="43"/>
      <c r="AB760" s="43"/>
      <c r="AC760" s="43"/>
      <c r="AD760" s="43"/>
      <c r="AE760" s="43"/>
      <c r="AF760" s="43"/>
      <c r="AG760" s="43"/>
      <c r="AH760" s="43"/>
      <c r="AI760" s="43"/>
      <c r="AJ760" s="43"/>
      <c r="AK760" s="43"/>
    </row>
    <row r="761" spans="1:37" ht="15.75" customHeight="1">
      <c r="A761" s="43"/>
      <c r="B761" s="43"/>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c r="AA761" s="43"/>
      <c r="AB761" s="43"/>
      <c r="AC761" s="43"/>
      <c r="AD761" s="43"/>
      <c r="AE761" s="43"/>
      <c r="AF761" s="43"/>
      <c r="AG761" s="43"/>
      <c r="AH761" s="43"/>
      <c r="AI761" s="43"/>
      <c r="AJ761" s="43"/>
      <c r="AK761" s="43"/>
    </row>
    <row r="762" spans="1:37" ht="15.75" customHeight="1">
      <c r="A762" s="43"/>
      <c r="B762" s="43"/>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c r="AA762" s="43"/>
      <c r="AB762" s="43"/>
      <c r="AC762" s="43"/>
      <c r="AD762" s="43"/>
      <c r="AE762" s="43"/>
      <c r="AF762" s="43"/>
      <c r="AG762" s="43"/>
      <c r="AH762" s="43"/>
      <c r="AI762" s="43"/>
      <c r="AJ762" s="43"/>
      <c r="AK762" s="43"/>
    </row>
    <row r="763" spans="1:37" ht="15.75" customHeight="1">
      <c r="A763" s="43"/>
      <c r="B763" s="43"/>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c r="AA763" s="43"/>
      <c r="AB763" s="43"/>
      <c r="AC763" s="43"/>
      <c r="AD763" s="43"/>
      <c r="AE763" s="43"/>
      <c r="AF763" s="43"/>
      <c r="AG763" s="43"/>
      <c r="AH763" s="43"/>
      <c r="AI763" s="43"/>
      <c r="AJ763" s="43"/>
      <c r="AK763" s="43"/>
    </row>
    <row r="764" spans="1:37" ht="15.75" customHeight="1">
      <c r="A764" s="43"/>
      <c r="B764" s="43"/>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c r="AA764" s="43"/>
      <c r="AB764" s="43"/>
      <c r="AC764" s="43"/>
      <c r="AD764" s="43"/>
      <c r="AE764" s="43"/>
      <c r="AF764" s="43"/>
      <c r="AG764" s="43"/>
      <c r="AH764" s="43"/>
      <c r="AI764" s="43"/>
      <c r="AJ764" s="43"/>
      <c r="AK764" s="43"/>
    </row>
    <row r="765" spans="1:37" ht="15.75" customHeight="1">
      <c r="A765" s="43"/>
      <c r="B765" s="43"/>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c r="AA765" s="43"/>
      <c r="AB765" s="43"/>
      <c r="AC765" s="43"/>
      <c r="AD765" s="43"/>
      <c r="AE765" s="43"/>
      <c r="AF765" s="43"/>
      <c r="AG765" s="43"/>
      <c r="AH765" s="43"/>
      <c r="AI765" s="43"/>
      <c r="AJ765" s="43"/>
      <c r="AK765" s="43"/>
    </row>
    <row r="766" spans="1:37" ht="15.75" customHeight="1">
      <c r="A766" s="43"/>
      <c r="B766" s="43"/>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c r="AA766" s="43"/>
      <c r="AB766" s="43"/>
      <c r="AC766" s="43"/>
      <c r="AD766" s="43"/>
      <c r="AE766" s="43"/>
      <c r="AF766" s="43"/>
      <c r="AG766" s="43"/>
      <c r="AH766" s="43"/>
      <c r="AI766" s="43"/>
      <c r="AJ766" s="43"/>
      <c r="AK766" s="43"/>
    </row>
    <row r="767" spans="1:37" ht="15.75" customHeight="1">
      <c r="A767" s="43"/>
      <c r="B767" s="43"/>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c r="AA767" s="43"/>
      <c r="AB767" s="43"/>
      <c r="AC767" s="43"/>
      <c r="AD767" s="43"/>
      <c r="AE767" s="43"/>
      <c r="AF767" s="43"/>
      <c r="AG767" s="43"/>
      <c r="AH767" s="43"/>
      <c r="AI767" s="43"/>
      <c r="AJ767" s="43"/>
      <c r="AK767" s="43"/>
    </row>
    <row r="768" spans="1:37" ht="15.75" customHeight="1">
      <c r="A768" s="43"/>
      <c r="B768" s="43"/>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c r="AA768" s="43"/>
      <c r="AB768" s="43"/>
      <c r="AC768" s="43"/>
      <c r="AD768" s="43"/>
      <c r="AE768" s="43"/>
      <c r="AF768" s="43"/>
      <c r="AG768" s="43"/>
      <c r="AH768" s="43"/>
      <c r="AI768" s="43"/>
      <c r="AJ768" s="43"/>
      <c r="AK768" s="43"/>
    </row>
    <row r="769" spans="1:37" ht="15.75" customHeight="1">
      <c r="A769" s="43"/>
      <c r="B769" s="43"/>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c r="AA769" s="43"/>
      <c r="AB769" s="43"/>
      <c r="AC769" s="43"/>
      <c r="AD769" s="43"/>
      <c r="AE769" s="43"/>
      <c r="AF769" s="43"/>
      <c r="AG769" s="43"/>
      <c r="AH769" s="43"/>
      <c r="AI769" s="43"/>
      <c r="AJ769" s="43"/>
      <c r="AK769" s="43"/>
    </row>
    <row r="770" spans="1:37" ht="15.75" customHeight="1">
      <c r="A770" s="43"/>
      <c r="B770" s="43"/>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c r="AA770" s="43"/>
      <c r="AB770" s="43"/>
      <c r="AC770" s="43"/>
      <c r="AD770" s="43"/>
      <c r="AE770" s="43"/>
      <c r="AF770" s="43"/>
      <c r="AG770" s="43"/>
      <c r="AH770" s="43"/>
      <c r="AI770" s="43"/>
      <c r="AJ770" s="43"/>
      <c r="AK770" s="43"/>
    </row>
    <row r="771" spans="1:37" ht="15.75" customHeight="1">
      <c r="A771" s="43"/>
      <c r="B771" s="43"/>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c r="AA771" s="43"/>
      <c r="AB771" s="43"/>
      <c r="AC771" s="43"/>
      <c r="AD771" s="43"/>
      <c r="AE771" s="43"/>
      <c r="AF771" s="43"/>
      <c r="AG771" s="43"/>
      <c r="AH771" s="43"/>
      <c r="AI771" s="43"/>
      <c r="AJ771" s="43"/>
      <c r="AK771" s="43"/>
    </row>
    <row r="772" spans="1:37" ht="15.75" customHeight="1">
      <c r="A772" s="43"/>
      <c r="B772" s="43"/>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c r="AA772" s="43"/>
      <c r="AB772" s="43"/>
      <c r="AC772" s="43"/>
      <c r="AD772" s="43"/>
      <c r="AE772" s="43"/>
      <c r="AF772" s="43"/>
      <c r="AG772" s="43"/>
      <c r="AH772" s="43"/>
      <c r="AI772" s="43"/>
      <c r="AJ772" s="43"/>
      <c r="AK772" s="43"/>
    </row>
    <row r="773" spans="1:37" ht="15.75" customHeight="1">
      <c r="A773" s="43"/>
      <c r="B773" s="43"/>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c r="AA773" s="43"/>
      <c r="AB773" s="43"/>
      <c r="AC773" s="43"/>
      <c r="AD773" s="43"/>
      <c r="AE773" s="43"/>
      <c r="AF773" s="43"/>
      <c r="AG773" s="43"/>
      <c r="AH773" s="43"/>
      <c r="AI773" s="43"/>
      <c r="AJ773" s="43"/>
      <c r="AK773" s="43"/>
    </row>
    <row r="774" spans="1:37" ht="15.75" customHeight="1">
      <c r="A774" s="43"/>
      <c r="B774" s="43"/>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c r="AA774" s="43"/>
      <c r="AB774" s="43"/>
      <c r="AC774" s="43"/>
      <c r="AD774" s="43"/>
      <c r="AE774" s="43"/>
      <c r="AF774" s="43"/>
      <c r="AG774" s="43"/>
      <c r="AH774" s="43"/>
      <c r="AI774" s="43"/>
      <c r="AJ774" s="43"/>
      <c r="AK774" s="43"/>
    </row>
    <row r="775" spans="1:37" ht="15.75" customHeight="1">
      <c r="A775" s="43"/>
      <c r="B775" s="43"/>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row>
    <row r="776" spans="1:37" ht="15.75" customHeight="1">
      <c r="A776" s="43"/>
      <c r="B776" s="43"/>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c r="AA776" s="43"/>
      <c r="AB776" s="43"/>
      <c r="AC776" s="43"/>
      <c r="AD776" s="43"/>
      <c r="AE776" s="43"/>
      <c r="AF776" s="43"/>
      <c r="AG776" s="43"/>
      <c r="AH776" s="43"/>
      <c r="AI776" s="43"/>
      <c r="AJ776" s="43"/>
      <c r="AK776" s="43"/>
    </row>
    <row r="777" spans="1:37" ht="15.75" customHeight="1">
      <c r="A777" s="43"/>
      <c r="B777" s="43"/>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c r="AA777" s="43"/>
      <c r="AB777" s="43"/>
      <c r="AC777" s="43"/>
      <c r="AD777" s="43"/>
      <c r="AE777" s="43"/>
      <c r="AF777" s="43"/>
      <c r="AG777" s="43"/>
      <c r="AH777" s="43"/>
      <c r="AI777" s="43"/>
      <c r="AJ777" s="43"/>
      <c r="AK777" s="43"/>
    </row>
    <row r="778" spans="1:37" ht="15.75" customHeight="1">
      <c r="A778" s="43"/>
      <c r="B778" s="43"/>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row>
    <row r="779" spans="1:37" ht="15.75" customHeight="1">
      <c r="A779" s="43"/>
      <c r="B779" s="43"/>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row>
    <row r="780" spans="1:37" ht="15.75" customHeight="1">
      <c r="A780" s="43"/>
      <c r="B780" s="43"/>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c r="AA780" s="43"/>
      <c r="AB780" s="43"/>
      <c r="AC780" s="43"/>
      <c r="AD780" s="43"/>
      <c r="AE780" s="43"/>
      <c r="AF780" s="43"/>
      <c r="AG780" s="43"/>
      <c r="AH780" s="43"/>
      <c r="AI780" s="43"/>
      <c r="AJ780" s="43"/>
      <c r="AK780" s="43"/>
    </row>
    <row r="781" spans="1:37" ht="15.75" customHeight="1">
      <c r="A781" s="43"/>
      <c r="B781" s="43"/>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c r="AA781" s="43"/>
      <c r="AB781" s="43"/>
      <c r="AC781" s="43"/>
      <c r="AD781" s="43"/>
      <c r="AE781" s="43"/>
      <c r="AF781" s="43"/>
      <c r="AG781" s="43"/>
      <c r="AH781" s="43"/>
      <c r="AI781" s="43"/>
      <c r="AJ781" s="43"/>
      <c r="AK781" s="43"/>
    </row>
    <row r="782" spans="1:37" ht="15.75" customHeight="1">
      <c r="A782" s="43"/>
      <c r="B782" s="43"/>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c r="AA782" s="43"/>
      <c r="AB782" s="43"/>
      <c r="AC782" s="43"/>
      <c r="AD782" s="43"/>
      <c r="AE782" s="43"/>
      <c r="AF782" s="43"/>
      <c r="AG782" s="43"/>
      <c r="AH782" s="43"/>
      <c r="AI782" s="43"/>
      <c r="AJ782" s="43"/>
      <c r="AK782" s="43"/>
    </row>
    <row r="783" spans="1:37" ht="15.75" customHeight="1">
      <c r="A783" s="43"/>
      <c r="B783" s="43"/>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c r="AA783" s="43"/>
      <c r="AB783" s="43"/>
      <c r="AC783" s="43"/>
      <c r="AD783" s="43"/>
      <c r="AE783" s="43"/>
      <c r="AF783" s="43"/>
      <c r="AG783" s="43"/>
      <c r="AH783" s="43"/>
      <c r="AI783" s="43"/>
      <c r="AJ783" s="43"/>
      <c r="AK783" s="43"/>
    </row>
    <row r="784" spans="1:37" ht="15.75" customHeight="1">
      <c r="A784" s="43"/>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43"/>
      <c r="AK784" s="43"/>
    </row>
    <row r="785" spans="1:37" ht="15.75" customHeight="1">
      <c r="A785" s="43"/>
      <c r="B785" s="43"/>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c r="AA785" s="43"/>
      <c r="AB785" s="43"/>
      <c r="AC785" s="43"/>
      <c r="AD785" s="43"/>
      <c r="AE785" s="43"/>
      <c r="AF785" s="43"/>
      <c r="AG785" s="43"/>
      <c r="AH785" s="43"/>
      <c r="AI785" s="43"/>
      <c r="AJ785" s="43"/>
      <c r="AK785" s="43"/>
    </row>
    <row r="786" spans="1:37" ht="15.75" customHeight="1">
      <c r="A786" s="43"/>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c r="AH786" s="43"/>
      <c r="AI786" s="43"/>
      <c r="AJ786" s="43"/>
      <c r="AK786" s="43"/>
    </row>
    <row r="787" spans="1:37" ht="15.75" customHeight="1">
      <c r="A787" s="43"/>
      <c r="B787" s="43"/>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c r="AA787" s="43"/>
      <c r="AB787" s="43"/>
      <c r="AC787" s="43"/>
      <c r="AD787" s="43"/>
      <c r="AE787" s="43"/>
      <c r="AF787" s="43"/>
      <c r="AG787" s="43"/>
      <c r="AH787" s="43"/>
      <c r="AI787" s="43"/>
      <c r="AJ787" s="43"/>
      <c r="AK787" s="43"/>
    </row>
    <row r="788" spans="1:37" ht="15.75" customHeight="1">
      <c r="A788" s="43"/>
      <c r="B788" s="43"/>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c r="AA788" s="43"/>
      <c r="AB788" s="43"/>
      <c r="AC788" s="43"/>
      <c r="AD788" s="43"/>
      <c r="AE788" s="43"/>
      <c r="AF788" s="43"/>
      <c r="AG788" s="43"/>
      <c r="AH788" s="43"/>
      <c r="AI788" s="43"/>
      <c r="AJ788" s="43"/>
      <c r="AK788" s="43"/>
    </row>
    <row r="789" spans="1:37" ht="15.75" customHeight="1">
      <c r="A789" s="43"/>
      <c r="B789" s="43"/>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c r="AA789" s="43"/>
      <c r="AB789" s="43"/>
      <c r="AC789" s="43"/>
      <c r="AD789" s="43"/>
      <c r="AE789" s="43"/>
      <c r="AF789" s="43"/>
      <c r="AG789" s="43"/>
      <c r="AH789" s="43"/>
      <c r="AI789" s="43"/>
      <c r="AJ789" s="43"/>
      <c r="AK789" s="43"/>
    </row>
    <row r="790" spans="1:37" ht="15.75" customHeight="1">
      <c r="A790" s="43"/>
      <c r="B790" s="43"/>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c r="AA790" s="43"/>
      <c r="AB790" s="43"/>
      <c r="AC790" s="43"/>
      <c r="AD790" s="43"/>
      <c r="AE790" s="43"/>
      <c r="AF790" s="43"/>
      <c r="AG790" s="43"/>
      <c r="AH790" s="43"/>
      <c r="AI790" s="43"/>
      <c r="AJ790" s="43"/>
      <c r="AK790" s="43"/>
    </row>
    <row r="791" spans="1:37" ht="15.75" customHeight="1">
      <c r="A791" s="43"/>
      <c r="B791" s="43"/>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c r="AA791" s="43"/>
      <c r="AB791" s="43"/>
      <c r="AC791" s="43"/>
      <c r="AD791" s="43"/>
      <c r="AE791" s="43"/>
      <c r="AF791" s="43"/>
      <c r="AG791" s="43"/>
      <c r="AH791" s="43"/>
      <c r="AI791" s="43"/>
      <c r="AJ791" s="43"/>
      <c r="AK791" s="43"/>
    </row>
    <row r="792" spans="1:37" ht="15.75" customHeight="1">
      <c r="A792" s="43"/>
      <c r="B792" s="43"/>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c r="AA792" s="43"/>
      <c r="AB792" s="43"/>
      <c r="AC792" s="43"/>
      <c r="AD792" s="43"/>
      <c r="AE792" s="43"/>
      <c r="AF792" s="43"/>
      <c r="AG792" s="43"/>
      <c r="AH792" s="43"/>
      <c r="AI792" s="43"/>
      <c r="AJ792" s="43"/>
      <c r="AK792" s="43"/>
    </row>
    <row r="793" spans="1:37" ht="15.75" customHeight="1">
      <c r="A793" s="43"/>
      <c r="B793" s="43"/>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c r="AA793" s="43"/>
      <c r="AB793" s="43"/>
      <c r="AC793" s="43"/>
      <c r="AD793" s="43"/>
      <c r="AE793" s="43"/>
      <c r="AF793" s="43"/>
      <c r="AG793" s="43"/>
      <c r="AH793" s="43"/>
      <c r="AI793" s="43"/>
      <c r="AJ793" s="43"/>
      <c r="AK793" s="43"/>
    </row>
    <row r="794" spans="1:37" ht="15.75" customHeight="1">
      <c r="A794" s="43"/>
      <c r="B794" s="43"/>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c r="AA794" s="43"/>
      <c r="AB794" s="43"/>
      <c r="AC794" s="43"/>
      <c r="AD794" s="43"/>
      <c r="AE794" s="43"/>
      <c r="AF794" s="43"/>
      <c r="AG794" s="43"/>
      <c r="AH794" s="43"/>
      <c r="AI794" s="43"/>
      <c r="AJ794" s="43"/>
      <c r="AK794" s="43"/>
    </row>
    <row r="795" spans="1:37" ht="15.75" customHeight="1">
      <c r="A795" s="43"/>
      <c r="B795" s="43"/>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c r="AA795" s="43"/>
      <c r="AB795" s="43"/>
      <c r="AC795" s="43"/>
      <c r="AD795" s="43"/>
      <c r="AE795" s="43"/>
      <c r="AF795" s="43"/>
      <c r="AG795" s="43"/>
      <c r="AH795" s="43"/>
      <c r="AI795" s="43"/>
      <c r="AJ795" s="43"/>
      <c r="AK795" s="43"/>
    </row>
    <row r="796" spans="1:37" ht="15.75" customHeight="1">
      <c r="A796" s="43"/>
      <c r="B796" s="43"/>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c r="AA796" s="43"/>
      <c r="AB796" s="43"/>
      <c r="AC796" s="43"/>
      <c r="AD796" s="43"/>
      <c r="AE796" s="43"/>
      <c r="AF796" s="43"/>
      <c r="AG796" s="43"/>
      <c r="AH796" s="43"/>
      <c r="AI796" s="43"/>
      <c r="AJ796" s="43"/>
      <c r="AK796" s="43"/>
    </row>
    <row r="797" spans="1:37" ht="15.75" customHeight="1">
      <c r="A797" s="43"/>
      <c r="B797" s="43"/>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c r="AA797" s="43"/>
      <c r="AB797" s="43"/>
      <c r="AC797" s="43"/>
      <c r="AD797" s="43"/>
      <c r="AE797" s="43"/>
      <c r="AF797" s="43"/>
      <c r="AG797" s="43"/>
      <c r="AH797" s="43"/>
      <c r="AI797" s="43"/>
      <c r="AJ797" s="43"/>
      <c r="AK797" s="43"/>
    </row>
    <row r="798" spans="1:37" ht="15.75" customHeight="1">
      <c r="A798" s="43"/>
      <c r="B798" s="43"/>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c r="AA798" s="43"/>
      <c r="AB798" s="43"/>
      <c r="AC798" s="43"/>
      <c r="AD798" s="43"/>
      <c r="AE798" s="43"/>
      <c r="AF798" s="43"/>
      <c r="AG798" s="43"/>
      <c r="AH798" s="43"/>
      <c r="AI798" s="43"/>
      <c r="AJ798" s="43"/>
      <c r="AK798" s="43"/>
    </row>
    <row r="799" spans="1:37" ht="15.75" customHeight="1">
      <c r="A799" s="43"/>
      <c r="B799" s="43"/>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c r="AA799" s="43"/>
      <c r="AB799" s="43"/>
      <c r="AC799" s="43"/>
      <c r="AD799" s="43"/>
      <c r="AE799" s="43"/>
      <c r="AF799" s="43"/>
      <c r="AG799" s="43"/>
      <c r="AH799" s="43"/>
      <c r="AI799" s="43"/>
      <c r="AJ799" s="43"/>
      <c r="AK799" s="43"/>
    </row>
    <row r="800" spans="1:37" ht="15.75" customHeight="1">
      <c r="A800" s="43"/>
      <c r="B800" s="43"/>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c r="AA800" s="43"/>
      <c r="AB800" s="43"/>
      <c r="AC800" s="43"/>
      <c r="AD800" s="43"/>
      <c r="AE800" s="43"/>
      <c r="AF800" s="43"/>
      <c r="AG800" s="43"/>
      <c r="AH800" s="43"/>
      <c r="AI800" s="43"/>
      <c r="AJ800" s="43"/>
      <c r="AK800" s="43"/>
    </row>
    <row r="801" spans="1:37" ht="15.75" customHeight="1">
      <c r="A801" s="43"/>
      <c r="B801" s="43"/>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c r="AA801" s="43"/>
      <c r="AB801" s="43"/>
      <c r="AC801" s="43"/>
      <c r="AD801" s="43"/>
      <c r="AE801" s="43"/>
      <c r="AF801" s="43"/>
      <c r="AG801" s="43"/>
      <c r="AH801" s="43"/>
      <c r="AI801" s="43"/>
      <c r="AJ801" s="43"/>
      <c r="AK801" s="43"/>
    </row>
    <row r="802" spans="1:37" ht="15.75" customHeight="1">
      <c r="A802" s="43"/>
      <c r="B802" s="43"/>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c r="AA802" s="43"/>
      <c r="AB802" s="43"/>
      <c r="AC802" s="43"/>
      <c r="AD802" s="43"/>
      <c r="AE802" s="43"/>
      <c r="AF802" s="43"/>
      <c r="AG802" s="43"/>
      <c r="AH802" s="43"/>
      <c r="AI802" s="43"/>
      <c r="AJ802" s="43"/>
      <c r="AK802" s="43"/>
    </row>
    <row r="803" spans="1:37" ht="15.75" customHeight="1">
      <c r="A803" s="43"/>
      <c r="B803" s="43"/>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c r="AA803" s="43"/>
      <c r="AB803" s="43"/>
      <c r="AC803" s="43"/>
      <c r="AD803" s="43"/>
      <c r="AE803" s="43"/>
      <c r="AF803" s="43"/>
      <c r="AG803" s="43"/>
      <c r="AH803" s="43"/>
      <c r="AI803" s="43"/>
      <c r="AJ803" s="43"/>
      <c r="AK803" s="43"/>
    </row>
    <row r="804" spans="1:37" ht="15.75" customHeight="1">
      <c r="A804" s="43"/>
      <c r="B804" s="43"/>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c r="AA804" s="43"/>
      <c r="AB804" s="43"/>
      <c r="AC804" s="43"/>
      <c r="AD804" s="43"/>
      <c r="AE804" s="43"/>
      <c r="AF804" s="43"/>
      <c r="AG804" s="43"/>
      <c r="AH804" s="43"/>
      <c r="AI804" s="43"/>
      <c r="AJ804" s="43"/>
      <c r="AK804" s="43"/>
    </row>
    <row r="805" spans="1:37" ht="15.75" customHeight="1">
      <c r="A805" s="43"/>
      <c r="B805" s="43"/>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c r="AA805" s="43"/>
      <c r="AB805" s="43"/>
      <c r="AC805" s="43"/>
      <c r="AD805" s="43"/>
      <c r="AE805" s="43"/>
      <c r="AF805" s="43"/>
      <c r="AG805" s="43"/>
      <c r="AH805" s="43"/>
      <c r="AI805" s="43"/>
      <c r="AJ805" s="43"/>
      <c r="AK805" s="43"/>
    </row>
    <row r="806" spans="1:37" ht="15.75" customHeight="1">
      <c r="A806" s="43"/>
      <c r="B806" s="43"/>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c r="AA806" s="43"/>
      <c r="AB806" s="43"/>
      <c r="AC806" s="43"/>
      <c r="AD806" s="43"/>
      <c r="AE806" s="43"/>
      <c r="AF806" s="43"/>
      <c r="AG806" s="43"/>
      <c r="AH806" s="43"/>
      <c r="AI806" s="43"/>
      <c r="AJ806" s="43"/>
      <c r="AK806" s="43"/>
    </row>
    <row r="807" spans="1:37" ht="15.75" customHeight="1">
      <c r="A807" s="43"/>
      <c r="B807" s="43"/>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c r="AA807" s="43"/>
      <c r="AB807" s="43"/>
      <c r="AC807" s="43"/>
      <c r="AD807" s="43"/>
      <c r="AE807" s="43"/>
      <c r="AF807" s="43"/>
      <c r="AG807" s="43"/>
      <c r="AH807" s="43"/>
      <c r="AI807" s="43"/>
      <c r="AJ807" s="43"/>
      <c r="AK807" s="43"/>
    </row>
    <row r="808" spans="1:37" ht="15.75" customHeight="1">
      <c r="A808" s="43"/>
      <c r="B808" s="43"/>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c r="AA808" s="43"/>
      <c r="AB808" s="43"/>
      <c r="AC808" s="43"/>
      <c r="AD808" s="43"/>
      <c r="AE808" s="43"/>
      <c r="AF808" s="43"/>
      <c r="AG808" s="43"/>
      <c r="AH808" s="43"/>
      <c r="AI808" s="43"/>
      <c r="AJ808" s="43"/>
      <c r="AK808" s="43"/>
    </row>
    <row r="809" spans="1:37" ht="15.75" customHeight="1">
      <c r="A809" s="43"/>
      <c r="B809" s="43"/>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row>
    <row r="810" spans="1:37" ht="15.75" customHeight="1">
      <c r="A810" s="43"/>
      <c r="B810" s="43"/>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c r="AA810" s="43"/>
      <c r="AB810" s="43"/>
      <c r="AC810" s="43"/>
      <c r="AD810" s="43"/>
      <c r="AE810" s="43"/>
      <c r="AF810" s="43"/>
      <c r="AG810" s="43"/>
      <c r="AH810" s="43"/>
      <c r="AI810" s="43"/>
      <c r="AJ810" s="43"/>
      <c r="AK810" s="43"/>
    </row>
    <row r="811" spans="1:37" ht="15.75" customHeight="1">
      <c r="A811" s="43"/>
      <c r="B811" s="43"/>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c r="AA811" s="43"/>
      <c r="AB811" s="43"/>
      <c r="AC811" s="43"/>
      <c r="AD811" s="43"/>
      <c r="AE811" s="43"/>
      <c r="AF811" s="43"/>
      <c r="AG811" s="43"/>
      <c r="AH811" s="43"/>
      <c r="AI811" s="43"/>
      <c r="AJ811" s="43"/>
      <c r="AK811" s="43"/>
    </row>
    <row r="812" spans="1:37" ht="15.75" customHeight="1">
      <c r="A812" s="43"/>
      <c r="B812" s="43"/>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c r="AA812" s="43"/>
      <c r="AB812" s="43"/>
      <c r="AC812" s="43"/>
      <c r="AD812" s="43"/>
      <c r="AE812" s="43"/>
      <c r="AF812" s="43"/>
      <c r="AG812" s="43"/>
      <c r="AH812" s="43"/>
      <c r="AI812" s="43"/>
      <c r="AJ812" s="43"/>
      <c r="AK812" s="43"/>
    </row>
    <row r="813" spans="1:37" ht="15.75" customHeight="1">
      <c r="A813" s="43"/>
      <c r="B813" s="43"/>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c r="AA813" s="43"/>
      <c r="AB813" s="43"/>
      <c r="AC813" s="43"/>
      <c r="AD813" s="43"/>
      <c r="AE813" s="43"/>
      <c r="AF813" s="43"/>
      <c r="AG813" s="43"/>
      <c r="AH813" s="43"/>
      <c r="AI813" s="43"/>
      <c r="AJ813" s="43"/>
      <c r="AK813" s="43"/>
    </row>
    <row r="814" spans="1:37" ht="15.75" customHeight="1">
      <c r="A814" s="43"/>
      <c r="B814" s="43"/>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c r="AA814" s="43"/>
      <c r="AB814" s="43"/>
      <c r="AC814" s="43"/>
      <c r="AD814" s="43"/>
      <c r="AE814" s="43"/>
      <c r="AF814" s="43"/>
      <c r="AG814" s="43"/>
      <c r="AH814" s="43"/>
      <c r="AI814" s="43"/>
      <c r="AJ814" s="43"/>
      <c r="AK814" s="43"/>
    </row>
    <row r="815" spans="1:37" ht="15.75" customHeight="1">
      <c r="A815" s="43"/>
      <c r="B815" s="43"/>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c r="AA815" s="43"/>
      <c r="AB815" s="43"/>
      <c r="AC815" s="43"/>
      <c r="AD815" s="43"/>
      <c r="AE815" s="43"/>
      <c r="AF815" s="43"/>
      <c r="AG815" s="43"/>
      <c r="AH815" s="43"/>
      <c r="AI815" s="43"/>
      <c r="AJ815" s="43"/>
      <c r="AK815" s="43"/>
    </row>
    <row r="816" spans="1:37" ht="15.75" customHeight="1">
      <c r="A816" s="43"/>
      <c r="B816" s="43"/>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c r="AA816" s="43"/>
      <c r="AB816" s="43"/>
      <c r="AC816" s="43"/>
      <c r="AD816" s="43"/>
      <c r="AE816" s="43"/>
      <c r="AF816" s="43"/>
      <c r="AG816" s="43"/>
      <c r="AH816" s="43"/>
      <c r="AI816" s="43"/>
      <c r="AJ816" s="43"/>
      <c r="AK816" s="43"/>
    </row>
    <row r="817" spans="1:37" ht="15.75" customHeight="1">
      <c r="A817" s="43"/>
      <c r="B817" s="43"/>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c r="AA817" s="43"/>
      <c r="AB817" s="43"/>
      <c r="AC817" s="43"/>
      <c r="AD817" s="43"/>
      <c r="AE817" s="43"/>
      <c r="AF817" s="43"/>
      <c r="AG817" s="43"/>
      <c r="AH817" s="43"/>
      <c r="AI817" s="43"/>
      <c r="AJ817" s="43"/>
      <c r="AK817" s="43"/>
    </row>
    <row r="818" spans="1:37" ht="15.75" customHeight="1">
      <c r="A818" s="43"/>
      <c r="B818" s="43"/>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c r="AA818" s="43"/>
      <c r="AB818" s="43"/>
      <c r="AC818" s="43"/>
      <c r="AD818" s="43"/>
      <c r="AE818" s="43"/>
      <c r="AF818" s="43"/>
      <c r="AG818" s="43"/>
      <c r="AH818" s="43"/>
      <c r="AI818" s="43"/>
      <c r="AJ818" s="43"/>
      <c r="AK818" s="43"/>
    </row>
    <row r="819" spans="1:37" ht="15.75" customHeight="1">
      <c r="A819" s="43"/>
      <c r="B819" s="43"/>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c r="AA819" s="43"/>
      <c r="AB819" s="43"/>
      <c r="AC819" s="43"/>
      <c r="AD819" s="43"/>
      <c r="AE819" s="43"/>
      <c r="AF819" s="43"/>
      <c r="AG819" s="43"/>
      <c r="AH819" s="43"/>
      <c r="AI819" s="43"/>
      <c r="AJ819" s="43"/>
      <c r="AK819" s="43"/>
    </row>
    <row r="820" spans="1:37" ht="15.75" customHeight="1">
      <c r="A820" s="43"/>
      <c r="B820" s="43"/>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c r="AA820" s="43"/>
      <c r="AB820" s="43"/>
      <c r="AC820" s="43"/>
      <c r="AD820" s="43"/>
      <c r="AE820" s="43"/>
      <c r="AF820" s="43"/>
      <c r="AG820" s="43"/>
      <c r="AH820" s="43"/>
      <c r="AI820" s="43"/>
      <c r="AJ820" s="43"/>
      <c r="AK820" s="43"/>
    </row>
    <row r="821" spans="1:37" ht="15.75" customHeight="1">
      <c r="A821" s="43"/>
      <c r="B821" s="43"/>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c r="AA821" s="43"/>
      <c r="AB821" s="43"/>
      <c r="AC821" s="43"/>
      <c r="AD821" s="43"/>
      <c r="AE821" s="43"/>
      <c r="AF821" s="43"/>
      <c r="AG821" s="43"/>
      <c r="AH821" s="43"/>
      <c r="AI821" s="43"/>
      <c r="AJ821" s="43"/>
      <c r="AK821" s="43"/>
    </row>
    <row r="822" spans="1:37" ht="15.75" customHeight="1">
      <c r="A822" s="43"/>
      <c r="B822" s="43"/>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c r="AA822" s="43"/>
      <c r="AB822" s="43"/>
      <c r="AC822" s="43"/>
      <c r="AD822" s="43"/>
      <c r="AE822" s="43"/>
      <c r="AF822" s="43"/>
      <c r="AG822" s="43"/>
      <c r="AH822" s="43"/>
      <c r="AI822" s="43"/>
      <c r="AJ822" s="43"/>
      <c r="AK822" s="43"/>
    </row>
    <row r="823" spans="1:37" ht="15.75" customHeight="1">
      <c r="A823" s="43"/>
      <c r="B823" s="43"/>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c r="AA823" s="43"/>
      <c r="AB823" s="43"/>
      <c r="AC823" s="43"/>
      <c r="AD823" s="43"/>
      <c r="AE823" s="43"/>
      <c r="AF823" s="43"/>
      <c r="AG823" s="43"/>
      <c r="AH823" s="43"/>
      <c r="AI823" s="43"/>
      <c r="AJ823" s="43"/>
      <c r="AK823" s="43"/>
    </row>
    <row r="824" spans="1:37" ht="15.75" customHeight="1">
      <c r="A824" s="43"/>
      <c r="B824" s="43"/>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c r="AA824" s="43"/>
      <c r="AB824" s="43"/>
      <c r="AC824" s="43"/>
      <c r="AD824" s="43"/>
      <c r="AE824" s="43"/>
      <c r="AF824" s="43"/>
      <c r="AG824" s="43"/>
      <c r="AH824" s="43"/>
      <c r="AI824" s="43"/>
      <c r="AJ824" s="43"/>
      <c r="AK824" s="43"/>
    </row>
    <row r="825" spans="1:37" ht="15.75" customHeight="1">
      <c r="A825" s="43"/>
      <c r="B825" s="43"/>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c r="AA825" s="43"/>
      <c r="AB825" s="43"/>
      <c r="AC825" s="43"/>
      <c r="AD825" s="43"/>
      <c r="AE825" s="43"/>
      <c r="AF825" s="43"/>
      <c r="AG825" s="43"/>
      <c r="AH825" s="43"/>
      <c r="AI825" s="43"/>
      <c r="AJ825" s="43"/>
      <c r="AK825" s="43"/>
    </row>
    <row r="826" spans="1:37" ht="15.75" customHeight="1">
      <c r="A826" s="43"/>
      <c r="B826" s="43"/>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c r="AA826" s="43"/>
      <c r="AB826" s="43"/>
      <c r="AC826" s="43"/>
      <c r="AD826" s="43"/>
      <c r="AE826" s="43"/>
      <c r="AF826" s="43"/>
      <c r="AG826" s="43"/>
      <c r="AH826" s="43"/>
      <c r="AI826" s="43"/>
      <c r="AJ826" s="43"/>
      <c r="AK826" s="43"/>
    </row>
    <row r="827" spans="1:37" ht="15.75" customHeight="1">
      <c r="A827" s="43"/>
      <c r="B827" s="43"/>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c r="AA827" s="43"/>
      <c r="AB827" s="43"/>
      <c r="AC827" s="43"/>
      <c r="AD827" s="43"/>
      <c r="AE827" s="43"/>
      <c r="AF827" s="43"/>
      <c r="AG827" s="43"/>
      <c r="AH827" s="43"/>
      <c r="AI827" s="43"/>
      <c r="AJ827" s="43"/>
      <c r="AK827" s="43"/>
    </row>
    <row r="828" spans="1:37" ht="15.75" customHeight="1">
      <c r="A828" s="43"/>
      <c r="B828" s="43"/>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c r="AA828" s="43"/>
      <c r="AB828" s="43"/>
      <c r="AC828" s="43"/>
      <c r="AD828" s="43"/>
      <c r="AE828" s="43"/>
      <c r="AF828" s="43"/>
      <c r="AG828" s="43"/>
      <c r="AH828" s="43"/>
      <c r="AI828" s="43"/>
      <c r="AJ828" s="43"/>
      <c r="AK828" s="43"/>
    </row>
    <row r="829" spans="1:37" ht="15.75" customHeight="1">
      <c r="A829" s="43"/>
      <c r="B829" s="43"/>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c r="AA829" s="43"/>
      <c r="AB829" s="43"/>
      <c r="AC829" s="43"/>
      <c r="AD829" s="43"/>
      <c r="AE829" s="43"/>
      <c r="AF829" s="43"/>
      <c r="AG829" s="43"/>
      <c r="AH829" s="43"/>
      <c r="AI829" s="43"/>
      <c r="AJ829" s="43"/>
      <c r="AK829" s="43"/>
    </row>
    <row r="830" spans="1:37" ht="15.75" customHeight="1">
      <c r="A830" s="43"/>
      <c r="B830" s="43"/>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c r="AA830" s="43"/>
      <c r="AB830" s="43"/>
      <c r="AC830" s="43"/>
      <c r="AD830" s="43"/>
      <c r="AE830" s="43"/>
      <c r="AF830" s="43"/>
      <c r="AG830" s="43"/>
      <c r="AH830" s="43"/>
      <c r="AI830" s="43"/>
      <c r="AJ830" s="43"/>
      <c r="AK830" s="43"/>
    </row>
    <row r="831" spans="1:37" ht="15.75" customHeight="1">
      <c r="A831" s="43"/>
      <c r="B831" s="43"/>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c r="AA831" s="43"/>
      <c r="AB831" s="43"/>
      <c r="AC831" s="43"/>
      <c r="AD831" s="43"/>
      <c r="AE831" s="43"/>
      <c r="AF831" s="43"/>
      <c r="AG831" s="43"/>
      <c r="AH831" s="43"/>
      <c r="AI831" s="43"/>
      <c r="AJ831" s="43"/>
      <c r="AK831" s="43"/>
    </row>
    <row r="832" spans="1:37" ht="15.75" customHeight="1">
      <c r="A832" s="43"/>
      <c r="B832" s="43"/>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c r="AA832" s="43"/>
      <c r="AB832" s="43"/>
      <c r="AC832" s="43"/>
      <c r="AD832" s="43"/>
      <c r="AE832" s="43"/>
      <c r="AF832" s="43"/>
      <c r="AG832" s="43"/>
      <c r="AH832" s="43"/>
      <c r="AI832" s="43"/>
      <c r="AJ832" s="43"/>
      <c r="AK832" s="43"/>
    </row>
    <row r="833" spans="1:37" ht="15.75" customHeight="1">
      <c r="A833" s="43"/>
      <c r="B833" s="43"/>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c r="AA833" s="43"/>
      <c r="AB833" s="43"/>
      <c r="AC833" s="43"/>
      <c r="AD833" s="43"/>
      <c r="AE833" s="43"/>
      <c r="AF833" s="43"/>
      <c r="AG833" s="43"/>
      <c r="AH833" s="43"/>
      <c r="AI833" s="43"/>
      <c r="AJ833" s="43"/>
      <c r="AK833" s="43"/>
    </row>
    <row r="834" spans="1:37" ht="15.75" customHeight="1">
      <c r="A834" s="43"/>
      <c r="B834" s="43"/>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c r="AA834" s="43"/>
      <c r="AB834" s="43"/>
      <c r="AC834" s="43"/>
      <c r="AD834" s="43"/>
      <c r="AE834" s="43"/>
      <c r="AF834" s="43"/>
      <c r="AG834" s="43"/>
      <c r="AH834" s="43"/>
      <c r="AI834" s="43"/>
      <c r="AJ834" s="43"/>
      <c r="AK834" s="43"/>
    </row>
    <row r="835" spans="1:37" ht="15.75" customHeight="1">
      <c r="A835" s="43"/>
      <c r="B835" s="43"/>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c r="AA835" s="43"/>
      <c r="AB835" s="43"/>
      <c r="AC835" s="43"/>
      <c r="AD835" s="43"/>
      <c r="AE835" s="43"/>
      <c r="AF835" s="43"/>
      <c r="AG835" s="43"/>
      <c r="AH835" s="43"/>
      <c r="AI835" s="43"/>
      <c r="AJ835" s="43"/>
      <c r="AK835" s="43"/>
    </row>
    <row r="836" spans="1:37" ht="15.75" customHeight="1">
      <c r="A836" s="43"/>
      <c r="B836" s="43"/>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c r="AA836" s="43"/>
      <c r="AB836" s="43"/>
      <c r="AC836" s="43"/>
      <c r="AD836" s="43"/>
      <c r="AE836" s="43"/>
      <c r="AF836" s="43"/>
      <c r="AG836" s="43"/>
      <c r="AH836" s="43"/>
      <c r="AI836" s="43"/>
      <c r="AJ836" s="43"/>
      <c r="AK836" s="43"/>
    </row>
    <row r="837" spans="1:37" ht="15.75" customHeight="1">
      <c r="A837" s="43"/>
      <c r="B837" s="43"/>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c r="AA837" s="43"/>
      <c r="AB837" s="43"/>
      <c r="AC837" s="43"/>
      <c r="AD837" s="43"/>
      <c r="AE837" s="43"/>
      <c r="AF837" s="43"/>
      <c r="AG837" s="43"/>
      <c r="AH837" s="43"/>
      <c r="AI837" s="43"/>
      <c r="AJ837" s="43"/>
      <c r="AK837" s="43"/>
    </row>
    <row r="838" spans="1:37" ht="15.75" customHeight="1">
      <c r="A838" s="43"/>
      <c r="B838" s="43"/>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c r="AA838" s="43"/>
      <c r="AB838" s="43"/>
      <c r="AC838" s="43"/>
      <c r="AD838" s="43"/>
      <c r="AE838" s="43"/>
      <c r="AF838" s="43"/>
      <c r="AG838" s="43"/>
      <c r="AH838" s="43"/>
      <c r="AI838" s="43"/>
      <c r="AJ838" s="43"/>
      <c r="AK838" s="43"/>
    </row>
    <row r="839" spans="1:37" ht="15.75" customHeight="1">
      <c r="A839" s="43"/>
      <c r="B839" s="43"/>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c r="AA839" s="43"/>
      <c r="AB839" s="43"/>
      <c r="AC839" s="43"/>
      <c r="AD839" s="43"/>
      <c r="AE839" s="43"/>
      <c r="AF839" s="43"/>
      <c r="AG839" s="43"/>
      <c r="AH839" s="43"/>
      <c r="AI839" s="43"/>
      <c r="AJ839" s="43"/>
      <c r="AK839" s="43"/>
    </row>
    <row r="840" spans="1:37" ht="15.75" customHeight="1">
      <c r="A840" s="43"/>
      <c r="B840" s="43"/>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c r="AA840" s="43"/>
      <c r="AB840" s="43"/>
      <c r="AC840" s="43"/>
      <c r="AD840" s="43"/>
      <c r="AE840" s="43"/>
      <c r="AF840" s="43"/>
      <c r="AG840" s="43"/>
      <c r="AH840" s="43"/>
      <c r="AI840" s="43"/>
      <c r="AJ840" s="43"/>
      <c r="AK840" s="43"/>
    </row>
    <row r="841" spans="1:37" ht="15.75" customHeight="1">
      <c r="A841" s="43"/>
      <c r="B841" s="43"/>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c r="AA841" s="43"/>
      <c r="AB841" s="43"/>
      <c r="AC841" s="43"/>
      <c r="AD841" s="43"/>
      <c r="AE841" s="43"/>
      <c r="AF841" s="43"/>
      <c r="AG841" s="43"/>
      <c r="AH841" s="43"/>
      <c r="AI841" s="43"/>
      <c r="AJ841" s="43"/>
      <c r="AK841" s="43"/>
    </row>
    <row r="842" spans="1:37" ht="15.75" customHeight="1">
      <c r="A842" s="43"/>
      <c r="B842" s="43"/>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c r="AA842" s="43"/>
      <c r="AB842" s="43"/>
      <c r="AC842" s="43"/>
      <c r="AD842" s="43"/>
      <c r="AE842" s="43"/>
      <c r="AF842" s="43"/>
      <c r="AG842" s="43"/>
      <c r="AH842" s="43"/>
      <c r="AI842" s="43"/>
      <c r="AJ842" s="43"/>
      <c r="AK842" s="43"/>
    </row>
    <row r="843" spans="1:37" ht="15.75" customHeight="1">
      <c r="A843" s="43"/>
      <c r="B843" s="43"/>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c r="AA843" s="43"/>
      <c r="AB843" s="43"/>
      <c r="AC843" s="43"/>
      <c r="AD843" s="43"/>
      <c r="AE843" s="43"/>
      <c r="AF843" s="43"/>
      <c r="AG843" s="43"/>
      <c r="AH843" s="43"/>
      <c r="AI843" s="43"/>
      <c r="AJ843" s="43"/>
      <c r="AK843" s="43"/>
    </row>
    <row r="844" spans="1:37" ht="15.75" customHeight="1">
      <c r="A844" s="43"/>
      <c r="B844" s="43"/>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c r="AA844" s="43"/>
      <c r="AB844" s="43"/>
      <c r="AC844" s="43"/>
      <c r="AD844" s="43"/>
      <c r="AE844" s="43"/>
      <c r="AF844" s="43"/>
      <c r="AG844" s="43"/>
      <c r="AH844" s="43"/>
      <c r="AI844" s="43"/>
      <c r="AJ844" s="43"/>
      <c r="AK844" s="43"/>
    </row>
    <row r="845" spans="1:37" ht="15.75" customHeight="1">
      <c r="A845" s="43"/>
      <c r="B845" s="43"/>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c r="AA845" s="43"/>
      <c r="AB845" s="43"/>
      <c r="AC845" s="43"/>
      <c r="AD845" s="43"/>
      <c r="AE845" s="43"/>
      <c r="AF845" s="43"/>
      <c r="AG845" s="43"/>
      <c r="AH845" s="43"/>
      <c r="AI845" s="43"/>
      <c r="AJ845" s="43"/>
      <c r="AK845" s="43"/>
    </row>
    <row r="846" spans="1:37" ht="15.75" customHeight="1">
      <c r="A846" s="43"/>
      <c r="B846" s="43"/>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c r="AA846" s="43"/>
      <c r="AB846" s="43"/>
      <c r="AC846" s="43"/>
      <c r="AD846" s="43"/>
      <c r="AE846" s="43"/>
      <c r="AF846" s="43"/>
      <c r="AG846" s="43"/>
      <c r="AH846" s="43"/>
      <c r="AI846" s="43"/>
      <c r="AJ846" s="43"/>
      <c r="AK846" s="43"/>
    </row>
    <row r="847" spans="1:37" ht="15.75" customHeight="1">
      <c r="A847" s="43"/>
      <c r="B847" s="43"/>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c r="AA847" s="43"/>
      <c r="AB847" s="43"/>
      <c r="AC847" s="43"/>
      <c r="AD847" s="43"/>
      <c r="AE847" s="43"/>
      <c r="AF847" s="43"/>
      <c r="AG847" s="43"/>
      <c r="AH847" s="43"/>
      <c r="AI847" s="43"/>
      <c r="AJ847" s="43"/>
      <c r="AK847" s="43"/>
    </row>
    <row r="848" spans="1:37" ht="15.75" customHeight="1">
      <c r="A848" s="43"/>
      <c r="B848" s="43"/>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c r="AA848" s="43"/>
      <c r="AB848" s="43"/>
      <c r="AC848" s="43"/>
      <c r="AD848" s="43"/>
      <c r="AE848" s="43"/>
      <c r="AF848" s="43"/>
      <c r="AG848" s="43"/>
      <c r="AH848" s="43"/>
      <c r="AI848" s="43"/>
      <c r="AJ848" s="43"/>
      <c r="AK848" s="43"/>
    </row>
    <row r="849" spans="1:37" ht="15.75" customHeight="1">
      <c r="A849" s="43"/>
      <c r="B849" s="43"/>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c r="AA849" s="43"/>
      <c r="AB849" s="43"/>
      <c r="AC849" s="43"/>
      <c r="AD849" s="43"/>
      <c r="AE849" s="43"/>
      <c r="AF849" s="43"/>
      <c r="AG849" s="43"/>
      <c r="AH849" s="43"/>
      <c r="AI849" s="43"/>
      <c r="AJ849" s="43"/>
      <c r="AK849" s="43"/>
    </row>
    <row r="850" spans="1:37" ht="15.75" customHeight="1">
      <c r="A850" s="43"/>
      <c r="B850" s="43"/>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c r="AA850" s="43"/>
      <c r="AB850" s="43"/>
      <c r="AC850" s="43"/>
      <c r="AD850" s="43"/>
      <c r="AE850" s="43"/>
      <c r="AF850" s="43"/>
      <c r="AG850" s="43"/>
      <c r="AH850" s="43"/>
      <c r="AI850" s="43"/>
      <c r="AJ850" s="43"/>
      <c r="AK850" s="43"/>
    </row>
    <row r="851" spans="1:37" ht="15.75" customHeight="1">
      <c r="A851" s="43"/>
      <c r="B851" s="43"/>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c r="AA851" s="43"/>
      <c r="AB851" s="43"/>
      <c r="AC851" s="43"/>
      <c r="AD851" s="43"/>
      <c r="AE851" s="43"/>
      <c r="AF851" s="43"/>
      <c r="AG851" s="43"/>
      <c r="AH851" s="43"/>
      <c r="AI851" s="43"/>
      <c r="AJ851" s="43"/>
      <c r="AK851" s="43"/>
    </row>
    <row r="852" spans="1:37" ht="15.75" customHeight="1">
      <c r="A852" s="43"/>
      <c r="B852" s="43"/>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c r="AA852" s="43"/>
      <c r="AB852" s="43"/>
      <c r="AC852" s="43"/>
      <c r="AD852" s="43"/>
      <c r="AE852" s="43"/>
      <c r="AF852" s="43"/>
      <c r="AG852" s="43"/>
      <c r="AH852" s="43"/>
      <c r="AI852" s="43"/>
      <c r="AJ852" s="43"/>
      <c r="AK852" s="43"/>
    </row>
    <row r="853" spans="1:37" ht="15.75" customHeight="1">
      <c r="A853" s="43"/>
      <c r="B853" s="43"/>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c r="AA853" s="43"/>
      <c r="AB853" s="43"/>
      <c r="AC853" s="43"/>
      <c r="AD853" s="43"/>
      <c r="AE853" s="43"/>
      <c r="AF853" s="43"/>
      <c r="AG853" s="43"/>
      <c r="AH853" s="43"/>
      <c r="AI853" s="43"/>
      <c r="AJ853" s="43"/>
      <c r="AK853" s="43"/>
    </row>
    <row r="854" spans="1:37" ht="15.75" customHeight="1">
      <c r="A854" s="43"/>
      <c r="B854" s="43"/>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c r="AA854" s="43"/>
      <c r="AB854" s="43"/>
      <c r="AC854" s="43"/>
      <c r="AD854" s="43"/>
      <c r="AE854" s="43"/>
      <c r="AF854" s="43"/>
      <c r="AG854" s="43"/>
      <c r="AH854" s="43"/>
      <c r="AI854" s="43"/>
      <c r="AJ854" s="43"/>
      <c r="AK854" s="43"/>
    </row>
    <row r="855" spans="1:37" ht="15.75" customHeight="1">
      <c r="A855" s="43"/>
      <c r="B855" s="43"/>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c r="AA855" s="43"/>
      <c r="AB855" s="43"/>
      <c r="AC855" s="43"/>
      <c r="AD855" s="43"/>
      <c r="AE855" s="43"/>
      <c r="AF855" s="43"/>
      <c r="AG855" s="43"/>
      <c r="AH855" s="43"/>
      <c r="AI855" s="43"/>
      <c r="AJ855" s="43"/>
      <c r="AK855" s="43"/>
    </row>
    <row r="856" spans="1:37" ht="15.75" customHeight="1">
      <c r="A856" s="43"/>
      <c r="B856" s="43"/>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c r="AA856" s="43"/>
      <c r="AB856" s="43"/>
      <c r="AC856" s="43"/>
      <c r="AD856" s="43"/>
      <c r="AE856" s="43"/>
      <c r="AF856" s="43"/>
      <c r="AG856" s="43"/>
      <c r="AH856" s="43"/>
      <c r="AI856" s="43"/>
      <c r="AJ856" s="43"/>
      <c r="AK856" s="43"/>
    </row>
    <row r="857" spans="1:37" ht="15.75" customHeight="1">
      <c r="A857" s="43"/>
      <c r="B857" s="43"/>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c r="AA857" s="43"/>
      <c r="AB857" s="43"/>
      <c r="AC857" s="43"/>
      <c r="AD857" s="43"/>
      <c r="AE857" s="43"/>
      <c r="AF857" s="43"/>
      <c r="AG857" s="43"/>
      <c r="AH857" s="43"/>
      <c r="AI857" s="43"/>
      <c r="AJ857" s="43"/>
      <c r="AK857" s="43"/>
    </row>
    <row r="858" spans="1:37" ht="15.75" customHeight="1">
      <c r="A858" s="43"/>
      <c r="B858" s="43"/>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c r="AA858" s="43"/>
      <c r="AB858" s="43"/>
      <c r="AC858" s="43"/>
      <c r="AD858" s="43"/>
      <c r="AE858" s="43"/>
      <c r="AF858" s="43"/>
      <c r="AG858" s="43"/>
      <c r="AH858" s="43"/>
      <c r="AI858" s="43"/>
      <c r="AJ858" s="43"/>
      <c r="AK858" s="43"/>
    </row>
    <row r="859" spans="1:37" ht="15.75" customHeight="1">
      <c r="A859" s="43"/>
      <c r="B859" s="43"/>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c r="AA859" s="43"/>
      <c r="AB859" s="43"/>
      <c r="AC859" s="43"/>
      <c r="AD859" s="43"/>
      <c r="AE859" s="43"/>
      <c r="AF859" s="43"/>
      <c r="AG859" s="43"/>
      <c r="AH859" s="43"/>
      <c r="AI859" s="43"/>
      <c r="AJ859" s="43"/>
      <c r="AK859" s="43"/>
    </row>
    <row r="860" spans="1:37" ht="15.75" customHeight="1">
      <c r="A860" s="43"/>
      <c r="B860" s="43"/>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c r="AA860" s="43"/>
      <c r="AB860" s="43"/>
      <c r="AC860" s="43"/>
      <c r="AD860" s="43"/>
      <c r="AE860" s="43"/>
      <c r="AF860" s="43"/>
      <c r="AG860" s="43"/>
      <c r="AH860" s="43"/>
      <c r="AI860" s="43"/>
      <c r="AJ860" s="43"/>
      <c r="AK860" s="43"/>
    </row>
    <row r="861" spans="1:37" ht="15.75" customHeight="1">
      <c r="A861" s="43"/>
      <c r="B861" s="43"/>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c r="AA861" s="43"/>
      <c r="AB861" s="43"/>
      <c r="AC861" s="43"/>
      <c r="AD861" s="43"/>
      <c r="AE861" s="43"/>
      <c r="AF861" s="43"/>
      <c r="AG861" s="43"/>
      <c r="AH861" s="43"/>
      <c r="AI861" s="43"/>
      <c r="AJ861" s="43"/>
      <c r="AK861" s="43"/>
    </row>
    <row r="862" spans="1:37" ht="15.75" customHeight="1">
      <c r="A862" s="43"/>
      <c r="B862" s="43"/>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c r="AA862" s="43"/>
      <c r="AB862" s="43"/>
      <c r="AC862" s="43"/>
      <c r="AD862" s="43"/>
      <c r="AE862" s="43"/>
      <c r="AF862" s="43"/>
      <c r="AG862" s="43"/>
      <c r="AH862" s="43"/>
      <c r="AI862" s="43"/>
      <c r="AJ862" s="43"/>
      <c r="AK862" s="43"/>
    </row>
    <row r="863" spans="1:37" ht="15.75" customHeight="1">
      <c r="A863" s="43"/>
      <c r="B863" s="43"/>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c r="AA863" s="43"/>
      <c r="AB863" s="43"/>
      <c r="AC863" s="43"/>
      <c r="AD863" s="43"/>
      <c r="AE863" s="43"/>
      <c r="AF863" s="43"/>
      <c r="AG863" s="43"/>
      <c r="AH863" s="43"/>
      <c r="AI863" s="43"/>
      <c r="AJ863" s="43"/>
      <c r="AK863" s="43"/>
    </row>
    <row r="864" spans="1:37" ht="15.75" customHeight="1">
      <c r="A864" s="43"/>
      <c r="B864" s="43"/>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c r="AA864" s="43"/>
      <c r="AB864" s="43"/>
      <c r="AC864" s="43"/>
      <c r="AD864" s="43"/>
      <c r="AE864" s="43"/>
      <c r="AF864" s="43"/>
      <c r="AG864" s="43"/>
      <c r="AH864" s="43"/>
      <c r="AI864" s="43"/>
      <c r="AJ864" s="43"/>
      <c r="AK864" s="43"/>
    </row>
    <row r="865" spans="1:37" ht="15.75" customHeight="1">
      <c r="A865" s="43"/>
      <c r="B865" s="43"/>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c r="AA865" s="43"/>
      <c r="AB865" s="43"/>
      <c r="AC865" s="43"/>
      <c r="AD865" s="43"/>
      <c r="AE865" s="43"/>
      <c r="AF865" s="43"/>
      <c r="AG865" s="43"/>
      <c r="AH865" s="43"/>
      <c r="AI865" s="43"/>
      <c r="AJ865" s="43"/>
      <c r="AK865" s="43"/>
    </row>
    <row r="866" spans="1:37" ht="15.75" customHeight="1">
      <c r="A866" s="43"/>
      <c r="B866" s="43"/>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c r="AA866" s="43"/>
      <c r="AB866" s="43"/>
      <c r="AC866" s="43"/>
      <c r="AD866" s="43"/>
      <c r="AE866" s="43"/>
      <c r="AF866" s="43"/>
      <c r="AG866" s="43"/>
      <c r="AH866" s="43"/>
      <c r="AI866" s="43"/>
      <c r="AJ866" s="43"/>
      <c r="AK866" s="43"/>
    </row>
    <row r="867" spans="1:37" ht="15.75" customHeight="1">
      <c r="A867" s="43"/>
      <c r="B867" s="43"/>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c r="AA867" s="43"/>
      <c r="AB867" s="43"/>
      <c r="AC867" s="43"/>
      <c r="AD867" s="43"/>
      <c r="AE867" s="43"/>
      <c r="AF867" s="43"/>
      <c r="AG867" s="43"/>
      <c r="AH867" s="43"/>
      <c r="AI867" s="43"/>
      <c r="AJ867" s="43"/>
      <c r="AK867" s="43"/>
    </row>
    <row r="868" spans="1:37" ht="15.75" customHeight="1">
      <c r="A868" s="43"/>
      <c r="B868" s="43"/>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c r="AA868" s="43"/>
      <c r="AB868" s="43"/>
      <c r="AC868" s="43"/>
      <c r="AD868" s="43"/>
      <c r="AE868" s="43"/>
      <c r="AF868" s="43"/>
      <c r="AG868" s="43"/>
      <c r="AH868" s="43"/>
      <c r="AI868" s="43"/>
      <c r="AJ868" s="43"/>
      <c r="AK868" s="43"/>
    </row>
    <row r="869" spans="1:37" ht="15.75" customHeight="1">
      <c r="A869" s="43"/>
      <c r="B869" s="43"/>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c r="AA869" s="43"/>
      <c r="AB869" s="43"/>
      <c r="AC869" s="43"/>
      <c r="AD869" s="43"/>
      <c r="AE869" s="43"/>
      <c r="AF869" s="43"/>
      <c r="AG869" s="43"/>
      <c r="AH869" s="43"/>
      <c r="AI869" s="43"/>
      <c r="AJ869" s="43"/>
      <c r="AK869" s="43"/>
    </row>
    <row r="870" spans="1:37" ht="15.75" customHeight="1">
      <c r="A870" s="43"/>
      <c r="B870" s="43"/>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c r="AA870" s="43"/>
      <c r="AB870" s="43"/>
      <c r="AC870" s="43"/>
      <c r="AD870" s="43"/>
      <c r="AE870" s="43"/>
      <c r="AF870" s="43"/>
      <c r="AG870" s="43"/>
      <c r="AH870" s="43"/>
      <c r="AI870" s="43"/>
      <c r="AJ870" s="43"/>
      <c r="AK870" s="43"/>
    </row>
    <row r="871" spans="1:37" ht="15.75" customHeight="1">
      <c r="A871" s="43"/>
      <c r="B871" s="43"/>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c r="AA871" s="43"/>
      <c r="AB871" s="43"/>
      <c r="AC871" s="43"/>
      <c r="AD871" s="43"/>
      <c r="AE871" s="43"/>
      <c r="AF871" s="43"/>
      <c r="AG871" s="43"/>
      <c r="AH871" s="43"/>
      <c r="AI871" s="43"/>
      <c r="AJ871" s="43"/>
      <c r="AK871" s="43"/>
    </row>
    <row r="872" spans="1:37" ht="15.75" customHeight="1">
      <c r="A872" s="43"/>
      <c r="B872" s="43"/>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c r="AA872" s="43"/>
      <c r="AB872" s="43"/>
      <c r="AC872" s="43"/>
      <c r="AD872" s="43"/>
      <c r="AE872" s="43"/>
      <c r="AF872" s="43"/>
      <c r="AG872" s="43"/>
      <c r="AH872" s="43"/>
      <c r="AI872" s="43"/>
      <c r="AJ872" s="43"/>
      <c r="AK872" s="43"/>
    </row>
    <row r="873" spans="1:37" ht="15.75" customHeight="1">
      <c r="A873" s="43"/>
      <c r="B873" s="43"/>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c r="AA873" s="43"/>
      <c r="AB873" s="43"/>
      <c r="AC873" s="43"/>
      <c r="AD873" s="43"/>
      <c r="AE873" s="43"/>
      <c r="AF873" s="43"/>
      <c r="AG873" s="43"/>
      <c r="AH873" s="43"/>
      <c r="AI873" s="43"/>
      <c r="AJ873" s="43"/>
      <c r="AK873" s="43"/>
    </row>
    <row r="874" spans="1:37" ht="15.75" customHeight="1">
      <c r="A874" s="43"/>
      <c r="B874" s="43"/>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c r="AA874" s="43"/>
      <c r="AB874" s="43"/>
      <c r="AC874" s="43"/>
      <c r="AD874" s="43"/>
      <c r="AE874" s="43"/>
      <c r="AF874" s="43"/>
      <c r="AG874" s="43"/>
      <c r="AH874" s="43"/>
      <c r="AI874" s="43"/>
      <c r="AJ874" s="43"/>
      <c r="AK874" s="43"/>
    </row>
    <row r="875" spans="1:37" ht="15.75" customHeight="1">
      <c r="A875" s="43"/>
      <c r="B875" s="43"/>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c r="AA875" s="43"/>
      <c r="AB875" s="43"/>
      <c r="AC875" s="43"/>
      <c r="AD875" s="43"/>
      <c r="AE875" s="43"/>
      <c r="AF875" s="43"/>
      <c r="AG875" s="43"/>
      <c r="AH875" s="43"/>
      <c r="AI875" s="43"/>
      <c r="AJ875" s="43"/>
      <c r="AK875" s="43"/>
    </row>
    <row r="876" spans="1:37" ht="15.75" customHeight="1">
      <c r="A876" s="43"/>
      <c r="B876" s="43"/>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c r="AA876" s="43"/>
      <c r="AB876" s="43"/>
      <c r="AC876" s="43"/>
      <c r="AD876" s="43"/>
      <c r="AE876" s="43"/>
      <c r="AF876" s="43"/>
      <c r="AG876" s="43"/>
      <c r="AH876" s="43"/>
      <c r="AI876" s="43"/>
      <c r="AJ876" s="43"/>
      <c r="AK876" s="43"/>
    </row>
    <row r="877" spans="1:37" ht="15.75" customHeight="1">
      <c r="A877" s="43"/>
      <c r="B877" s="43"/>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c r="AA877" s="43"/>
      <c r="AB877" s="43"/>
      <c r="AC877" s="43"/>
      <c r="AD877" s="43"/>
      <c r="AE877" s="43"/>
      <c r="AF877" s="43"/>
      <c r="AG877" s="43"/>
      <c r="AH877" s="43"/>
      <c r="AI877" s="43"/>
      <c r="AJ877" s="43"/>
      <c r="AK877" s="43"/>
    </row>
    <row r="878" spans="1:37" ht="15.75" customHeight="1">
      <c r="A878" s="43"/>
      <c r="B878" s="43"/>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c r="AA878" s="43"/>
      <c r="AB878" s="43"/>
      <c r="AC878" s="43"/>
      <c r="AD878" s="43"/>
      <c r="AE878" s="43"/>
      <c r="AF878" s="43"/>
      <c r="AG878" s="43"/>
      <c r="AH878" s="43"/>
      <c r="AI878" s="43"/>
      <c r="AJ878" s="43"/>
      <c r="AK878" s="43"/>
    </row>
    <row r="879" spans="1:37" ht="15.75" customHeight="1">
      <c r="A879" s="43"/>
      <c r="B879" s="43"/>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c r="AA879" s="43"/>
      <c r="AB879" s="43"/>
      <c r="AC879" s="43"/>
      <c r="AD879" s="43"/>
      <c r="AE879" s="43"/>
      <c r="AF879" s="43"/>
      <c r="AG879" s="43"/>
      <c r="AH879" s="43"/>
      <c r="AI879" s="43"/>
      <c r="AJ879" s="43"/>
      <c r="AK879" s="43"/>
    </row>
    <row r="880" spans="1:37" ht="15.75" customHeight="1">
      <c r="A880" s="43"/>
      <c r="B880" s="43"/>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c r="AA880" s="43"/>
      <c r="AB880" s="43"/>
      <c r="AC880" s="43"/>
      <c r="AD880" s="43"/>
      <c r="AE880" s="43"/>
      <c r="AF880" s="43"/>
      <c r="AG880" s="43"/>
      <c r="AH880" s="43"/>
      <c r="AI880" s="43"/>
      <c r="AJ880" s="43"/>
      <c r="AK880" s="43"/>
    </row>
    <row r="881" spans="1:37" ht="15.75" customHeight="1">
      <c r="A881" s="43"/>
      <c r="B881" s="43"/>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c r="AA881" s="43"/>
      <c r="AB881" s="43"/>
      <c r="AC881" s="43"/>
      <c r="AD881" s="43"/>
      <c r="AE881" s="43"/>
      <c r="AF881" s="43"/>
      <c r="AG881" s="43"/>
      <c r="AH881" s="43"/>
      <c r="AI881" s="43"/>
      <c r="AJ881" s="43"/>
      <c r="AK881" s="43"/>
    </row>
    <row r="882" spans="1:37" ht="15.75" customHeight="1">
      <c r="A882" s="43"/>
      <c r="B882" s="43"/>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c r="AA882" s="43"/>
      <c r="AB882" s="43"/>
      <c r="AC882" s="43"/>
      <c r="AD882" s="43"/>
      <c r="AE882" s="43"/>
      <c r="AF882" s="43"/>
      <c r="AG882" s="43"/>
      <c r="AH882" s="43"/>
      <c r="AI882" s="43"/>
      <c r="AJ882" s="43"/>
      <c r="AK882" s="43"/>
    </row>
    <row r="883" spans="1:37" ht="15.75" customHeight="1">
      <c r="A883" s="43"/>
      <c r="B883" s="43"/>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c r="AA883" s="43"/>
      <c r="AB883" s="43"/>
      <c r="AC883" s="43"/>
      <c r="AD883" s="43"/>
      <c r="AE883" s="43"/>
      <c r="AF883" s="43"/>
      <c r="AG883" s="43"/>
      <c r="AH883" s="43"/>
      <c r="AI883" s="43"/>
      <c r="AJ883" s="43"/>
      <c r="AK883" s="43"/>
    </row>
    <row r="884" spans="1:37" ht="15.75" customHeight="1">
      <c r="A884" s="43"/>
      <c r="B884" s="43"/>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c r="AA884" s="43"/>
      <c r="AB884" s="43"/>
      <c r="AC884" s="43"/>
      <c r="AD884" s="43"/>
      <c r="AE884" s="43"/>
      <c r="AF884" s="43"/>
      <c r="AG884" s="43"/>
      <c r="AH884" s="43"/>
      <c r="AI884" s="43"/>
      <c r="AJ884" s="43"/>
      <c r="AK884" s="43"/>
    </row>
    <row r="885" spans="1:37" ht="15.75" customHeight="1">
      <c r="A885" s="43"/>
      <c r="B885" s="43"/>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c r="AA885" s="43"/>
      <c r="AB885" s="43"/>
      <c r="AC885" s="43"/>
      <c r="AD885" s="43"/>
      <c r="AE885" s="43"/>
      <c r="AF885" s="43"/>
      <c r="AG885" s="43"/>
      <c r="AH885" s="43"/>
      <c r="AI885" s="43"/>
      <c r="AJ885" s="43"/>
      <c r="AK885" s="43"/>
    </row>
    <row r="886" spans="1:37" ht="15.75" customHeight="1">
      <c r="A886" s="43"/>
      <c r="B886" s="43"/>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c r="AA886" s="43"/>
      <c r="AB886" s="43"/>
      <c r="AC886" s="43"/>
      <c r="AD886" s="43"/>
      <c r="AE886" s="43"/>
      <c r="AF886" s="43"/>
      <c r="AG886" s="43"/>
      <c r="AH886" s="43"/>
      <c r="AI886" s="43"/>
      <c r="AJ886" s="43"/>
      <c r="AK886" s="43"/>
    </row>
    <row r="887" spans="1:37" ht="15.75" customHeight="1">
      <c r="A887" s="43"/>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c r="AH887" s="43"/>
      <c r="AI887" s="43"/>
      <c r="AJ887" s="43"/>
      <c r="AK887" s="43"/>
    </row>
    <row r="888" spans="1:37" ht="15.75" customHeight="1">
      <c r="A888" s="43"/>
      <c r="B888" s="43"/>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c r="AA888" s="43"/>
      <c r="AB888" s="43"/>
      <c r="AC888" s="43"/>
      <c r="AD888" s="43"/>
      <c r="AE888" s="43"/>
      <c r="AF888" s="43"/>
      <c r="AG888" s="43"/>
      <c r="AH888" s="43"/>
      <c r="AI888" s="43"/>
      <c r="AJ888" s="43"/>
      <c r="AK888" s="43"/>
    </row>
    <row r="889" spans="1:37" ht="15.75" customHeight="1">
      <c r="A889" s="43"/>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c r="AH889" s="43"/>
      <c r="AI889" s="43"/>
      <c r="AJ889" s="43"/>
      <c r="AK889" s="43"/>
    </row>
    <row r="890" spans="1:37" ht="15.75" customHeight="1">
      <c r="A890" s="43"/>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c r="AH890" s="43"/>
      <c r="AI890" s="43"/>
      <c r="AJ890" s="43"/>
      <c r="AK890" s="43"/>
    </row>
    <row r="891" spans="1:37" ht="15.75" customHeight="1">
      <c r="A891" s="43"/>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c r="AH891" s="43"/>
      <c r="AI891" s="43"/>
      <c r="AJ891" s="43"/>
      <c r="AK891" s="43"/>
    </row>
    <row r="892" spans="1:37" ht="15.75" customHeight="1">
      <c r="A892" s="43"/>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c r="AH892" s="43"/>
      <c r="AI892" s="43"/>
      <c r="AJ892" s="43"/>
      <c r="AK892" s="43"/>
    </row>
    <row r="893" spans="1:37" ht="15.75" customHeight="1">
      <c r="A893" s="43"/>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c r="AF893" s="43"/>
      <c r="AG893" s="43"/>
      <c r="AH893" s="43"/>
      <c r="AI893" s="43"/>
      <c r="AJ893" s="43"/>
      <c r="AK893" s="43"/>
    </row>
    <row r="894" spans="1:37" ht="15.75" customHeight="1">
      <c r="A894" s="43"/>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c r="AH894" s="43"/>
      <c r="AI894" s="43"/>
      <c r="AJ894" s="43"/>
      <c r="AK894" s="43"/>
    </row>
    <row r="895" spans="1:37" ht="15.75" customHeight="1">
      <c r="A895" s="43"/>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c r="AH895" s="43"/>
      <c r="AI895" s="43"/>
      <c r="AJ895" s="43"/>
      <c r="AK895" s="43"/>
    </row>
    <row r="896" spans="1:37" ht="15.75" customHeight="1">
      <c r="A896" s="43"/>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c r="AF896" s="43"/>
      <c r="AG896" s="43"/>
      <c r="AH896" s="43"/>
      <c r="AI896" s="43"/>
      <c r="AJ896" s="43"/>
      <c r="AK896" s="43"/>
    </row>
    <row r="897" spans="1:37" ht="15.75" customHeight="1">
      <c r="A897" s="43"/>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c r="AF897" s="43"/>
      <c r="AG897" s="43"/>
      <c r="AH897" s="43"/>
      <c r="AI897" s="43"/>
      <c r="AJ897" s="43"/>
      <c r="AK897" s="43"/>
    </row>
    <row r="898" spans="1:37" ht="15.75" customHeight="1">
      <c r="A898" s="43"/>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c r="AF898" s="43"/>
      <c r="AG898" s="43"/>
      <c r="AH898" s="43"/>
      <c r="AI898" s="43"/>
      <c r="AJ898" s="43"/>
      <c r="AK898" s="43"/>
    </row>
    <row r="899" spans="1:37" ht="15.75" customHeight="1">
      <c r="A899" s="43"/>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c r="AH899" s="43"/>
      <c r="AI899" s="43"/>
      <c r="AJ899" s="43"/>
      <c r="AK899" s="43"/>
    </row>
    <row r="900" spans="1:37" ht="15.75" customHeight="1">
      <c r="A900" s="43"/>
      <c r="B900" s="43"/>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c r="AA900" s="43"/>
      <c r="AB900" s="43"/>
      <c r="AC900" s="43"/>
      <c r="AD900" s="43"/>
      <c r="AE900" s="43"/>
      <c r="AF900" s="43"/>
      <c r="AG900" s="43"/>
      <c r="AH900" s="43"/>
      <c r="AI900" s="43"/>
      <c r="AJ900" s="43"/>
      <c r="AK900" s="43"/>
    </row>
    <row r="901" spans="1:37" ht="15.75" customHeight="1">
      <c r="A901" s="43"/>
      <c r="B901" s="43"/>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c r="AA901" s="43"/>
      <c r="AB901" s="43"/>
      <c r="AC901" s="43"/>
      <c r="AD901" s="43"/>
      <c r="AE901" s="43"/>
      <c r="AF901" s="43"/>
      <c r="AG901" s="43"/>
      <c r="AH901" s="43"/>
      <c r="AI901" s="43"/>
      <c r="AJ901" s="43"/>
      <c r="AK901" s="43"/>
    </row>
    <row r="902" spans="1:37" ht="15.75" customHeight="1">
      <c r="A902" s="43"/>
      <c r="B902" s="43"/>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c r="AA902" s="43"/>
      <c r="AB902" s="43"/>
      <c r="AC902" s="43"/>
      <c r="AD902" s="43"/>
      <c r="AE902" s="43"/>
      <c r="AF902" s="43"/>
      <c r="AG902" s="43"/>
      <c r="AH902" s="43"/>
      <c r="AI902" s="43"/>
      <c r="AJ902" s="43"/>
      <c r="AK902" s="43"/>
    </row>
    <row r="903" spans="1:37" ht="15.75" customHeight="1">
      <c r="A903" s="43"/>
      <c r="B903" s="43"/>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c r="AA903" s="43"/>
      <c r="AB903" s="43"/>
      <c r="AC903" s="43"/>
      <c r="AD903" s="43"/>
      <c r="AE903" s="43"/>
      <c r="AF903" s="43"/>
      <c r="AG903" s="43"/>
      <c r="AH903" s="43"/>
      <c r="AI903" s="43"/>
      <c r="AJ903" s="43"/>
      <c r="AK903" s="43"/>
    </row>
    <row r="904" spans="1:37" ht="15.75" customHeight="1">
      <c r="A904" s="43"/>
      <c r="B904" s="43"/>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c r="AA904" s="43"/>
      <c r="AB904" s="43"/>
      <c r="AC904" s="43"/>
      <c r="AD904" s="43"/>
      <c r="AE904" s="43"/>
      <c r="AF904" s="43"/>
      <c r="AG904" s="43"/>
      <c r="AH904" s="43"/>
      <c r="AI904" s="43"/>
      <c r="AJ904" s="43"/>
      <c r="AK904" s="43"/>
    </row>
    <row r="905" spans="1:37" ht="15.75" customHeight="1">
      <c r="A905" s="43"/>
      <c r="B905" s="43"/>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c r="AA905" s="43"/>
      <c r="AB905" s="43"/>
      <c r="AC905" s="43"/>
      <c r="AD905" s="43"/>
      <c r="AE905" s="43"/>
      <c r="AF905" s="43"/>
      <c r="AG905" s="43"/>
      <c r="AH905" s="43"/>
      <c r="AI905" s="43"/>
      <c r="AJ905" s="43"/>
      <c r="AK905" s="43"/>
    </row>
    <row r="906" spans="1:37" ht="15.75" customHeight="1">
      <c r="A906" s="43"/>
      <c r="B906" s="43"/>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c r="AA906" s="43"/>
      <c r="AB906" s="43"/>
      <c r="AC906" s="43"/>
      <c r="AD906" s="43"/>
      <c r="AE906" s="43"/>
      <c r="AF906" s="43"/>
      <c r="AG906" s="43"/>
      <c r="AH906" s="43"/>
      <c r="AI906" s="43"/>
      <c r="AJ906" s="43"/>
      <c r="AK906" s="43"/>
    </row>
    <row r="907" spans="1:37" ht="15.75" customHeight="1">
      <c r="A907" s="43"/>
      <c r="B907" s="43"/>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c r="AA907" s="43"/>
      <c r="AB907" s="43"/>
      <c r="AC907" s="43"/>
      <c r="AD907" s="43"/>
      <c r="AE907" s="43"/>
      <c r="AF907" s="43"/>
      <c r="AG907" s="43"/>
      <c r="AH907" s="43"/>
      <c r="AI907" s="43"/>
      <c r="AJ907" s="43"/>
      <c r="AK907" s="43"/>
    </row>
    <row r="908" spans="1:37" ht="15.75" customHeight="1">
      <c r="A908" s="43"/>
      <c r="B908" s="43"/>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c r="AA908" s="43"/>
      <c r="AB908" s="43"/>
      <c r="AC908" s="43"/>
      <c r="AD908" s="43"/>
      <c r="AE908" s="43"/>
      <c r="AF908" s="43"/>
      <c r="AG908" s="43"/>
      <c r="AH908" s="43"/>
      <c r="AI908" s="43"/>
      <c r="AJ908" s="43"/>
      <c r="AK908" s="43"/>
    </row>
    <row r="909" spans="1:37" ht="15.75" customHeight="1">
      <c r="A909" s="43"/>
      <c r="B909" s="43"/>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c r="AA909" s="43"/>
      <c r="AB909" s="43"/>
      <c r="AC909" s="43"/>
      <c r="AD909" s="43"/>
      <c r="AE909" s="43"/>
      <c r="AF909" s="43"/>
      <c r="AG909" s="43"/>
      <c r="AH909" s="43"/>
      <c r="AI909" s="43"/>
      <c r="AJ909" s="43"/>
      <c r="AK909" s="43"/>
    </row>
    <row r="910" spans="1:37" ht="15.75" customHeight="1">
      <c r="A910" s="43"/>
      <c r="B910" s="43"/>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c r="AA910" s="43"/>
      <c r="AB910" s="43"/>
      <c r="AC910" s="43"/>
      <c r="AD910" s="43"/>
      <c r="AE910" s="43"/>
      <c r="AF910" s="43"/>
      <c r="AG910" s="43"/>
      <c r="AH910" s="43"/>
      <c r="AI910" s="43"/>
      <c r="AJ910" s="43"/>
      <c r="AK910" s="43"/>
    </row>
    <row r="911" spans="1:37" ht="15.75" customHeight="1">
      <c r="A911" s="43"/>
      <c r="B911" s="43"/>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c r="AA911" s="43"/>
      <c r="AB911" s="43"/>
      <c r="AC911" s="43"/>
      <c r="AD911" s="43"/>
      <c r="AE911" s="43"/>
      <c r="AF911" s="43"/>
      <c r="AG911" s="43"/>
      <c r="AH911" s="43"/>
      <c r="AI911" s="43"/>
      <c r="AJ911" s="43"/>
      <c r="AK911" s="43"/>
    </row>
    <row r="912" spans="1:37" ht="15.75" customHeight="1">
      <c r="A912" s="43"/>
      <c r="B912" s="43"/>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c r="AA912" s="43"/>
      <c r="AB912" s="43"/>
      <c r="AC912" s="43"/>
      <c r="AD912" s="43"/>
      <c r="AE912" s="43"/>
      <c r="AF912" s="43"/>
      <c r="AG912" s="43"/>
      <c r="AH912" s="43"/>
      <c r="AI912" s="43"/>
      <c r="AJ912" s="43"/>
      <c r="AK912" s="43"/>
    </row>
    <row r="913" spans="1:37" ht="15.75" customHeight="1">
      <c r="A913" s="43"/>
      <c r="B913" s="43"/>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c r="AA913" s="43"/>
      <c r="AB913" s="43"/>
      <c r="AC913" s="43"/>
      <c r="AD913" s="43"/>
      <c r="AE913" s="43"/>
      <c r="AF913" s="43"/>
      <c r="AG913" s="43"/>
      <c r="AH913" s="43"/>
      <c r="AI913" s="43"/>
      <c r="AJ913" s="43"/>
      <c r="AK913" s="43"/>
    </row>
    <row r="914" spans="1:37" ht="15.75" customHeight="1">
      <c r="A914" s="43"/>
      <c r="B914" s="43"/>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c r="AA914" s="43"/>
      <c r="AB914" s="43"/>
      <c r="AC914" s="43"/>
      <c r="AD914" s="43"/>
      <c r="AE914" s="43"/>
      <c r="AF914" s="43"/>
      <c r="AG914" s="43"/>
      <c r="AH914" s="43"/>
      <c r="AI914" s="43"/>
      <c r="AJ914" s="43"/>
      <c r="AK914" s="43"/>
    </row>
    <row r="915" spans="1:37" ht="15.75" customHeight="1">
      <c r="A915" s="43"/>
      <c r="B915" s="43"/>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c r="AA915" s="43"/>
      <c r="AB915" s="43"/>
      <c r="AC915" s="43"/>
      <c r="AD915" s="43"/>
      <c r="AE915" s="43"/>
      <c r="AF915" s="43"/>
      <c r="AG915" s="43"/>
      <c r="AH915" s="43"/>
      <c r="AI915" s="43"/>
      <c r="AJ915" s="43"/>
      <c r="AK915" s="43"/>
    </row>
    <row r="916" spans="1:37" ht="15.75" customHeight="1">
      <c r="A916" s="43"/>
      <c r="B916" s="43"/>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c r="AA916" s="43"/>
      <c r="AB916" s="43"/>
      <c r="AC916" s="43"/>
      <c r="AD916" s="43"/>
      <c r="AE916" s="43"/>
      <c r="AF916" s="43"/>
      <c r="AG916" s="43"/>
      <c r="AH916" s="43"/>
      <c r="AI916" s="43"/>
      <c r="AJ916" s="43"/>
      <c r="AK916" s="43"/>
    </row>
    <row r="917" spans="1:37" ht="15.75" customHeight="1">
      <c r="A917" s="43"/>
      <c r="B917" s="43"/>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c r="AA917" s="43"/>
      <c r="AB917" s="43"/>
      <c r="AC917" s="43"/>
      <c r="AD917" s="43"/>
      <c r="AE917" s="43"/>
      <c r="AF917" s="43"/>
      <c r="AG917" s="43"/>
      <c r="AH917" s="43"/>
      <c r="AI917" s="43"/>
      <c r="AJ917" s="43"/>
      <c r="AK917" s="43"/>
    </row>
    <row r="918" spans="1:37" ht="15.75" customHeight="1">
      <c r="A918" s="43"/>
      <c r="B918" s="43"/>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c r="AA918" s="43"/>
      <c r="AB918" s="43"/>
      <c r="AC918" s="43"/>
      <c r="AD918" s="43"/>
      <c r="AE918" s="43"/>
      <c r="AF918" s="43"/>
      <c r="AG918" s="43"/>
      <c r="AH918" s="43"/>
      <c r="AI918" s="43"/>
      <c r="AJ918" s="43"/>
      <c r="AK918" s="43"/>
    </row>
    <row r="919" spans="1:37" ht="15.75" customHeight="1">
      <c r="A919" s="43"/>
      <c r="B919" s="43"/>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c r="AA919" s="43"/>
      <c r="AB919" s="43"/>
      <c r="AC919" s="43"/>
      <c r="AD919" s="43"/>
      <c r="AE919" s="43"/>
      <c r="AF919" s="43"/>
      <c r="AG919" s="43"/>
      <c r="AH919" s="43"/>
      <c r="AI919" s="43"/>
      <c r="AJ919" s="43"/>
      <c r="AK919" s="43"/>
    </row>
    <row r="920" spans="1:37" ht="15.75" customHeight="1">
      <c r="A920" s="43"/>
      <c r="B920" s="43"/>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c r="AA920" s="43"/>
      <c r="AB920" s="43"/>
      <c r="AC920" s="43"/>
      <c r="AD920" s="43"/>
      <c r="AE920" s="43"/>
      <c r="AF920" s="43"/>
      <c r="AG920" s="43"/>
      <c r="AH920" s="43"/>
      <c r="AI920" s="43"/>
      <c r="AJ920" s="43"/>
      <c r="AK920" s="43"/>
    </row>
    <row r="921" spans="1:37" ht="15.75" customHeight="1">
      <c r="A921" s="43"/>
      <c r="B921" s="43"/>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c r="AA921" s="43"/>
      <c r="AB921" s="43"/>
      <c r="AC921" s="43"/>
      <c r="AD921" s="43"/>
      <c r="AE921" s="43"/>
      <c r="AF921" s="43"/>
      <c r="AG921" s="43"/>
      <c r="AH921" s="43"/>
      <c r="AI921" s="43"/>
      <c r="AJ921" s="43"/>
      <c r="AK921" s="43"/>
    </row>
    <row r="922" spans="1:37" ht="15.75" customHeight="1">
      <c r="A922" s="43"/>
      <c r="B922" s="43"/>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c r="AA922" s="43"/>
      <c r="AB922" s="43"/>
      <c r="AC922" s="43"/>
      <c r="AD922" s="43"/>
      <c r="AE922" s="43"/>
      <c r="AF922" s="43"/>
      <c r="AG922" s="43"/>
      <c r="AH922" s="43"/>
      <c r="AI922" s="43"/>
      <c r="AJ922" s="43"/>
      <c r="AK922" s="43"/>
    </row>
    <row r="923" spans="1:37" ht="15.75" customHeight="1">
      <c r="A923" s="43"/>
      <c r="B923" s="43"/>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c r="AA923" s="43"/>
      <c r="AB923" s="43"/>
      <c r="AC923" s="43"/>
      <c r="AD923" s="43"/>
      <c r="AE923" s="43"/>
      <c r="AF923" s="43"/>
      <c r="AG923" s="43"/>
      <c r="AH923" s="43"/>
      <c r="AI923" s="43"/>
      <c r="AJ923" s="43"/>
      <c r="AK923" s="43"/>
    </row>
    <row r="924" spans="1:37" ht="15.75" customHeight="1">
      <c r="A924" s="43"/>
      <c r="B924" s="43"/>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c r="AA924" s="43"/>
      <c r="AB924" s="43"/>
      <c r="AC924" s="43"/>
      <c r="AD924" s="43"/>
      <c r="AE924" s="43"/>
      <c r="AF924" s="43"/>
      <c r="AG924" s="43"/>
      <c r="AH924" s="43"/>
      <c r="AI924" s="43"/>
      <c r="AJ924" s="43"/>
      <c r="AK924" s="43"/>
    </row>
    <row r="925" spans="1:37" ht="15.75" customHeight="1">
      <c r="A925" s="43"/>
      <c r="B925" s="43"/>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c r="AA925" s="43"/>
      <c r="AB925" s="43"/>
      <c r="AC925" s="43"/>
      <c r="AD925" s="43"/>
      <c r="AE925" s="43"/>
      <c r="AF925" s="43"/>
      <c r="AG925" s="43"/>
      <c r="AH925" s="43"/>
      <c r="AI925" s="43"/>
      <c r="AJ925" s="43"/>
      <c r="AK925" s="43"/>
    </row>
    <row r="926" spans="1:37" ht="15.75" customHeight="1">
      <c r="A926" s="43"/>
      <c r="B926" s="43"/>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c r="AA926" s="43"/>
      <c r="AB926" s="43"/>
      <c r="AC926" s="43"/>
      <c r="AD926" s="43"/>
      <c r="AE926" s="43"/>
      <c r="AF926" s="43"/>
      <c r="AG926" s="43"/>
      <c r="AH926" s="43"/>
      <c r="AI926" s="43"/>
      <c r="AJ926" s="43"/>
      <c r="AK926" s="43"/>
    </row>
    <row r="927" spans="1:37" ht="15.75" customHeight="1">
      <c r="A927" s="43"/>
      <c r="B927" s="43"/>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c r="AA927" s="43"/>
      <c r="AB927" s="43"/>
      <c r="AC927" s="43"/>
      <c r="AD927" s="43"/>
      <c r="AE927" s="43"/>
      <c r="AF927" s="43"/>
      <c r="AG927" s="43"/>
      <c r="AH927" s="43"/>
      <c r="AI927" s="43"/>
      <c r="AJ927" s="43"/>
      <c r="AK927" s="43"/>
    </row>
    <row r="928" spans="1:37" ht="15.75" customHeight="1">
      <c r="A928" s="43"/>
      <c r="B928" s="43"/>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c r="AA928" s="43"/>
      <c r="AB928" s="43"/>
      <c r="AC928" s="43"/>
      <c r="AD928" s="43"/>
      <c r="AE928" s="43"/>
      <c r="AF928" s="43"/>
      <c r="AG928" s="43"/>
      <c r="AH928" s="43"/>
      <c r="AI928" s="43"/>
      <c r="AJ928" s="43"/>
      <c r="AK928" s="43"/>
    </row>
    <row r="929" spans="1:37" ht="15.75" customHeight="1">
      <c r="A929" s="43"/>
      <c r="B929" s="43"/>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c r="AA929" s="43"/>
      <c r="AB929" s="43"/>
      <c r="AC929" s="43"/>
      <c r="AD929" s="43"/>
      <c r="AE929" s="43"/>
      <c r="AF929" s="43"/>
      <c r="AG929" s="43"/>
      <c r="AH929" s="43"/>
      <c r="AI929" s="43"/>
      <c r="AJ929" s="43"/>
      <c r="AK929" s="43"/>
    </row>
    <row r="930" spans="1:37" ht="15.75" customHeight="1">
      <c r="A930" s="43"/>
      <c r="B930" s="43"/>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c r="AA930" s="43"/>
      <c r="AB930" s="43"/>
      <c r="AC930" s="43"/>
      <c r="AD930" s="43"/>
      <c r="AE930" s="43"/>
      <c r="AF930" s="43"/>
      <c r="AG930" s="43"/>
      <c r="AH930" s="43"/>
      <c r="AI930" s="43"/>
      <c r="AJ930" s="43"/>
      <c r="AK930" s="43"/>
    </row>
    <row r="931" spans="1:37" ht="15.75" customHeight="1">
      <c r="A931" s="43"/>
      <c r="B931" s="43"/>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c r="AA931" s="43"/>
      <c r="AB931" s="43"/>
      <c r="AC931" s="43"/>
      <c r="AD931" s="43"/>
      <c r="AE931" s="43"/>
      <c r="AF931" s="43"/>
      <c r="AG931" s="43"/>
      <c r="AH931" s="43"/>
      <c r="AI931" s="43"/>
      <c r="AJ931" s="43"/>
      <c r="AK931" s="43"/>
    </row>
    <row r="932" spans="1:37" ht="15.75" customHeight="1">
      <c r="A932" s="43"/>
      <c r="B932" s="43"/>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c r="AA932" s="43"/>
      <c r="AB932" s="43"/>
      <c r="AC932" s="43"/>
      <c r="AD932" s="43"/>
      <c r="AE932" s="43"/>
      <c r="AF932" s="43"/>
      <c r="AG932" s="43"/>
      <c r="AH932" s="43"/>
      <c r="AI932" s="43"/>
      <c r="AJ932" s="43"/>
      <c r="AK932" s="43"/>
    </row>
    <row r="933" spans="1:37" ht="15.75" customHeight="1">
      <c r="A933" s="43"/>
      <c r="B933" s="43"/>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c r="AA933" s="43"/>
      <c r="AB933" s="43"/>
      <c r="AC933" s="43"/>
      <c r="AD933" s="43"/>
      <c r="AE933" s="43"/>
      <c r="AF933" s="43"/>
      <c r="AG933" s="43"/>
      <c r="AH933" s="43"/>
      <c r="AI933" s="43"/>
      <c r="AJ933" s="43"/>
      <c r="AK933" s="43"/>
    </row>
    <row r="934" spans="1:37" ht="15.75" customHeight="1">
      <c r="A934" s="43"/>
      <c r="B934" s="43"/>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c r="AA934" s="43"/>
      <c r="AB934" s="43"/>
      <c r="AC934" s="43"/>
      <c r="AD934" s="43"/>
      <c r="AE934" s="43"/>
      <c r="AF934" s="43"/>
      <c r="AG934" s="43"/>
      <c r="AH934" s="43"/>
      <c r="AI934" s="43"/>
      <c r="AJ934" s="43"/>
      <c r="AK934" s="43"/>
    </row>
    <row r="935" spans="1:37" ht="15.75" customHeight="1">
      <c r="A935" s="43"/>
      <c r="B935" s="43"/>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c r="AA935" s="43"/>
      <c r="AB935" s="43"/>
      <c r="AC935" s="43"/>
      <c r="AD935" s="43"/>
      <c r="AE935" s="43"/>
      <c r="AF935" s="43"/>
      <c r="AG935" s="43"/>
      <c r="AH935" s="43"/>
      <c r="AI935" s="43"/>
      <c r="AJ935" s="43"/>
      <c r="AK935" s="43"/>
    </row>
    <row r="936" spans="1:37" ht="15.75" customHeight="1">
      <c r="A936" s="43"/>
      <c r="B936" s="43"/>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c r="AA936" s="43"/>
      <c r="AB936" s="43"/>
      <c r="AC936" s="43"/>
      <c r="AD936" s="43"/>
      <c r="AE936" s="43"/>
      <c r="AF936" s="43"/>
      <c r="AG936" s="43"/>
      <c r="AH936" s="43"/>
      <c r="AI936" s="43"/>
      <c r="AJ936" s="43"/>
      <c r="AK936" s="43"/>
    </row>
    <row r="937" spans="1:37" ht="15.75" customHeight="1">
      <c r="A937" s="43"/>
      <c r="B937" s="43"/>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c r="AA937" s="43"/>
      <c r="AB937" s="43"/>
      <c r="AC937" s="43"/>
      <c r="AD937" s="43"/>
      <c r="AE937" s="43"/>
      <c r="AF937" s="43"/>
      <c r="AG937" s="43"/>
      <c r="AH937" s="43"/>
      <c r="AI937" s="43"/>
      <c r="AJ937" s="43"/>
      <c r="AK937" s="43"/>
    </row>
    <row r="938" spans="1:37" ht="15.75" customHeight="1">
      <c r="A938" s="43"/>
      <c r="B938" s="43"/>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c r="AA938" s="43"/>
      <c r="AB938" s="43"/>
      <c r="AC938" s="43"/>
      <c r="AD938" s="43"/>
      <c r="AE938" s="43"/>
      <c r="AF938" s="43"/>
      <c r="AG938" s="43"/>
      <c r="AH938" s="43"/>
      <c r="AI938" s="43"/>
      <c r="AJ938" s="43"/>
      <c r="AK938" s="43"/>
    </row>
    <row r="939" spans="1:37" ht="15.75" customHeight="1">
      <c r="A939" s="43"/>
      <c r="B939" s="43"/>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c r="AA939" s="43"/>
      <c r="AB939" s="43"/>
      <c r="AC939" s="43"/>
      <c r="AD939" s="43"/>
      <c r="AE939" s="43"/>
      <c r="AF939" s="43"/>
      <c r="AG939" s="43"/>
      <c r="AH939" s="43"/>
      <c r="AI939" s="43"/>
      <c r="AJ939" s="43"/>
      <c r="AK939" s="43"/>
    </row>
    <row r="940" spans="1:37" ht="15.75" customHeight="1">
      <c r="A940" s="43"/>
      <c r="B940" s="43"/>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c r="AA940" s="43"/>
      <c r="AB940" s="43"/>
      <c r="AC940" s="43"/>
      <c r="AD940" s="43"/>
      <c r="AE940" s="43"/>
      <c r="AF940" s="43"/>
      <c r="AG940" s="43"/>
      <c r="AH940" s="43"/>
      <c r="AI940" s="43"/>
      <c r="AJ940" s="43"/>
      <c r="AK940" s="43"/>
    </row>
    <row r="941" spans="1:37" ht="15.75" customHeight="1">
      <c r="A941" s="43"/>
      <c r="B941" s="43"/>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c r="AA941" s="43"/>
      <c r="AB941" s="43"/>
      <c r="AC941" s="43"/>
      <c r="AD941" s="43"/>
      <c r="AE941" s="43"/>
      <c r="AF941" s="43"/>
      <c r="AG941" s="43"/>
      <c r="AH941" s="43"/>
      <c r="AI941" s="43"/>
      <c r="AJ941" s="43"/>
      <c r="AK941" s="43"/>
    </row>
    <row r="942" spans="1:37" ht="15.75" customHeight="1">
      <c r="A942" s="43"/>
      <c r="B942" s="43"/>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c r="AA942" s="43"/>
      <c r="AB942" s="43"/>
      <c r="AC942" s="43"/>
      <c r="AD942" s="43"/>
      <c r="AE942" s="43"/>
      <c r="AF942" s="43"/>
      <c r="AG942" s="43"/>
      <c r="AH942" s="43"/>
      <c r="AI942" s="43"/>
      <c r="AJ942" s="43"/>
      <c r="AK942" s="43"/>
    </row>
    <row r="943" spans="1:37" ht="15.75" customHeight="1">
      <c r="A943" s="43"/>
      <c r="B943" s="43"/>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c r="AA943" s="43"/>
      <c r="AB943" s="43"/>
      <c r="AC943" s="43"/>
      <c r="AD943" s="43"/>
      <c r="AE943" s="43"/>
      <c r="AF943" s="43"/>
      <c r="AG943" s="43"/>
      <c r="AH943" s="43"/>
      <c r="AI943" s="43"/>
      <c r="AJ943" s="43"/>
      <c r="AK943" s="43"/>
    </row>
    <row r="944" spans="1:37" ht="15.75" customHeight="1">
      <c r="A944" s="43"/>
      <c r="B944" s="43"/>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c r="AA944" s="43"/>
      <c r="AB944" s="43"/>
      <c r="AC944" s="43"/>
      <c r="AD944" s="43"/>
      <c r="AE944" s="43"/>
      <c r="AF944" s="43"/>
      <c r="AG944" s="43"/>
      <c r="AH944" s="43"/>
      <c r="AI944" s="43"/>
      <c r="AJ944" s="43"/>
      <c r="AK944" s="43"/>
    </row>
    <row r="945" spans="1:37" ht="15.75" customHeight="1">
      <c r="A945" s="43"/>
      <c r="B945" s="43"/>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c r="AA945" s="43"/>
      <c r="AB945" s="43"/>
      <c r="AC945" s="43"/>
      <c r="AD945" s="43"/>
      <c r="AE945" s="43"/>
      <c r="AF945" s="43"/>
      <c r="AG945" s="43"/>
      <c r="AH945" s="43"/>
      <c r="AI945" s="43"/>
      <c r="AJ945" s="43"/>
      <c r="AK945" s="43"/>
    </row>
    <row r="946" spans="1:37" ht="15.75" customHeight="1">
      <c r="A946" s="43"/>
      <c r="B946" s="43"/>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c r="AA946" s="43"/>
      <c r="AB946" s="43"/>
      <c r="AC946" s="43"/>
      <c r="AD946" s="43"/>
      <c r="AE946" s="43"/>
      <c r="AF946" s="43"/>
      <c r="AG946" s="43"/>
      <c r="AH946" s="43"/>
      <c r="AI946" s="43"/>
      <c r="AJ946" s="43"/>
      <c r="AK946" s="43"/>
    </row>
    <row r="947" spans="1:37" ht="15.75" customHeight="1">
      <c r="A947" s="43"/>
      <c r="B947" s="43"/>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c r="AA947" s="43"/>
      <c r="AB947" s="43"/>
      <c r="AC947" s="43"/>
      <c r="AD947" s="43"/>
      <c r="AE947" s="43"/>
      <c r="AF947" s="43"/>
      <c r="AG947" s="43"/>
      <c r="AH947" s="43"/>
      <c r="AI947" s="43"/>
      <c r="AJ947" s="43"/>
      <c r="AK947" s="43"/>
    </row>
    <row r="948" spans="1:37" ht="15.75" customHeight="1">
      <c r="A948" s="43"/>
      <c r="B948" s="43"/>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c r="AA948" s="43"/>
      <c r="AB948" s="43"/>
      <c r="AC948" s="43"/>
      <c r="AD948" s="43"/>
      <c r="AE948" s="43"/>
      <c r="AF948" s="43"/>
      <c r="AG948" s="43"/>
      <c r="AH948" s="43"/>
      <c r="AI948" s="43"/>
      <c r="AJ948" s="43"/>
      <c r="AK948" s="43"/>
    </row>
    <row r="949" spans="1:37" ht="15.75" customHeight="1">
      <c r="A949" s="43"/>
      <c r="B949" s="43"/>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c r="AA949" s="43"/>
      <c r="AB949" s="43"/>
      <c r="AC949" s="43"/>
      <c r="AD949" s="43"/>
      <c r="AE949" s="43"/>
      <c r="AF949" s="43"/>
      <c r="AG949" s="43"/>
      <c r="AH949" s="43"/>
      <c r="AI949" s="43"/>
      <c r="AJ949" s="43"/>
      <c r="AK949" s="43"/>
    </row>
    <row r="950" spans="1:37" ht="15.75" customHeight="1">
      <c r="A950" s="43"/>
      <c r="B950" s="43"/>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c r="AA950" s="43"/>
      <c r="AB950" s="43"/>
      <c r="AC950" s="43"/>
      <c r="AD950" s="43"/>
      <c r="AE950" s="43"/>
      <c r="AF950" s="43"/>
      <c r="AG950" s="43"/>
      <c r="AH950" s="43"/>
      <c r="AI950" s="43"/>
      <c r="AJ950" s="43"/>
      <c r="AK950" s="43"/>
    </row>
    <row r="951" spans="1:37" ht="15.75" customHeight="1">
      <c r="A951" s="43"/>
      <c r="B951" s="43"/>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c r="AA951" s="43"/>
      <c r="AB951" s="43"/>
      <c r="AC951" s="43"/>
      <c r="AD951" s="43"/>
      <c r="AE951" s="43"/>
      <c r="AF951" s="43"/>
      <c r="AG951" s="43"/>
      <c r="AH951" s="43"/>
      <c r="AI951" s="43"/>
      <c r="AJ951" s="43"/>
      <c r="AK951" s="43"/>
    </row>
    <row r="952" spans="1:37" ht="15.75" customHeight="1">
      <c r="A952" s="43"/>
      <c r="B952" s="43"/>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c r="AA952" s="43"/>
      <c r="AB952" s="43"/>
      <c r="AC952" s="43"/>
      <c r="AD952" s="43"/>
      <c r="AE952" s="43"/>
      <c r="AF952" s="43"/>
      <c r="AG952" s="43"/>
      <c r="AH952" s="43"/>
      <c r="AI952" s="43"/>
      <c r="AJ952" s="43"/>
      <c r="AK952" s="43"/>
    </row>
    <row r="953" spans="1:37" ht="15.75" customHeight="1">
      <c r="A953" s="43"/>
      <c r="B953" s="43"/>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c r="AA953" s="43"/>
      <c r="AB953" s="43"/>
      <c r="AC953" s="43"/>
      <c r="AD953" s="43"/>
      <c r="AE953" s="43"/>
      <c r="AF953" s="43"/>
      <c r="AG953" s="43"/>
      <c r="AH953" s="43"/>
      <c r="AI953" s="43"/>
      <c r="AJ953" s="43"/>
      <c r="AK953" s="43"/>
    </row>
    <row r="954" spans="1:37" ht="15.75" customHeight="1">
      <c r="A954" s="43"/>
      <c r="B954" s="43"/>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c r="AA954" s="43"/>
      <c r="AB954" s="43"/>
      <c r="AC954" s="43"/>
      <c r="AD954" s="43"/>
      <c r="AE954" s="43"/>
      <c r="AF954" s="43"/>
      <c r="AG954" s="43"/>
      <c r="AH954" s="43"/>
      <c r="AI954" s="43"/>
      <c r="AJ954" s="43"/>
      <c r="AK954" s="43"/>
    </row>
    <row r="955" spans="1:37" ht="15.75" customHeight="1">
      <c r="A955" s="43"/>
      <c r="B955" s="43"/>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c r="AA955" s="43"/>
      <c r="AB955" s="43"/>
      <c r="AC955" s="43"/>
      <c r="AD955" s="43"/>
      <c r="AE955" s="43"/>
      <c r="AF955" s="43"/>
      <c r="AG955" s="43"/>
      <c r="AH955" s="43"/>
      <c r="AI955" s="43"/>
      <c r="AJ955" s="43"/>
      <c r="AK955" s="43"/>
    </row>
    <row r="956" spans="1:37" ht="15.75" customHeight="1">
      <c r="A956" s="43"/>
      <c r="B956" s="43"/>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c r="AA956" s="43"/>
      <c r="AB956" s="43"/>
      <c r="AC956" s="43"/>
      <c r="AD956" s="43"/>
      <c r="AE956" s="43"/>
      <c r="AF956" s="43"/>
      <c r="AG956" s="43"/>
      <c r="AH956" s="43"/>
      <c r="AI956" s="43"/>
      <c r="AJ956" s="43"/>
      <c r="AK956" s="43"/>
    </row>
    <row r="957" spans="1:37" ht="15.75" customHeight="1">
      <c r="A957" s="43"/>
      <c r="B957" s="43"/>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c r="AA957" s="43"/>
      <c r="AB957" s="43"/>
      <c r="AC957" s="43"/>
      <c r="AD957" s="43"/>
      <c r="AE957" s="43"/>
      <c r="AF957" s="43"/>
      <c r="AG957" s="43"/>
      <c r="AH957" s="43"/>
      <c r="AI957" s="43"/>
      <c r="AJ957" s="43"/>
      <c r="AK957" s="43"/>
    </row>
    <row r="958" spans="1:37" ht="15.75" customHeight="1">
      <c r="A958" s="43"/>
      <c r="B958" s="43"/>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c r="AA958" s="43"/>
      <c r="AB958" s="43"/>
      <c r="AC958" s="43"/>
      <c r="AD958" s="43"/>
      <c r="AE958" s="43"/>
      <c r="AF958" s="43"/>
      <c r="AG958" s="43"/>
      <c r="AH958" s="43"/>
      <c r="AI958" s="43"/>
      <c r="AJ958" s="43"/>
      <c r="AK958" s="43"/>
    </row>
    <row r="959" spans="1:37" ht="15.75" customHeight="1">
      <c r="A959" s="43"/>
      <c r="B959" s="43"/>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c r="AA959" s="43"/>
      <c r="AB959" s="43"/>
      <c r="AC959" s="43"/>
      <c r="AD959" s="43"/>
      <c r="AE959" s="43"/>
      <c r="AF959" s="43"/>
      <c r="AG959" s="43"/>
      <c r="AH959" s="43"/>
      <c r="AI959" s="43"/>
      <c r="AJ959" s="43"/>
      <c r="AK959" s="43"/>
    </row>
    <row r="960" spans="1:37" ht="15.75" customHeight="1">
      <c r="A960" s="43"/>
      <c r="B960" s="43"/>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c r="AA960" s="43"/>
      <c r="AB960" s="43"/>
      <c r="AC960" s="43"/>
      <c r="AD960" s="43"/>
      <c r="AE960" s="43"/>
      <c r="AF960" s="43"/>
      <c r="AG960" s="43"/>
      <c r="AH960" s="43"/>
      <c r="AI960" s="43"/>
      <c r="AJ960" s="43"/>
      <c r="AK960" s="43"/>
    </row>
    <row r="961" spans="1:37" ht="15.75" customHeight="1">
      <c r="A961" s="43"/>
      <c r="B961" s="43"/>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c r="AA961" s="43"/>
      <c r="AB961" s="43"/>
      <c r="AC961" s="43"/>
      <c r="AD961" s="43"/>
      <c r="AE961" s="43"/>
      <c r="AF961" s="43"/>
      <c r="AG961" s="43"/>
      <c r="AH961" s="43"/>
      <c r="AI961" s="43"/>
      <c r="AJ961" s="43"/>
      <c r="AK961" s="43"/>
    </row>
    <row r="962" spans="1:37" ht="15.75" customHeight="1">
      <c r="A962" s="43"/>
      <c r="B962" s="43"/>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c r="AA962" s="43"/>
      <c r="AB962" s="43"/>
      <c r="AC962" s="43"/>
      <c r="AD962" s="43"/>
      <c r="AE962" s="43"/>
      <c r="AF962" s="43"/>
      <c r="AG962" s="43"/>
      <c r="AH962" s="43"/>
      <c r="AI962" s="43"/>
      <c r="AJ962" s="43"/>
      <c r="AK962" s="43"/>
    </row>
    <row r="963" spans="1:37" ht="15.75" customHeight="1">
      <c r="A963" s="43"/>
      <c r="B963" s="43"/>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c r="AA963" s="43"/>
      <c r="AB963" s="43"/>
      <c r="AC963" s="43"/>
      <c r="AD963" s="43"/>
      <c r="AE963" s="43"/>
      <c r="AF963" s="43"/>
      <c r="AG963" s="43"/>
      <c r="AH963" s="43"/>
      <c r="AI963" s="43"/>
      <c r="AJ963" s="43"/>
      <c r="AK963" s="43"/>
    </row>
    <row r="964" spans="1:37" ht="15.75" customHeight="1">
      <c r="A964" s="43"/>
      <c r="B964" s="43"/>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c r="AA964" s="43"/>
      <c r="AB964" s="43"/>
      <c r="AC964" s="43"/>
      <c r="AD964" s="43"/>
      <c r="AE964" s="43"/>
      <c r="AF964" s="43"/>
      <c r="AG964" s="43"/>
      <c r="AH964" s="43"/>
      <c r="AI964" s="43"/>
      <c r="AJ964" s="43"/>
      <c r="AK964" s="43"/>
    </row>
    <row r="965" spans="1:37" ht="15.75" customHeight="1">
      <c r="A965" s="43"/>
      <c r="B965" s="43"/>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c r="AA965" s="43"/>
      <c r="AB965" s="43"/>
      <c r="AC965" s="43"/>
      <c r="AD965" s="43"/>
      <c r="AE965" s="43"/>
      <c r="AF965" s="43"/>
      <c r="AG965" s="43"/>
      <c r="AH965" s="43"/>
      <c r="AI965" s="43"/>
      <c r="AJ965" s="43"/>
      <c r="AK965" s="43"/>
    </row>
    <row r="966" spans="1:37" ht="15.75" customHeight="1">
      <c r="A966" s="43"/>
      <c r="B966" s="43"/>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c r="AA966" s="43"/>
      <c r="AB966" s="43"/>
      <c r="AC966" s="43"/>
      <c r="AD966" s="43"/>
      <c r="AE966" s="43"/>
      <c r="AF966" s="43"/>
      <c r="AG966" s="43"/>
      <c r="AH966" s="43"/>
      <c r="AI966" s="43"/>
      <c r="AJ966" s="43"/>
      <c r="AK966" s="43"/>
    </row>
    <row r="967" spans="1:37" ht="15.75" customHeight="1">
      <c r="A967" s="43"/>
      <c r="B967" s="43"/>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c r="AA967" s="43"/>
      <c r="AB967" s="43"/>
      <c r="AC967" s="43"/>
      <c r="AD967" s="43"/>
      <c r="AE967" s="43"/>
      <c r="AF967" s="43"/>
      <c r="AG967" s="43"/>
      <c r="AH967" s="43"/>
      <c r="AI967" s="43"/>
      <c r="AJ967" s="43"/>
      <c r="AK967" s="43"/>
    </row>
    <row r="968" spans="1:37" ht="15.75" customHeight="1">
      <c r="A968" s="43"/>
      <c r="B968" s="43"/>
      <c r="C968" s="43"/>
      <c r="D968" s="43"/>
      <c r="E968" s="43"/>
      <c r="F968" s="43"/>
      <c r="G968" s="43"/>
      <c r="H968" s="43"/>
      <c r="I968" s="43"/>
      <c r="J968" s="43"/>
      <c r="K968" s="43"/>
      <c r="L968" s="43"/>
      <c r="M968" s="43"/>
      <c r="N968" s="43"/>
      <c r="O968" s="43"/>
      <c r="P968" s="43"/>
      <c r="Q968" s="43"/>
      <c r="R968" s="43"/>
      <c r="S968" s="43"/>
      <c r="T968" s="43"/>
      <c r="U968" s="43"/>
      <c r="V968" s="43"/>
      <c r="W968" s="43"/>
      <c r="X968" s="43"/>
      <c r="Y968" s="43"/>
      <c r="Z968" s="43"/>
      <c r="AA968" s="43"/>
      <c r="AB968" s="43"/>
      <c r="AC968" s="43"/>
      <c r="AD968" s="43"/>
      <c r="AE968" s="43"/>
      <c r="AF968" s="43"/>
      <c r="AG968" s="43"/>
      <c r="AH968" s="43"/>
      <c r="AI968" s="43"/>
      <c r="AJ968" s="43"/>
      <c r="AK968" s="43"/>
    </row>
    <row r="969" spans="1:37" ht="15.75" customHeight="1">
      <c r="A969" s="43"/>
      <c r="B969" s="43"/>
      <c r="C969" s="43"/>
      <c r="D969" s="43"/>
      <c r="E969" s="43"/>
      <c r="F969" s="43"/>
      <c r="G969" s="43"/>
      <c r="H969" s="43"/>
      <c r="I969" s="43"/>
      <c r="J969" s="43"/>
      <c r="K969" s="43"/>
      <c r="L969" s="43"/>
      <c r="M969" s="43"/>
      <c r="N969" s="43"/>
      <c r="O969" s="43"/>
      <c r="P969" s="43"/>
      <c r="Q969" s="43"/>
      <c r="R969" s="43"/>
      <c r="S969" s="43"/>
      <c r="T969" s="43"/>
      <c r="U969" s="43"/>
      <c r="V969" s="43"/>
      <c r="W969" s="43"/>
      <c r="X969" s="43"/>
      <c r="Y969" s="43"/>
      <c r="Z969" s="43"/>
      <c r="AA969" s="43"/>
      <c r="AB969" s="43"/>
      <c r="AC969" s="43"/>
      <c r="AD969" s="43"/>
      <c r="AE969" s="43"/>
      <c r="AF969" s="43"/>
      <c r="AG969" s="43"/>
      <c r="AH969" s="43"/>
      <c r="AI969" s="43"/>
      <c r="AJ969" s="43"/>
      <c r="AK969" s="43"/>
    </row>
    <row r="970" spans="1:37" ht="15.75" customHeight="1">
      <c r="A970" s="43"/>
      <c r="B970" s="43"/>
      <c r="C970" s="43"/>
      <c r="D970" s="43"/>
      <c r="E970" s="43"/>
      <c r="F970" s="43"/>
      <c r="G970" s="43"/>
      <c r="H970" s="43"/>
      <c r="I970" s="43"/>
      <c r="J970" s="43"/>
      <c r="K970" s="43"/>
      <c r="L970" s="43"/>
      <c r="M970" s="43"/>
      <c r="N970" s="43"/>
      <c r="O970" s="43"/>
      <c r="P970" s="43"/>
      <c r="Q970" s="43"/>
      <c r="R970" s="43"/>
      <c r="S970" s="43"/>
      <c r="T970" s="43"/>
      <c r="U970" s="43"/>
      <c r="V970" s="43"/>
      <c r="W970" s="43"/>
      <c r="X970" s="43"/>
      <c r="Y970" s="43"/>
      <c r="Z970" s="43"/>
      <c r="AA970" s="43"/>
      <c r="AB970" s="43"/>
      <c r="AC970" s="43"/>
      <c r="AD970" s="43"/>
      <c r="AE970" s="43"/>
      <c r="AF970" s="43"/>
      <c r="AG970" s="43"/>
      <c r="AH970" s="43"/>
      <c r="AI970" s="43"/>
      <c r="AJ970" s="43"/>
      <c r="AK970" s="43"/>
    </row>
    <row r="971" spans="1:37" ht="15.75" customHeight="1">
      <c r="A971" s="43"/>
      <c r="B971" s="43"/>
      <c r="C971" s="43"/>
      <c r="D971" s="43"/>
      <c r="E971" s="43"/>
      <c r="F971" s="43"/>
      <c r="G971" s="43"/>
      <c r="H971" s="43"/>
      <c r="I971" s="43"/>
      <c r="J971" s="43"/>
      <c r="K971" s="43"/>
      <c r="L971" s="43"/>
      <c r="M971" s="43"/>
      <c r="N971" s="43"/>
      <c r="O971" s="43"/>
      <c r="P971" s="43"/>
      <c r="Q971" s="43"/>
      <c r="R971" s="43"/>
      <c r="S971" s="43"/>
      <c r="T971" s="43"/>
      <c r="U971" s="43"/>
      <c r="V971" s="43"/>
      <c r="W971" s="43"/>
      <c r="X971" s="43"/>
      <c r="Y971" s="43"/>
      <c r="Z971" s="43"/>
      <c r="AA971" s="43"/>
      <c r="AB971" s="43"/>
      <c r="AC971" s="43"/>
      <c r="AD971" s="43"/>
      <c r="AE971" s="43"/>
      <c r="AF971" s="43"/>
      <c r="AG971" s="43"/>
      <c r="AH971" s="43"/>
      <c r="AI971" s="43"/>
      <c r="AJ971" s="43"/>
      <c r="AK971" s="43"/>
    </row>
    <row r="972" spans="1:37" ht="15.75" customHeight="1">
      <c r="A972" s="43"/>
      <c r="B972" s="43"/>
      <c r="C972" s="43"/>
      <c r="D972" s="43"/>
      <c r="E972" s="43"/>
      <c r="F972" s="43"/>
      <c r="G972" s="43"/>
      <c r="H972" s="43"/>
      <c r="I972" s="43"/>
      <c r="J972" s="43"/>
      <c r="K972" s="43"/>
      <c r="L972" s="43"/>
      <c r="M972" s="43"/>
      <c r="N972" s="43"/>
      <c r="O972" s="43"/>
      <c r="P972" s="43"/>
      <c r="Q972" s="43"/>
      <c r="R972" s="43"/>
      <c r="S972" s="43"/>
      <c r="T972" s="43"/>
      <c r="U972" s="43"/>
      <c r="V972" s="43"/>
      <c r="W972" s="43"/>
      <c r="X972" s="43"/>
      <c r="Y972" s="43"/>
      <c r="Z972" s="43"/>
      <c r="AA972" s="43"/>
      <c r="AB972" s="43"/>
      <c r="AC972" s="43"/>
      <c r="AD972" s="43"/>
      <c r="AE972" s="43"/>
      <c r="AF972" s="43"/>
      <c r="AG972" s="43"/>
      <c r="AH972" s="43"/>
      <c r="AI972" s="43"/>
      <c r="AJ972" s="43"/>
      <c r="AK972" s="43"/>
    </row>
    <row r="973" spans="1:37" ht="15.75" customHeight="1">
      <c r="A973" s="43"/>
      <c r="B973" s="43"/>
      <c r="C973" s="43"/>
      <c r="D973" s="43"/>
      <c r="E973" s="43"/>
      <c r="F973" s="43"/>
      <c r="G973" s="43"/>
      <c r="H973" s="43"/>
      <c r="I973" s="43"/>
      <c r="J973" s="43"/>
      <c r="K973" s="43"/>
      <c r="L973" s="43"/>
      <c r="M973" s="43"/>
      <c r="N973" s="43"/>
      <c r="O973" s="43"/>
      <c r="P973" s="43"/>
      <c r="Q973" s="43"/>
      <c r="R973" s="43"/>
      <c r="S973" s="43"/>
      <c r="T973" s="43"/>
      <c r="U973" s="43"/>
      <c r="V973" s="43"/>
      <c r="W973" s="43"/>
      <c r="X973" s="43"/>
      <c r="Y973" s="43"/>
      <c r="Z973" s="43"/>
      <c r="AA973" s="43"/>
      <c r="AB973" s="43"/>
      <c r="AC973" s="43"/>
      <c r="AD973" s="43"/>
      <c r="AE973" s="43"/>
      <c r="AF973" s="43"/>
      <c r="AG973" s="43"/>
      <c r="AH973" s="43"/>
      <c r="AI973" s="43"/>
      <c r="AJ973" s="43"/>
      <c r="AK973" s="43"/>
    </row>
    <row r="974" spans="1:37" ht="15.75" customHeight="1">
      <c r="A974" s="43"/>
      <c r="B974" s="43"/>
      <c r="C974" s="43"/>
      <c r="D974" s="43"/>
      <c r="E974" s="43"/>
      <c r="F974" s="43"/>
      <c r="G974" s="43"/>
      <c r="H974" s="43"/>
      <c r="I974" s="43"/>
      <c r="J974" s="43"/>
      <c r="K974" s="43"/>
      <c r="L974" s="43"/>
      <c r="M974" s="43"/>
      <c r="N974" s="43"/>
      <c r="O974" s="43"/>
      <c r="P974" s="43"/>
      <c r="Q974" s="43"/>
      <c r="R974" s="43"/>
      <c r="S974" s="43"/>
      <c r="T974" s="43"/>
      <c r="U974" s="43"/>
      <c r="V974" s="43"/>
      <c r="W974" s="43"/>
      <c r="X974" s="43"/>
      <c r="Y974" s="43"/>
      <c r="Z974" s="43"/>
      <c r="AA974" s="43"/>
      <c r="AB974" s="43"/>
      <c r="AC974" s="43"/>
      <c r="AD974" s="43"/>
      <c r="AE974" s="43"/>
      <c r="AF974" s="43"/>
      <c r="AG974" s="43"/>
      <c r="AH974" s="43"/>
      <c r="AI974" s="43"/>
      <c r="AJ974" s="43"/>
      <c r="AK974" s="43"/>
    </row>
    <row r="975" spans="1:37" ht="15.75" customHeight="1">
      <c r="A975" s="43"/>
      <c r="B975" s="43"/>
      <c r="C975" s="43"/>
      <c r="D975" s="43"/>
      <c r="E975" s="43"/>
      <c r="F975" s="43"/>
      <c r="G975" s="43"/>
      <c r="H975" s="43"/>
      <c r="I975" s="43"/>
      <c r="J975" s="43"/>
      <c r="K975" s="43"/>
      <c r="L975" s="43"/>
      <c r="M975" s="43"/>
      <c r="N975" s="43"/>
      <c r="O975" s="43"/>
      <c r="P975" s="43"/>
      <c r="Q975" s="43"/>
      <c r="R975" s="43"/>
      <c r="S975" s="43"/>
      <c r="T975" s="43"/>
      <c r="U975" s="43"/>
      <c r="V975" s="43"/>
      <c r="W975" s="43"/>
      <c r="X975" s="43"/>
      <c r="Y975" s="43"/>
      <c r="Z975" s="43"/>
      <c r="AA975" s="43"/>
      <c r="AB975" s="43"/>
      <c r="AC975" s="43"/>
      <c r="AD975" s="43"/>
      <c r="AE975" s="43"/>
      <c r="AF975" s="43"/>
      <c r="AG975" s="43"/>
      <c r="AH975" s="43"/>
      <c r="AI975" s="43"/>
      <c r="AJ975" s="43"/>
      <c r="AK975" s="43"/>
    </row>
    <row r="976" spans="1:37" ht="15.75" customHeight="1">
      <c r="A976" s="43"/>
      <c r="B976" s="43"/>
      <c r="C976" s="43"/>
      <c r="D976" s="43"/>
      <c r="E976" s="43"/>
      <c r="F976" s="43"/>
      <c r="G976" s="43"/>
      <c r="H976" s="43"/>
      <c r="I976" s="43"/>
      <c r="J976" s="43"/>
      <c r="K976" s="43"/>
      <c r="L976" s="43"/>
      <c r="M976" s="43"/>
      <c r="N976" s="43"/>
      <c r="O976" s="43"/>
      <c r="P976" s="43"/>
      <c r="Q976" s="43"/>
      <c r="R976" s="43"/>
      <c r="S976" s="43"/>
      <c r="T976" s="43"/>
      <c r="U976" s="43"/>
      <c r="V976" s="43"/>
      <c r="W976" s="43"/>
      <c r="X976" s="43"/>
      <c r="Y976" s="43"/>
      <c r="Z976" s="43"/>
      <c r="AA976" s="43"/>
      <c r="AB976" s="43"/>
      <c r="AC976" s="43"/>
      <c r="AD976" s="43"/>
      <c r="AE976" s="43"/>
      <c r="AF976" s="43"/>
      <c r="AG976" s="43"/>
      <c r="AH976" s="43"/>
      <c r="AI976" s="43"/>
      <c r="AJ976" s="43"/>
      <c r="AK976" s="43"/>
    </row>
    <row r="977" spans="1:37" ht="15.75" customHeight="1">
      <c r="A977" s="43"/>
      <c r="B977" s="43"/>
      <c r="C977" s="43"/>
      <c r="D977" s="43"/>
      <c r="E977" s="43"/>
      <c r="F977" s="43"/>
      <c r="G977" s="43"/>
      <c r="H977" s="43"/>
      <c r="I977" s="43"/>
      <c r="J977" s="43"/>
      <c r="K977" s="43"/>
      <c r="L977" s="43"/>
      <c r="M977" s="43"/>
      <c r="N977" s="43"/>
      <c r="O977" s="43"/>
      <c r="P977" s="43"/>
      <c r="Q977" s="43"/>
      <c r="R977" s="43"/>
      <c r="S977" s="43"/>
      <c r="T977" s="43"/>
      <c r="U977" s="43"/>
      <c r="V977" s="43"/>
      <c r="W977" s="43"/>
      <c r="X977" s="43"/>
      <c r="Y977" s="43"/>
      <c r="Z977" s="43"/>
      <c r="AA977" s="43"/>
      <c r="AB977" s="43"/>
      <c r="AC977" s="43"/>
      <c r="AD977" s="43"/>
      <c r="AE977" s="43"/>
      <c r="AF977" s="43"/>
      <c r="AG977" s="43"/>
      <c r="AH977" s="43"/>
      <c r="AI977" s="43"/>
      <c r="AJ977" s="43"/>
      <c r="AK977" s="43"/>
    </row>
    <row r="978" spans="1:37" ht="15.75" customHeight="1">
      <c r="A978" s="43"/>
      <c r="B978" s="43"/>
      <c r="C978" s="43"/>
      <c r="D978" s="43"/>
      <c r="E978" s="43"/>
      <c r="F978" s="43"/>
      <c r="G978" s="43"/>
      <c r="H978" s="43"/>
      <c r="I978" s="43"/>
      <c r="J978" s="43"/>
      <c r="K978" s="43"/>
      <c r="L978" s="43"/>
      <c r="M978" s="43"/>
      <c r="N978" s="43"/>
      <c r="O978" s="43"/>
      <c r="P978" s="43"/>
      <c r="Q978" s="43"/>
      <c r="R978" s="43"/>
      <c r="S978" s="43"/>
      <c r="T978" s="43"/>
      <c r="U978" s="43"/>
      <c r="V978" s="43"/>
      <c r="W978" s="43"/>
      <c r="X978" s="43"/>
      <c r="Y978" s="43"/>
      <c r="Z978" s="43"/>
      <c r="AA978" s="43"/>
      <c r="AB978" s="43"/>
      <c r="AC978" s="43"/>
      <c r="AD978" s="43"/>
      <c r="AE978" s="43"/>
      <c r="AF978" s="43"/>
      <c r="AG978" s="43"/>
      <c r="AH978" s="43"/>
      <c r="AI978" s="43"/>
      <c r="AJ978" s="43"/>
      <c r="AK978" s="43"/>
    </row>
    <row r="979" spans="1:37" ht="15.75" customHeight="1">
      <c r="A979" s="43"/>
      <c r="B979" s="43"/>
      <c r="C979" s="43"/>
      <c r="D979" s="43"/>
      <c r="E979" s="43"/>
      <c r="F979" s="43"/>
      <c r="G979" s="43"/>
      <c r="H979" s="43"/>
      <c r="I979" s="43"/>
      <c r="J979" s="43"/>
      <c r="K979" s="43"/>
      <c r="L979" s="43"/>
      <c r="M979" s="43"/>
      <c r="N979" s="43"/>
      <c r="O979" s="43"/>
      <c r="P979" s="43"/>
      <c r="Q979" s="43"/>
      <c r="R979" s="43"/>
      <c r="S979" s="43"/>
      <c r="T979" s="43"/>
      <c r="U979" s="43"/>
      <c r="V979" s="43"/>
      <c r="W979" s="43"/>
      <c r="X979" s="43"/>
      <c r="Y979" s="43"/>
      <c r="Z979" s="43"/>
      <c r="AA979" s="43"/>
      <c r="AB979" s="43"/>
      <c r="AC979" s="43"/>
      <c r="AD979" s="43"/>
      <c r="AE979" s="43"/>
      <c r="AF979" s="43"/>
      <c r="AG979" s="43"/>
      <c r="AH979" s="43"/>
      <c r="AI979" s="43"/>
      <c r="AJ979" s="43"/>
      <c r="AK979" s="43"/>
    </row>
    <row r="980" spans="1:37" ht="15.75" customHeight="1">
      <c r="A980" s="43"/>
      <c r="B980" s="43"/>
      <c r="C980" s="43"/>
      <c r="D980" s="43"/>
      <c r="E980" s="43"/>
      <c r="F980" s="43"/>
      <c r="G980" s="43"/>
      <c r="H980" s="43"/>
      <c r="I980" s="43"/>
      <c r="J980" s="43"/>
      <c r="K980" s="43"/>
      <c r="L980" s="43"/>
      <c r="M980" s="43"/>
      <c r="N980" s="43"/>
      <c r="O980" s="43"/>
      <c r="P980" s="43"/>
      <c r="Q980" s="43"/>
      <c r="R980" s="43"/>
      <c r="S980" s="43"/>
      <c r="T980" s="43"/>
      <c r="U980" s="43"/>
      <c r="V980" s="43"/>
      <c r="W980" s="43"/>
      <c r="X980" s="43"/>
      <c r="Y980" s="43"/>
      <c r="Z980" s="43"/>
      <c r="AA980" s="43"/>
      <c r="AB980" s="43"/>
      <c r="AC980" s="43"/>
      <c r="AD980" s="43"/>
      <c r="AE980" s="43"/>
      <c r="AF980" s="43"/>
      <c r="AG980" s="43"/>
      <c r="AH980" s="43"/>
      <c r="AI980" s="43"/>
      <c r="AJ980" s="43"/>
      <c r="AK980" s="43"/>
    </row>
    <row r="981" spans="1:37" ht="15.75" customHeight="1">
      <c r="A981" s="43"/>
      <c r="B981" s="43"/>
      <c r="C981" s="43"/>
      <c r="D981" s="43"/>
      <c r="E981" s="43"/>
      <c r="F981" s="43"/>
      <c r="G981" s="43"/>
      <c r="H981" s="43"/>
      <c r="I981" s="43"/>
      <c r="J981" s="43"/>
      <c r="K981" s="43"/>
      <c r="L981" s="43"/>
      <c r="M981" s="43"/>
      <c r="N981" s="43"/>
      <c r="O981" s="43"/>
      <c r="P981" s="43"/>
      <c r="Q981" s="43"/>
      <c r="R981" s="43"/>
      <c r="S981" s="43"/>
      <c r="T981" s="43"/>
      <c r="U981" s="43"/>
      <c r="V981" s="43"/>
      <c r="W981" s="43"/>
      <c r="X981" s="43"/>
      <c r="Y981" s="43"/>
      <c r="Z981" s="43"/>
      <c r="AA981" s="43"/>
      <c r="AB981" s="43"/>
      <c r="AC981" s="43"/>
      <c r="AD981" s="43"/>
      <c r="AE981" s="43"/>
      <c r="AF981" s="43"/>
      <c r="AG981" s="43"/>
      <c r="AH981" s="43"/>
      <c r="AI981" s="43"/>
      <c r="AJ981" s="43"/>
      <c r="AK981" s="43"/>
    </row>
    <row r="982" spans="1:37" ht="15.75" customHeight="1">
      <c r="A982" s="43"/>
      <c r="B982" s="43"/>
      <c r="C982" s="43"/>
      <c r="D982" s="43"/>
      <c r="E982" s="43"/>
      <c r="F982" s="43"/>
      <c r="G982" s="43"/>
      <c r="H982" s="43"/>
      <c r="I982" s="43"/>
      <c r="J982" s="43"/>
      <c r="K982" s="43"/>
      <c r="L982" s="43"/>
      <c r="M982" s="43"/>
      <c r="N982" s="43"/>
      <c r="O982" s="43"/>
      <c r="P982" s="43"/>
      <c r="Q982" s="43"/>
      <c r="R982" s="43"/>
      <c r="S982" s="43"/>
      <c r="T982" s="43"/>
      <c r="U982" s="43"/>
      <c r="V982" s="43"/>
      <c r="W982" s="43"/>
      <c r="X982" s="43"/>
      <c r="Y982" s="43"/>
      <c r="Z982" s="43"/>
      <c r="AA982" s="43"/>
      <c r="AB982" s="43"/>
      <c r="AC982" s="43"/>
      <c r="AD982" s="43"/>
      <c r="AE982" s="43"/>
      <c r="AF982" s="43"/>
      <c r="AG982" s="43"/>
      <c r="AH982" s="43"/>
      <c r="AI982" s="43"/>
      <c r="AJ982" s="43"/>
      <c r="AK982" s="43"/>
    </row>
    <row r="983" spans="1:37" ht="15.75" customHeight="1">
      <c r="A983" s="43"/>
      <c r="B983" s="43"/>
      <c r="C983" s="43"/>
      <c r="D983" s="43"/>
      <c r="E983" s="43"/>
      <c r="F983" s="43"/>
      <c r="G983" s="43"/>
      <c r="H983" s="43"/>
      <c r="I983" s="43"/>
      <c r="J983" s="43"/>
      <c r="K983" s="43"/>
      <c r="L983" s="43"/>
      <c r="M983" s="43"/>
      <c r="N983" s="43"/>
      <c r="O983" s="43"/>
      <c r="P983" s="43"/>
      <c r="Q983" s="43"/>
      <c r="R983" s="43"/>
      <c r="S983" s="43"/>
      <c r="T983" s="43"/>
      <c r="U983" s="43"/>
      <c r="V983" s="43"/>
      <c r="W983" s="43"/>
      <c r="X983" s="43"/>
      <c r="Y983" s="43"/>
      <c r="Z983" s="43"/>
      <c r="AA983" s="43"/>
      <c r="AB983" s="43"/>
      <c r="AC983" s="43"/>
      <c r="AD983" s="43"/>
      <c r="AE983" s="43"/>
      <c r="AF983" s="43"/>
      <c r="AG983" s="43"/>
      <c r="AH983" s="43"/>
      <c r="AI983" s="43"/>
      <c r="AJ983" s="43"/>
      <c r="AK983" s="43"/>
    </row>
    <row r="984" spans="1:37" ht="15.75" customHeight="1">
      <c r="A984" s="43"/>
      <c r="B984" s="43"/>
      <c r="C984" s="43"/>
      <c r="D984" s="43"/>
      <c r="E984" s="43"/>
      <c r="F984" s="43"/>
      <c r="G984" s="43"/>
      <c r="H984" s="43"/>
      <c r="I984" s="43"/>
      <c r="J984" s="43"/>
      <c r="K984" s="43"/>
      <c r="L984" s="43"/>
      <c r="M984" s="43"/>
      <c r="N984" s="43"/>
      <c r="O984" s="43"/>
      <c r="P984" s="43"/>
      <c r="Q984" s="43"/>
      <c r="R984" s="43"/>
      <c r="S984" s="43"/>
      <c r="T984" s="43"/>
      <c r="U984" s="43"/>
      <c r="V984" s="43"/>
      <c r="W984" s="43"/>
      <c r="X984" s="43"/>
      <c r="Y984" s="43"/>
      <c r="Z984" s="43"/>
      <c r="AA984" s="43"/>
      <c r="AB984" s="43"/>
      <c r="AC984" s="43"/>
      <c r="AD984" s="43"/>
      <c r="AE984" s="43"/>
      <c r="AF984" s="43"/>
      <c r="AG984" s="43"/>
      <c r="AH984" s="43"/>
      <c r="AI984" s="43"/>
      <c r="AJ984" s="43"/>
      <c r="AK984" s="43"/>
    </row>
    <row r="985" spans="1:37" ht="15.75" customHeight="1">
      <c r="A985" s="43"/>
      <c r="B985" s="43"/>
      <c r="C985" s="43"/>
      <c r="D985" s="43"/>
      <c r="E985" s="43"/>
      <c r="F985" s="43"/>
      <c r="G985" s="43"/>
      <c r="H985" s="43"/>
      <c r="I985" s="43"/>
      <c r="J985" s="43"/>
      <c r="K985" s="43"/>
      <c r="L985" s="43"/>
      <c r="M985" s="43"/>
      <c r="N985" s="43"/>
      <c r="O985" s="43"/>
      <c r="P985" s="43"/>
      <c r="Q985" s="43"/>
      <c r="R985" s="43"/>
      <c r="S985" s="43"/>
      <c r="T985" s="43"/>
      <c r="U985" s="43"/>
      <c r="V985" s="43"/>
      <c r="W985" s="43"/>
      <c r="X985" s="43"/>
      <c r="Y985" s="43"/>
      <c r="Z985" s="43"/>
      <c r="AA985" s="43"/>
      <c r="AB985" s="43"/>
      <c r="AC985" s="43"/>
      <c r="AD985" s="43"/>
      <c r="AE985" s="43"/>
      <c r="AF985" s="43"/>
      <c r="AG985" s="43"/>
      <c r="AH985" s="43"/>
      <c r="AI985" s="43"/>
      <c r="AJ985" s="43"/>
      <c r="AK985" s="43"/>
    </row>
    <row r="986" spans="1:37" ht="15.75" customHeight="1">
      <c r="A986" s="43"/>
      <c r="B986" s="43"/>
      <c r="C986" s="43"/>
      <c r="D986" s="43"/>
      <c r="E986" s="43"/>
      <c r="F986" s="43"/>
      <c r="G986" s="43"/>
      <c r="H986" s="43"/>
      <c r="I986" s="43"/>
      <c r="J986" s="43"/>
      <c r="K986" s="43"/>
      <c r="L986" s="43"/>
      <c r="M986" s="43"/>
      <c r="N986" s="43"/>
      <c r="O986" s="43"/>
      <c r="P986" s="43"/>
      <c r="Q986" s="43"/>
      <c r="R986" s="43"/>
      <c r="S986" s="43"/>
      <c r="T986" s="43"/>
      <c r="U986" s="43"/>
      <c r="V986" s="43"/>
      <c r="W986" s="43"/>
      <c r="X986" s="43"/>
      <c r="Y986" s="43"/>
      <c r="Z986" s="43"/>
      <c r="AA986" s="43"/>
      <c r="AB986" s="43"/>
      <c r="AC986" s="43"/>
      <c r="AD986" s="43"/>
      <c r="AE986" s="43"/>
      <c r="AF986" s="43"/>
      <c r="AG986" s="43"/>
      <c r="AH986" s="43"/>
      <c r="AI986" s="43"/>
      <c r="AJ986" s="43"/>
      <c r="AK986" s="43"/>
    </row>
    <row r="987" spans="1:37" ht="15.75" customHeight="1">
      <c r="A987" s="43"/>
      <c r="B987" s="43"/>
      <c r="C987" s="43"/>
      <c r="D987" s="43"/>
      <c r="E987" s="43"/>
      <c r="F987" s="43"/>
      <c r="G987" s="43"/>
      <c r="H987" s="43"/>
      <c r="I987" s="43"/>
      <c r="J987" s="43"/>
      <c r="K987" s="43"/>
      <c r="L987" s="43"/>
      <c r="M987" s="43"/>
      <c r="N987" s="43"/>
      <c r="O987" s="43"/>
      <c r="P987" s="43"/>
      <c r="Q987" s="43"/>
      <c r="R987" s="43"/>
      <c r="S987" s="43"/>
      <c r="T987" s="43"/>
      <c r="U987" s="43"/>
      <c r="V987" s="43"/>
      <c r="W987" s="43"/>
      <c r="X987" s="43"/>
      <c r="Y987" s="43"/>
      <c r="Z987" s="43"/>
      <c r="AA987" s="43"/>
      <c r="AB987" s="43"/>
      <c r="AC987" s="43"/>
      <c r="AD987" s="43"/>
      <c r="AE987" s="43"/>
      <c r="AF987" s="43"/>
      <c r="AG987" s="43"/>
      <c r="AH987" s="43"/>
      <c r="AI987" s="43"/>
      <c r="AJ987" s="43"/>
      <c r="AK987" s="43"/>
    </row>
    <row r="988" spans="1:37" ht="15.75" customHeight="1">
      <c r="A988" s="43"/>
      <c r="B988" s="43"/>
      <c r="C988" s="43"/>
      <c r="D988" s="43"/>
      <c r="E988" s="43"/>
      <c r="F988" s="43"/>
      <c r="G988" s="43"/>
      <c r="H988" s="43"/>
      <c r="I988" s="43"/>
      <c r="J988" s="43"/>
      <c r="K988" s="43"/>
      <c r="L988" s="43"/>
      <c r="M988" s="43"/>
      <c r="N988" s="43"/>
      <c r="O988" s="43"/>
      <c r="P988" s="43"/>
      <c r="Q988" s="43"/>
      <c r="R988" s="43"/>
      <c r="S988" s="43"/>
      <c r="T988" s="43"/>
      <c r="U988" s="43"/>
      <c r="V988" s="43"/>
      <c r="W988" s="43"/>
      <c r="X988" s="43"/>
      <c r="Y988" s="43"/>
      <c r="Z988" s="43"/>
      <c r="AA988" s="43"/>
      <c r="AB988" s="43"/>
      <c r="AC988" s="43"/>
      <c r="AD988" s="43"/>
      <c r="AE988" s="43"/>
      <c r="AF988" s="43"/>
      <c r="AG988" s="43"/>
      <c r="AH988" s="43"/>
      <c r="AI988" s="43"/>
      <c r="AJ988" s="43"/>
      <c r="AK988" s="43"/>
    </row>
    <row r="989" spans="1:37" ht="15.75" customHeight="1">
      <c r="A989" s="43"/>
      <c r="B989" s="43"/>
      <c r="C989" s="43"/>
      <c r="D989" s="43"/>
      <c r="E989" s="43"/>
      <c r="F989" s="43"/>
      <c r="G989" s="43"/>
      <c r="H989" s="43"/>
      <c r="I989" s="43"/>
      <c r="J989" s="43"/>
      <c r="K989" s="43"/>
      <c r="L989" s="43"/>
      <c r="M989" s="43"/>
      <c r="N989" s="43"/>
      <c r="O989" s="43"/>
      <c r="P989" s="43"/>
      <c r="Q989" s="43"/>
      <c r="R989" s="43"/>
      <c r="S989" s="43"/>
      <c r="T989" s="43"/>
      <c r="U989" s="43"/>
      <c r="V989" s="43"/>
      <c r="W989" s="43"/>
      <c r="X989" s="43"/>
      <c r="Y989" s="43"/>
      <c r="Z989" s="43"/>
      <c r="AA989" s="43"/>
      <c r="AB989" s="43"/>
      <c r="AC989" s="43"/>
      <c r="AD989" s="43"/>
      <c r="AE989" s="43"/>
      <c r="AF989" s="43"/>
      <c r="AG989" s="43"/>
      <c r="AH989" s="43"/>
      <c r="AI989" s="43"/>
      <c r="AJ989" s="43"/>
      <c r="AK989" s="43"/>
    </row>
    <row r="990" spans="1:37" ht="15.75" customHeight="1">
      <c r="A990" s="43"/>
      <c r="B990" s="43"/>
      <c r="C990" s="43"/>
      <c r="D990" s="43"/>
      <c r="E990" s="43"/>
      <c r="F990" s="43"/>
      <c r="G990" s="43"/>
      <c r="H990" s="43"/>
      <c r="I990" s="43"/>
      <c r="J990" s="43"/>
      <c r="K990" s="43"/>
      <c r="L990" s="43"/>
      <c r="M990" s="43"/>
      <c r="N990" s="43"/>
      <c r="O990" s="43"/>
      <c r="P990" s="43"/>
      <c r="Q990" s="43"/>
      <c r="R990" s="43"/>
      <c r="S990" s="43"/>
      <c r="T990" s="43"/>
      <c r="U990" s="43"/>
      <c r="V990" s="43"/>
      <c r="W990" s="43"/>
      <c r="X990" s="43"/>
      <c r="Y990" s="43"/>
      <c r="Z990" s="43"/>
      <c r="AA990" s="43"/>
      <c r="AB990" s="43"/>
      <c r="AC990" s="43"/>
      <c r="AD990" s="43"/>
      <c r="AE990" s="43"/>
      <c r="AF990" s="43"/>
      <c r="AG990" s="43"/>
      <c r="AH990" s="43"/>
      <c r="AI990" s="43"/>
      <c r="AJ990" s="43"/>
      <c r="AK990" s="43"/>
    </row>
    <row r="991" spans="1:37" ht="15.75" customHeight="1">
      <c r="A991" s="43"/>
      <c r="B991" s="43"/>
      <c r="C991" s="43"/>
      <c r="D991" s="43"/>
      <c r="E991" s="43"/>
      <c r="F991" s="43"/>
      <c r="G991" s="43"/>
      <c r="H991" s="43"/>
      <c r="I991" s="43"/>
      <c r="J991" s="43"/>
      <c r="K991" s="43"/>
      <c r="L991" s="43"/>
      <c r="M991" s="43"/>
      <c r="N991" s="43"/>
      <c r="O991" s="43"/>
      <c r="P991" s="43"/>
      <c r="Q991" s="43"/>
      <c r="R991" s="43"/>
      <c r="S991" s="43"/>
      <c r="T991" s="43"/>
      <c r="U991" s="43"/>
      <c r="V991" s="43"/>
      <c r="W991" s="43"/>
      <c r="X991" s="43"/>
      <c r="Y991" s="43"/>
      <c r="Z991" s="43"/>
      <c r="AA991" s="43"/>
      <c r="AB991" s="43"/>
      <c r="AC991" s="43"/>
      <c r="AD991" s="43"/>
      <c r="AE991" s="43"/>
      <c r="AF991" s="43"/>
      <c r="AG991" s="43"/>
      <c r="AH991" s="43"/>
      <c r="AI991" s="43"/>
      <c r="AJ991" s="43"/>
      <c r="AK991" s="43"/>
    </row>
    <row r="992" spans="1:37" ht="15.75" customHeight="1">
      <c r="A992" s="43"/>
      <c r="B992" s="43"/>
      <c r="C992" s="43"/>
      <c r="D992" s="43"/>
      <c r="E992" s="43"/>
      <c r="F992" s="43"/>
      <c r="G992" s="43"/>
      <c r="H992" s="43"/>
      <c r="I992" s="43"/>
      <c r="J992" s="43"/>
      <c r="K992" s="43"/>
      <c r="L992" s="43"/>
      <c r="M992" s="43"/>
      <c r="N992" s="43"/>
      <c r="O992" s="43"/>
      <c r="P992" s="43"/>
      <c r="Q992" s="43"/>
      <c r="R992" s="43"/>
      <c r="S992" s="43"/>
      <c r="T992" s="43"/>
      <c r="U992" s="43"/>
      <c r="V992" s="43"/>
      <c r="W992" s="43"/>
      <c r="X992" s="43"/>
      <c r="Y992" s="43"/>
      <c r="Z992" s="43"/>
      <c r="AA992" s="43"/>
      <c r="AB992" s="43"/>
      <c r="AC992" s="43"/>
      <c r="AD992" s="43"/>
      <c r="AE992" s="43"/>
      <c r="AF992" s="43"/>
      <c r="AG992" s="43"/>
      <c r="AH992" s="43"/>
      <c r="AI992" s="43"/>
      <c r="AJ992" s="43"/>
      <c r="AK992" s="43"/>
    </row>
    <row r="993" spans="1:37" ht="15.75" customHeight="1">
      <c r="A993" s="43"/>
      <c r="B993" s="43"/>
      <c r="C993" s="43"/>
      <c r="D993" s="43"/>
      <c r="E993" s="43"/>
      <c r="F993" s="43"/>
      <c r="G993" s="43"/>
      <c r="H993" s="43"/>
      <c r="I993" s="43"/>
      <c r="J993" s="43"/>
      <c r="K993" s="43"/>
      <c r="L993" s="43"/>
      <c r="M993" s="43"/>
      <c r="N993" s="43"/>
      <c r="O993" s="43"/>
      <c r="P993" s="43"/>
      <c r="Q993" s="43"/>
      <c r="R993" s="43"/>
      <c r="S993" s="43"/>
      <c r="T993" s="43"/>
      <c r="U993" s="43"/>
      <c r="V993" s="43"/>
      <c r="W993" s="43"/>
      <c r="X993" s="43"/>
      <c r="Y993" s="43"/>
      <c r="Z993" s="43"/>
      <c r="AA993" s="43"/>
      <c r="AB993" s="43"/>
      <c r="AC993" s="43"/>
      <c r="AD993" s="43"/>
      <c r="AE993" s="43"/>
      <c r="AF993" s="43"/>
      <c r="AG993" s="43"/>
      <c r="AH993" s="43"/>
      <c r="AI993" s="43"/>
      <c r="AJ993" s="43"/>
      <c r="AK993" s="43"/>
    </row>
    <row r="994" spans="1:37" ht="15.75" customHeight="1">
      <c r="A994" s="43"/>
      <c r="B994" s="43"/>
      <c r="C994" s="43"/>
      <c r="D994" s="43"/>
      <c r="E994" s="43"/>
      <c r="F994" s="43"/>
      <c r="G994" s="43"/>
      <c r="H994" s="43"/>
      <c r="I994" s="43"/>
      <c r="J994" s="43"/>
      <c r="K994" s="43"/>
      <c r="L994" s="43"/>
      <c r="M994" s="43"/>
      <c r="N994" s="43"/>
      <c r="O994" s="43"/>
      <c r="P994" s="43"/>
      <c r="Q994" s="43"/>
      <c r="R994" s="43"/>
      <c r="S994" s="43"/>
      <c r="T994" s="43"/>
      <c r="U994" s="43"/>
      <c r="V994" s="43"/>
      <c r="W994" s="43"/>
      <c r="X994" s="43"/>
      <c r="Y994" s="43"/>
      <c r="Z994" s="43"/>
      <c r="AA994" s="43"/>
      <c r="AB994" s="43"/>
      <c r="AC994" s="43"/>
      <c r="AD994" s="43"/>
      <c r="AE994" s="43"/>
      <c r="AF994" s="43"/>
      <c r="AG994" s="43"/>
      <c r="AH994" s="43"/>
      <c r="AI994" s="43"/>
      <c r="AJ994" s="43"/>
      <c r="AK994" s="43"/>
    </row>
    <row r="995" spans="1:37" ht="15.75" customHeight="1">
      <c r="A995" s="43"/>
      <c r="B995" s="43"/>
      <c r="C995" s="43"/>
      <c r="D995" s="43"/>
      <c r="E995" s="43"/>
      <c r="F995" s="43"/>
      <c r="G995" s="43"/>
      <c r="H995" s="43"/>
      <c r="I995" s="43"/>
      <c r="J995" s="43"/>
      <c r="K995" s="43"/>
      <c r="L995" s="43"/>
      <c r="M995" s="43"/>
      <c r="N995" s="43"/>
      <c r="O995" s="43"/>
      <c r="P995" s="43"/>
      <c r="Q995" s="43"/>
      <c r="R995" s="43"/>
      <c r="S995" s="43"/>
      <c r="T995" s="43"/>
      <c r="U995" s="43"/>
      <c r="V995" s="43"/>
      <c r="W995" s="43"/>
      <c r="X995" s="43"/>
      <c r="Y995" s="43"/>
      <c r="Z995" s="43"/>
      <c r="AA995" s="43"/>
      <c r="AB995" s="43"/>
      <c r="AC995" s="43"/>
      <c r="AD995" s="43"/>
      <c r="AE995" s="43"/>
      <c r="AF995" s="43"/>
      <c r="AG995" s="43"/>
      <c r="AH995" s="43"/>
      <c r="AI995" s="43"/>
      <c r="AJ995" s="43"/>
      <c r="AK995" s="43"/>
    </row>
    <row r="996" spans="1:37" ht="15.75" customHeight="1">
      <c r="A996" s="43"/>
      <c r="B996" s="43"/>
      <c r="C996" s="43"/>
      <c r="D996" s="43"/>
      <c r="E996" s="43"/>
      <c r="F996" s="43"/>
      <c r="G996" s="43"/>
      <c r="H996" s="43"/>
      <c r="I996" s="43"/>
      <c r="J996" s="43"/>
      <c r="K996" s="43"/>
      <c r="L996" s="43"/>
      <c r="M996" s="43"/>
      <c r="N996" s="43"/>
      <c r="O996" s="43"/>
      <c r="P996" s="43"/>
      <c r="Q996" s="43"/>
      <c r="R996" s="43"/>
      <c r="S996" s="43"/>
      <c r="T996" s="43"/>
      <c r="U996" s="43"/>
      <c r="V996" s="43"/>
      <c r="W996" s="43"/>
      <c r="X996" s="43"/>
      <c r="Y996" s="43"/>
      <c r="Z996" s="43"/>
      <c r="AA996" s="43"/>
      <c r="AB996" s="43"/>
      <c r="AC996" s="43"/>
      <c r="AD996" s="43"/>
      <c r="AE996" s="43"/>
      <c r="AF996" s="43"/>
      <c r="AG996" s="43"/>
      <c r="AH996" s="43"/>
      <c r="AI996" s="43"/>
      <c r="AJ996" s="43"/>
      <c r="AK996" s="43"/>
    </row>
    <row r="997" spans="1:37" ht="15.75" customHeight="1">
      <c r="A997" s="43"/>
      <c r="B997" s="43"/>
      <c r="C997" s="43"/>
      <c r="D997" s="43"/>
      <c r="E997" s="43"/>
      <c r="F997" s="43"/>
      <c r="G997" s="43"/>
      <c r="H997" s="43"/>
      <c r="I997" s="43"/>
      <c r="J997" s="43"/>
      <c r="K997" s="43"/>
      <c r="L997" s="43"/>
      <c r="M997" s="43"/>
      <c r="N997" s="43"/>
      <c r="O997" s="43"/>
      <c r="P997" s="43"/>
      <c r="Q997" s="43"/>
      <c r="R997" s="43"/>
      <c r="S997" s="43"/>
      <c r="T997" s="43"/>
      <c r="U997" s="43"/>
      <c r="V997" s="43"/>
      <c r="W997" s="43"/>
      <c r="X997" s="43"/>
      <c r="Y997" s="43"/>
      <c r="Z997" s="43"/>
      <c r="AA997" s="43"/>
      <c r="AB997" s="43"/>
      <c r="AC997" s="43"/>
      <c r="AD997" s="43"/>
      <c r="AE997" s="43"/>
      <c r="AF997" s="43"/>
      <c r="AG997" s="43"/>
      <c r="AH997" s="43"/>
      <c r="AI997" s="43"/>
      <c r="AJ997" s="43"/>
      <c r="AK997" s="43"/>
    </row>
    <row r="998" spans="1:37" ht="15.75" customHeight="1">
      <c r="A998" s="43"/>
      <c r="B998" s="43"/>
      <c r="C998" s="43"/>
      <c r="D998" s="43"/>
      <c r="E998" s="43"/>
      <c r="F998" s="43"/>
      <c r="G998" s="43"/>
      <c r="H998" s="43"/>
      <c r="I998" s="43"/>
      <c r="J998" s="43"/>
      <c r="K998" s="43"/>
      <c r="L998" s="43"/>
      <c r="M998" s="43"/>
      <c r="N998" s="43"/>
      <c r="O998" s="43"/>
      <c r="P998" s="43"/>
      <c r="Q998" s="43"/>
      <c r="R998" s="43"/>
      <c r="S998" s="43"/>
      <c r="T998" s="43"/>
      <c r="U998" s="43"/>
      <c r="V998" s="43"/>
      <c r="W998" s="43"/>
      <c r="X998" s="43"/>
      <c r="Y998" s="43"/>
      <c r="Z998" s="43"/>
      <c r="AA998" s="43"/>
      <c r="AB998" s="43"/>
      <c r="AC998" s="43"/>
      <c r="AD998" s="43"/>
      <c r="AE998" s="43"/>
      <c r="AF998" s="43"/>
      <c r="AG998" s="43"/>
      <c r="AH998" s="43"/>
      <c r="AI998" s="43"/>
      <c r="AJ998" s="43"/>
      <c r="AK998" s="43"/>
    </row>
    <row r="999" spans="1:37" ht="15.75" customHeight="1">
      <c r="A999" s="43"/>
      <c r="B999" s="43"/>
      <c r="C999" s="43"/>
      <c r="D999" s="43"/>
      <c r="E999" s="43"/>
      <c r="F999" s="43"/>
      <c r="G999" s="43"/>
      <c r="H999" s="43"/>
      <c r="I999" s="43"/>
      <c r="J999" s="43"/>
      <c r="K999" s="43"/>
      <c r="L999" s="43"/>
      <c r="M999" s="43"/>
      <c r="N999" s="43"/>
      <c r="O999" s="43"/>
      <c r="P999" s="43"/>
      <c r="Q999" s="43"/>
      <c r="R999" s="43"/>
      <c r="S999" s="43"/>
      <c r="T999" s="43"/>
      <c r="U999" s="43"/>
      <c r="V999" s="43"/>
      <c r="W999" s="43"/>
      <c r="X999" s="43"/>
      <c r="Y999" s="43"/>
      <c r="Z999" s="43"/>
      <c r="AA999" s="43"/>
      <c r="AB999" s="43"/>
      <c r="AC999" s="43"/>
      <c r="AD999" s="43"/>
      <c r="AE999" s="43"/>
      <c r="AF999" s="43"/>
      <c r="AG999" s="43"/>
      <c r="AH999" s="43"/>
      <c r="AI999" s="43"/>
      <c r="AJ999" s="43"/>
      <c r="AK999" s="43"/>
    </row>
    <row r="1000" spans="1:37" ht="15.75" customHeight="1">
      <c r="A1000" s="43"/>
      <c r="B1000" s="43"/>
      <c r="C1000" s="43"/>
      <c r="D1000" s="43"/>
      <c r="E1000" s="43"/>
      <c r="F1000" s="43"/>
      <c r="G1000" s="43"/>
      <c r="H1000" s="43"/>
      <c r="I1000" s="43"/>
      <c r="J1000" s="43"/>
      <c r="K1000" s="43"/>
      <c r="L1000" s="43"/>
      <c r="M1000" s="43"/>
      <c r="N1000" s="43"/>
      <c r="O1000" s="43"/>
      <c r="P1000" s="43"/>
      <c r="Q1000" s="43"/>
      <c r="R1000" s="43"/>
      <c r="S1000" s="43"/>
      <c r="T1000" s="43"/>
      <c r="U1000" s="43"/>
      <c r="V1000" s="43"/>
      <c r="W1000" s="43"/>
      <c r="X1000" s="43"/>
      <c r="Y1000" s="43"/>
      <c r="Z1000" s="43"/>
      <c r="AA1000" s="43"/>
      <c r="AB1000" s="43"/>
      <c r="AC1000" s="43"/>
      <c r="AD1000" s="43"/>
      <c r="AE1000" s="43"/>
      <c r="AF1000" s="43"/>
      <c r="AG1000" s="43"/>
      <c r="AH1000" s="43"/>
      <c r="AI1000" s="43"/>
      <c r="AJ1000" s="43"/>
      <c r="AK1000" s="43"/>
    </row>
  </sheetData>
  <autoFilter ref="A1:AM553" xr:uid="{00000000-0009-0000-0000-000003000000}"/>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B2:AH1000"/>
  <sheetViews>
    <sheetView showGridLines="0" workbookViewId="0"/>
  </sheetViews>
  <sheetFormatPr baseColWidth="10" defaultColWidth="12.625" defaultRowHeight="15" customHeight="1"/>
  <cols>
    <col min="1" max="33" width="8" customWidth="1"/>
    <col min="34" max="34" width="9" customWidth="1"/>
  </cols>
  <sheetData>
    <row r="2" spans="2:34" ht="27.75" customHeight="1">
      <c r="B2" s="17" t="s">
        <v>257</v>
      </c>
      <c r="C2" s="17" t="s">
        <v>0</v>
      </c>
      <c r="D2" s="17" t="s">
        <v>258</v>
      </c>
      <c r="E2" s="17" t="s">
        <v>1</v>
      </c>
      <c r="F2" s="17" t="s">
        <v>259</v>
      </c>
      <c r="G2" s="17" t="s">
        <v>2</v>
      </c>
      <c r="H2" s="17" t="s">
        <v>256</v>
      </c>
      <c r="I2" s="17" t="s">
        <v>260</v>
      </c>
      <c r="J2" s="17" t="s">
        <v>255</v>
      </c>
      <c r="K2" s="17" t="s">
        <v>263</v>
      </c>
      <c r="L2" s="17" t="s">
        <v>264</v>
      </c>
      <c r="M2" s="19" t="s">
        <v>3291</v>
      </c>
      <c r="N2" s="17" t="s">
        <v>269</v>
      </c>
      <c r="O2" s="19" t="s">
        <v>272</v>
      </c>
      <c r="P2" s="17" t="s">
        <v>273</v>
      </c>
      <c r="Q2" s="19" t="s">
        <v>276</v>
      </c>
      <c r="R2" s="17" t="s">
        <v>277</v>
      </c>
      <c r="S2" s="19" t="s">
        <v>3292</v>
      </c>
      <c r="T2" s="136" t="s">
        <v>283</v>
      </c>
      <c r="U2" s="137"/>
      <c r="V2" s="137"/>
      <c r="W2" s="137"/>
      <c r="X2" s="137"/>
      <c r="Y2" s="137"/>
      <c r="Z2" s="137"/>
      <c r="AA2" s="137"/>
      <c r="AB2" s="137"/>
      <c r="AC2" s="137"/>
      <c r="AD2" s="137"/>
      <c r="AE2" s="138"/>
      <c r="AF2" s="19" t="s">
        <v>284</v>
      </c>
      <c r="AG2" s="19" t="s">
        <v>3293</v>
      </c>
      <c r="AH2" s="19" t="s">
        <v>3294</v>
      </c>
    </row>
    <row r="3" spans="2:34" ht="35.25" customHeight="1">
      <c r="B3" s="17"/>
      <c r="C3" s="17"/>
      <c r="D3" s="17"/>
      <c r="E3" s="17"/>
      <c r="F3" s="17"/>
      <c r="G3" s="17"/>
      <c r="H3" s="17"/>
      <c r="I3" s="17"/>
      <c r="J3" s="17"/>
      <c r="K3" s="17"/>
      <c r="L3" s="17"/>
      <c r="M3" s="19"/>
      <c r="N3" s="17"/>
      <c r="O3" s="19"/>
      <c r="P3" s="17"/>
      <c r="Q3" s="19"/>
      <c r="R3" s="17"/>
      <c r="S3" s="19"/>
      <c r="T3" s="20" t="s">
        <v>3295</v>
      </c>
      <c r="U3" s="20" t="s">
        <v>3296</v>
      </c>
      <c r="V3" s="20" t="s">
        <v>3297</v>
      </c>
      <c r="W3" s="20" t="s">
        <v>3298</v>
      </c>
      <c r="X3" s="20" t="s">
        <v>3299</v>
      </c>
      <c r="Y3" s="20" t="s">
        <v>3300</v>
      </c>
      <c r="Z3" s="20" t="s">
        <v>3301</v>
      </c>
      <c r="AA3" s="20" t="s">
        <v>3302</v>
      </c>
      <c r="AB3" s="20" t="s">
        <v>3303</v>
      </c>
      <c r="AC3" s="20" t="s">
        <v>3304</v>
      </c>
      <c r="AD3" s="20" t="s">
        <v>3305</v>
      </c>
      <c r="AE3" s="20" t="s">
        <v>3306</v>
      </c>
      <c r="AF3" s="19"/>
      <c r="AG3" s="19"/>
      <c r="AH3" s="19"/>
    </row>
    <row r="4" spans="2:34" hidden="1">
      <c r="B4" s="18" t="s">
        <v>1738</v>
      </c>
      <c r="C4" s="18" t="s">
        <v>128</v>
      </c>
      <c r="D4" s="18" t="s">
        <v>1739</v>
      </c>
      <c r="E4" s="18" t="s">
        <v>143</v>
      </c>
      <c r="F4" s="18" t="s">
        <v>1740</v>
      </c>
      <c r="G4" s="18" t="s">
        <v>144</v>
      </c>
      <c r="H4" s="18" t="s">
        <v>2306</v>
      </c>
      <c r="I4" s="18" t="s">
        <v>2307</v>
      </c>
      <c r="J4" s="18" t="s">
        <v>301</v>
      </c>
      <c r="K4" s="18" t="s">
        <v>709</v>
      </c>
      <c r="L4" s="18" t="s">
        <v>3307</v>
      </c>
      <c r="M4" s="18" t="s">
        <v>304</v>
      </c>
      <c r="N4" s="18" t="s">
        <v>1744</v>
      </c>
      <c r="O4" s="18" t="s">
        <v>304</v>
      </c>
      <c r="P4" s="18"/>
      <c r="Q4" s="18" t="s">
        <v>304</v>
      </c>
      <c r="R4" s="18" t="s">
        <v>2309</v>
      </c>
      <c r="S4" s="18" t="s">
        <v>304</v>
      </c>
      <c r="T4" s="18" t="s">
        <v>3295</v>
      </c>
      <c r="U4" s="18" t="s">
        <v>3296</v>
      </c>
      <c r="V4" s="18" t="s">
        <v>3297</v>
      </c>
      <c r="W4" s="18" t="s">
        <v>3298</v>
      </c>
      <c r="X4" s="18" t="s">
        <v>3299</v>
      </c>
      <c r="Y4" s="18" t="s">
        <v>3300</v>
      </c>
      <c r="Z4" s="18" t="s">
        <v>3301</v>
      </c>
      <c r="AA4" s="18" t="s">
        <v>3302</v>
      </c>
      <c r="AB4" s="18" t="s">
        <v>3308</v>
      </c>
      <c r="AC4" s="18" t="s">
        <v>3304</v>
      </c>
      <c r="AD4" s="18" t="s">
        <v>3305</v>
      </c>
      <c r="AE4" s="18" t="s">
        <v>3308</v>
      </c>
      <c r="AF4" s="18" t="s">
        <v>304</v>
      </c>
      <c r="AG4" s="18" t="s">
        <v>304</v>
      </c>
      <c r="AH4" s="18" t="s">
        <v>304</v>
      </c>
    </row>
    <row r="5" spans="2:34" hidden="1">
      <c r="B5" s="18" t="s">
        <v>1738</v>
      </c>
      <c r="C5" s="18" t="s">
        <v>128</v>
      </c>
      <c r="D5" s="18" t="s">
        <v>1739</v>
      </c>
      <c r="E5" s="18" t="s">
        <v>143</v>
      </c>
      <c r="F5" s="18" t="s">
        <v>1740</v>
      </c>
      <c r="G5" s="18" t="s">
        <v>144</v>
      </c>
      <c r="H5" s="18" t="s">
        <v>1741</v>
      </c>
      <c r="I5" s="18" t="s">
        <v>1742</v>
      </c>
      <c r="J5" s="18" t="s">
        <v>329</v>
      </c>
      <c r="K5" s="18" t="s">
        <v>709</v>
      </c>
      <c r="L5" s="18" t="s">
        <v>1743</v>
      </c>
      <c r="M5" s="18" t="s">
        <v>304</v>
      </c>
      <c r="N5" s="18" t="s">
        <v>1744</v>
      </c>
      <c r="O5" s="18" t="s">
        <v>304</v>
      </c>
      <c r="P5" s="18"/>
      <c r="Q5" s="18" t="s">
        <v>304</v>
      </c>
      <c r="R5" s="18" t="s">
        <v>1745</v>
      </c>
      <c r="S5" s="18" t="s">
        <v>304</v>
      </c>
      <c r="T5" s="18" t="s">
        <v>3295</v>
      </c>
      <c r="U5" s="18" t="s">
        <v>3296</v>
      </c>
      <c r="V5" s="18" t="s">
        <v>3297</v>
      </c>
      <c r="W5" s="18" t="s">
        <v>3298</v>
      </c>
      <c r="X5" s="18" t="s">
        <v>3299</v>
      </c>
      <c r="Y5" s="18" t="s">
        <v>3300</v>
      </c>
      <c r="Z5" s="18" t="s">
        <v>3301</v>
      </c>
      <c r="AA5" s="18" t="s">
        <v>3302</v>
      </c>
      <c r="AB5" s="18" t="s">
        <v>3308</v>
      </c>
      <c r="AC5" s="18" t="s">
        <v>3304</v>
      </c>
      <c r="AD5" s="18" t="s">
        <v>3305</v>
      </c>
      <c r="AE5" s="18" t="s">
        <v>3308</v>
      </c>
      <c r="AF5" s="18" t="s">
        <v>304</v>
      </c>
      <c r="AG5" s="18" t="s">
        <v>304</v>
      </c>
      <c r="AH5" s="18" t="s">
        <v>304</v>
      </c>
    </row>
    <row r="6" spans="2:34" hidden="1">
      <c r="B6" s="18" t="s">
        <v>1738</v>
      </c>
      <c r="C6" s="18" t="s">
        <v>128</v>
      </c>
      <c r="D6" s="18" t="s">
        <v>1739</v>
      </c>
      <c r="E6" s="18" t="s">
        <v>143</v>
      </c>
      <c r="F6" s="18" t="s">
        <v>1740</v>
      </c>
      <c r="G6" s="18" t="s">
        <v>144</v>
      </c>
      <c r="H6" s="18" t="s">
        <v>1748</v>
      </c>
      <c r="I6" s="18" t="s">
        <v>1749</v>
      </c>
      <c r="J6" s="18" t="s">
        <v>329</v>
      </c>
      <c r="K6" s="18" t="s">
        <v>709</v>
      </c>
      <c r="L6" s="18" t="s">
        <v>1750</v>
      </c>
      <c r="M6" s="18" t="s">
        <v>304</v>
      </c>
      <c r="N6" s="18" t="s">
        <v>1744</v>
      </c>
      <c r="O6" s="18" t="s">
        <v>304</v>
      </c>
      <c r="P6" s="18"/>
      <c r="Q6" s="18" t="s">
        <v>304</v>
      </c>
      <c r="R6" s="18" t="s">
        <v>1751</v>
      </c>
      <c r="S6" s="18" t="s">
        <v>304</v>
      </c>
      <c r="T6" s="18" t="s">
        <v>3295</v>
      </c>
      <c r="U6" s="18" t="s">
        <v>3296</v>
      </c>
      <c r="V6" s="18" t="s">
        <v>3297</v>
      </c>
      <c r="W6" s="18" t="s">
        <v>3298</v>
      </c>
      <c r="X6" s="18" t="s">
        <v>3299</v>
      </c>
      <c r="Y6" s="18" t="s">
        <v>3300</v>
      </c>
      <c r="Z6" s="18" t="s">
        <v>3301</v>
      </c>
      <c r="AA6" s="18" t="s">
        <v>3302</v>
      </c>
      <c r="AB6" s="18" t="s">
        <v>3308</v>
      </c>
      <c r="AC6" s="18" t="s">
        <v>3304</v>
      </c>
      <c r="AD6" s="18" t="s">
        <v>3305</v>
      </c>
      <c r="AE6" s="18" t="s">
        <v>3308</v>
      </c>
      <c r="AF6" s="18" t="s">
        <v>304</v>
      </c>
      <c r="AG6" s="18" t="s">
        <v>304</v>
      </c>
      <c r="AH6" s="18" t="s">
        <v>304</v>
      </c>
    </row>
    <row r="7" spans="2:34" hidden="1">
      <c r="B7" s="18" t="s">
        <v>1738</v>
      </c>
      <c r="C7" s="18" t="s">
        <v>128</v>
      </c>
      <c r="D7" s="18" t="s">
        <v>1752</v>
      </c>
      <c r="E7" s="18" t="s">
        <v>145</v>
      </c>
      <c r="F7" s="18" t="s">
        <v>1753</v>
      </c>
      <c r="G7" s="18" t="s">
        <v>146</v>
      </c>
      <c r="H7" s="18" t="s">
        <v>1754</v>
      </c>
      <c r="I7" s="18" t="s">
        <v>1755</v>
      </c>
      <c r="J7" s="18" t="s">
        <v>329</v>
      </c>
      <c r="K7" s="18" t="s">
        <v>1756</v>
      </c>
      <c r="L7" s="18" t="s">
        <v>1757</v>
      </c>
      <c r="M7" s="18" t="s">
        <v>304</v>
      </c>
      <c r="N7" s="18" t="s">
        <v>1744</v>
      </c>
      <c r="O7" s="18" t="s">
        <v>304</v>
      </c>
      <c r="P7" s="18"/>
      <c r="Q7" s="18" t="s">
        <v>304</v>
      </c>
      <c r="R7" s="18" t="s">
        <v>1758</v>
      </c>
      <c r="S7" s="18" t="s">
        <v>304</v>
      </c>
      <c r="T7" s="18" t="s">
        <v>3295</v>
      </c>
      <c r="U7" s="18" t="s">
        <v>3296</v>
      </c>
      <c r="V7" s="18" t="s">
        <v>3297</v>
      </c>
      <c r="W7" s="18" t="s">
        <v>3298</v>
      </c>
      <c r="X7" s="18" t="s">
        <v>3299</v>
      </c>
      <c r="Y7" s="18" t="s">
        <v>3300</v>
      </c>
      <c r="Z7" s="18" t="s">
        <v>3301</v>
      </c>
      <c r="AA7" s="18" t="s">
        <v>3302</v>
      </c>
      <c r="AB7" s="18" t="s">
        <v>3308</v>
      </c>
      <c r="AC7" s="18" t="s">
        <v>3304</v>
      </c>
      <c r="AD7" s="18" t="s">
        <v>3305</v>
      </c>
      <c r="AE7" s="18" t="s">
        <v>3308</v>
      </c>
      <c r="AF7" s="18" t="s">
        <v>304</v>
      </c>
      <c r="AG7" s="18" t="s">
        <v>304</v>
      </c>
      <c r="AH7" s="18" t="s">
        <v>304</v>
      </c>
    </row>
    <row r="8" spans="2:34" hidden="1">
      <c r="B8" s="18" t="s">
        <v>1738</v>
      </c>
      <c r="C8" s="18" t="s">
        <v>128</v>
      </c>
      <c r="D8" s="18" t="s">
        <v>1752</v>
      </c>
      <c r="E8" s="18" t="s">
        <v>145</v>
      </c>
      <c r="F8" s="18" t="s">
        <v>1753</v>
      </c>
      <c r="G8" s="18" t="s">
        <v>146</v>
      </c>
      <c r="H8" s="18" t="s">
        <v>1760</v>
      </c>
      <c r="I8" s="18" t="s">
        <v>1761</v>
      </c>
      <c r="J8" s="18" t="s">
        <v>329</v>
      </c>
      <c r="K8" s="18" t="s">
        <v>1756</v>
      </c>
      <c r="L8" s="18" t="s">
        <v>1762</v>
      </c>
      <c r="M8" s="18" t="s">
        <v>304</v>
      </c>
      <c r="N8" s="18" t="s">
        <v>1744</v>
      </c>
      <c r="O8" s="18" t="s">
        <v>304</v>
      </c>
      <c r="P8" s="18"/>
      <c r="Q8" s="18" t="s">
        <v>304</v>
      </c>
      <c r="R8" s="18" t="s">
        <v>1763</v>
      </c>
      <c r="S8" s="18" t="s">
        <v>304</v>
      </c>
      <c r="T8" s="18" t="s">
        <v>3295</v>
      </c>
      <c r="U8" s="18" t="s">
        <v>3296</v>
      </c>
      <c r="V8" s="18" t="s">
        <v>3297</v>
      </c>
      <c r="W8" s="18" t="s">
        <v>3298</v>
      </c>
      <c r="X8" s="18" t="s">
        <v>3299</v>
      </c>
      <c r="Y8" s="18" t="s">
        <v>3300</v>
      </c>
      <c r="Z8" s="18" t="s">
        <v>3301</v>
      </c>
      <c r="AA8" s="18" t="s">
        <v>3302</v>
      </c>
      <c r="AB8" s="18" t="s">
        <v>3308</v>
      </c>
      <c r="AC8" s="18" t="s">
        <v>3304</v>
      </c>
      <c r="AD8" s="18" t="s">
        <v>3305</v>
      </c>
      <c r="AE8" s="18" t="s">
        <v>3308</v>
      </c>
      <c r="AF8" s="18" t="s">
        <v>304</v>
      </c>
      <c r="AG8" s="18" t="s">
        <v>304</v>
      </c>
      <c r="AH8" s="18" t="s">
        <v>304</v>
      </c>
    </row>
    <row r="9" spans="2:34" hidden="1">
      <c r="B9" s="18" t="s">
        <v>1738</v>
      </c>
      <c r="C9" s="18" t="s">
        <v>128</v>
      </c>
      <c r="D9" s="18" t="s">
        <v>1764</v>
      </c>
      <c r="E9" s="18" t="s">
        <v>147</v>
      </c>
      <c r="F9" s="18" t="s">
        <v>1765</v>
      </c>
      <c r="G9" s="18" t="s">
        <v>148</v>
      </c>
      <c r="H9" s="18" t="s">
        <v>1766</v>
      </c>
      <c r="I9" s="18" t="s">
        <v>1767</v>
      </c>
      <c r="J9" s="18" t="s">
        <v>329</v>
      </c>
      <c r="K9" s="18" t="s">
        <v>1756</v>
      </c>
      <c r="L9" s="18" t="s">
        <v>1768</v>
      </c>
      <c r="M9" s="18" t="s">
        <v>304</v>
      </c>
      <c r="N9" s="18" t="s">
        <v>1744</v>
      </c>
      <c r="O9" s="18" t="s">
        <v>304</v>
      </c>
      <c r="P9" s="18"/>
      <c r="Q9" s="18" t="s">
        <v>304</v>
      </c>
      <c r="R9" s="18" t="s">
        <v>1769</v>
      </c>
      <c r="S9" s="18" t="s">
        <v>304</v>
      </c>
      <c r="T9" s="18" t="s">
        <v>3308</v>
      </c>
      <c r="U9" s="18" t="s">
        <v>3296</v>
      </c>
      <c r="V9" s="18" t="s">
        <v>3297</v>
      </c>
      <c r="W9" s="18" t="s">
        <v>3298</v>
      </c>
      <c r="X9" s="18" t="s">
        <v>3299</v>
      </c>
      <c r="Y9" s="18" t="s">
        <v>3300</v>
      </c>
      <c r="Z9" s="18" t="s">
        <v>3301</v>
      </c>
      <c r="AA9" s="18" t="s">
        <v>3302</v>
      </c>
      <c r="AB9" s="18" t="s">
        <v>3308</v>
      </c>
      <c r="AC9" s="18" t="s">
        <v>3304</v>
      </c>
      <c r="AD9" s="18" t="s">
        <v>3305</v>
      </c>
      <c r="AE9" s="18" t="s">
        <v>3308</v>
      </c>
      <c r="AF9" s="18" t="s">
        <v>304</v>
      </c>
      <c r="AG9" s="18" t="s">
        <v>304</v>
      </c>
      <c r="AH9" s="18" t="s">
        <v>304</v>
      </c>
    </row>
    <row r="10" spans="2:34" hidden="1">
      <c r="B10" s="18" t="s">
        <v>1738</v>
      </c>
      <c r="C10" s="18" t="s">
        <v>128</v>
      </c>
      <c r="D10" s="18" t="s">
        <v>1764</v>
      </c>
      <c r="E10" s="18" t="s">
        <v>147</v>
      </c>
      <c r="F10" s="18" t="s">
        <v>1765</v>
      </c>
      <c r="G10" s="18" t="s">
        <v>148</v>
      </c>
      <c r="H10" s="18" t="s">
        <v>1770</v>
      </c>
      <c r="I10" s="18" t="s">
        <v>1771</v>
      </c>
      <c r="J10" s="18" t="s">
        <v>329</v>
      </c>
      <c r="K10" s="18" t="s">
        <v>1756</v>
      </c>
      <c r="L10" s="18" t="s">
        <v>1772</v>
      </c>
      <c r="M10" s="18" t="s">
        <v>304</v>
      </c>
      <c r="N10" s="18" t="s">
        <v>1744</v>
      </c>
      <c r="O10" s="18" t="s">
        <v>304</v>
      </c>
      <c r="P10" s="18"/>
      <c r="Q10" s="18" t="s">
        <v>304</v>
      </c>
      <c r="R10" s="18" t="s">
        <v>1773</v>
      </c>
      <c r="S10" s="18" t="s">
        <v>304</v>
      </c>
      <c r="T10" s="18" t="s">
        <v>3308</v>
      </c>
      <c r="U10" s="18" t="s">
        <v>3296</v>
      </c>
      <c r="V10" s="18" t="s">
        <v>3297</v>
      </c>
      <c r="W10" s="18" t="s">
        <v>3298</v>
      </c>
      <c r="X10" s="18" t="s">
        <v>3299</v>
      </c>
      <c r="Y10" s="18" t="s">
        <v>3300</v>
      </c>
      <c r="Z10" s="18" t="s">
        <v>3301</v>
      </c>
      <c r="AA10" s="18" t="s">
        <v>3302</v>
      </c>
      <c r="AB10" s="18" t="s">
        <v>3308</v>
      </c>
      <c r="AC10" s="18" t="s">
        <v>3304</v>
      </c>
      <c r="AD10" s="18" t="s">
        <v>3305</v>
      </c>
      <c r="AE10" s="18" t="s">
        <v>3308</v>
      </c>
      <c r="AF10" s="18" t="s">
        <v>304</v>
      </c>
      <c r="AG10" s="18" t="s">
        <v>304</v>
      </c>
      <c r="AH10" s="18" t="s">
        <v>304</v>
      </c>
    </row>
    <row r="11" spans="2:34" hidden="1">
      <c r="B11" s="18" t="s">
        <v>1738</v>
      </c>
      <c r="C11" s="18" t="s">
        <v>128</v>
      </c>
      <c r="D11" s="18" t="s">
        <v>1764</v>
      </c>
      <c r="E11" s="18" t="s">
        <v>147</v>
      </c>
      <c r="F11" s="18" t="s">
        <v>1765</v>
      </c>
      <c r="G11" s="18" t="s">
        <v>148</v>
      </c>
      <c r="H11" s="18" t="s">
        <v>1774</v>
      </c>
      <c r="I11" s="18" t="s">
        <v>1775</v>
      </c>
      <c r="J11" s="18" t="s">
        <v>329</v>
      </c>
      <c r="K11" s="18" t="s">
        <v>709</v>
      </c>
      <c r="L11" s="18" t="s">
        <v>1776</v>
      </c>
      <c r="M11" s="18" t="s">
        <v>304</v>
      </c>
      <c r="N11" s="18" t="s">
        <v>1744</v>
      </c>
      <c r="O11" s="18" t="s">
        <v>304</v>
      </c>
      <c r="P11" s="18"/>
      <c r="Q11" s="18" t="s">
        <v>304</v>
      </c>
      <c r="R11" s="18" t="s">
        <v>1777</v>
      </c>
      <c r="S11" s="18" t="s">
        <v>304</v>
      </c>
      <c r="T11" s="18" t="s">
        <v>3308</v>
      </c>
      <c r="U11" s="18" t="s">
        <v>3308</v>
      </c>
      <c r="V11" s="18" t="s">
        <v>3297</v>
      </c>
      <c r="W11" s="18" t="s">
        <v>3298</v>
      </c>
      <c r="X11" s="18" t="s">
        <v>3299</v>
      </c>
      <c r="Y11" s="18" t="s">
        <v>3300</v>
      </c>
      <c r="Z11" s="18" t="s">
        <v>3301</v>
      </c>
      <c r="AA11" s="18" t="s">
        <v>3302</v>
      </c>
      <c r="AB11" s="18" t="s">
        <v>3308</v>
      </c>
      <c r="AC11" s="18" t="s">
        <v>3304</v>
      </c>
      <c r="AD11" s="18" t="s">
        <v>3305</v>
      </c>
      <c r="AE11" s="18" t="s">
        <v>3308</v>
      </c>
      <c r="AF11" s="18" t="s">
        <v>304</v>
      </c>
      <c r="AG11" s="18" t="s">
        <v>304</v>
      </c>
      <c r="AH11" s="18" t="s">
        <v>304</v>
      </c>
    </row>
    <row r="12" spans="2:34" hidden="1">
      <c r="B12" s="18" t="s">
        <v>1738</v>
      </c>
      <c r="C12" s="18" t="s">
        <v>128</v>
      </c>
      <c r="D12" s="18" t="s">
        <v>1764</v>
      </c>
      <c r="E12" s="18" t="s">
        <v>147</v>
      </c>
      <c r="F12" s="18" t="s">
        <v>1765</v>
      </c>
      <c r="G12" s="18" t="s">
        <v>148</v>
      </c>
      <c r="H12" s="18" t="s">
        <v>1778</v>
      </c>
      <c r="I12" s="18" t="s">
        <v>1779</v>
      </c>
      <c r="J12" s="18" t="s">
        <v>329</v>
      </c>
      <c r="K12" s="18" t="s">
        <v>709</v>
      </c>
      <c r="L12" s="18" t="s">
        <v>1780</v>
      </c>
      <c r="M12" s="18" t="s">
        <v>304</v>
      </c>
      <c r="N12" s="18" t="s">
        <v>1744</v>
      </c>
      <c r="O12" s="18" t="s">
        <v>304</v>
      </c>
      <c r="P12" s="18"/>
      <c r="Q12" s="18" t="s">
        <v>304</v>
      </c>
      <c r="R12" s="18" t="s">
        <v>1781</v>
      </c>
      <c r="S12" s="18" t="s">
        <v>304</v>
      </c>
      <c r="T12" s="18" t="s">
        <v>3308</v>
      </c>
      <c r="U12" s="18" t="s">
        <v>3308</v>
      </c>
      <c r="V12" s="18" t="s">
        <v>3297</v>
      </c>
      <c r="W12" s="18" t="s">
        <v>3298</v>
      </c>
      <c r="X12" s="18" t="s">
        <v>3299</v>
      </c>
      <c r="Y12" s="18" t="s">
        <v>3300</v>
      </c>
      <c r="Z12" s="18" t="s">
        <v>3301</v>
      </c>
      <c r="AA12" s="18" t="s">
        <v>3302</v>
      </c>
      <c r="AB12" s="18" t="s">
        <v>3308</v>
      </c>
      <c r="AC12" s="18" t="s">
        <v>3304</v>
      </c>
      <c r="AD12" s="18" t="s">
        <v>3305</v>
      </c>
      <c r="AE12" s="18" t="s">
        <v>3308</v>
      </c>
      <c r="AF12" s="18" t="s">
        <v>304</v>
      </c>
      <c r="AG12" s="18" t="s">
        <v>304</v>
      </c>
      <c r="AH12" s="18" t="s">
        <v>304</v>
      </c>
    </row>
    <row r="13" spans="2:34" hidden="1">
      <c r="B13" s="18" t="s">
        <v>2933</v>
      </c>
      <c r="C13" s="18" t="s">
        <v>2934</v>
      </c>
      <c r="D13" s="18" t="s">
        <v>3148</v>
      </c>
      <c r="E13" s="18" t="s">
        <v>3240</v>
      </c>
      <c r="F13" s="18" t="s">
        <v>3150</v>
      </c>
      <c r="G13" s="18" t="s">
        <v>3309</v>
      </c>
      <c r="H13" s="18" t="s">
        <v>3152</v>
      </c>
      <c r="I13" s="18" t="s">
        <v>3310</v>
      </c>
      <c r="J13" s="18" t="s">
        <v>329</v>
      </c>
      <c r="K13" s="18" t="s">
        <v>338</v>
      </c>
      <c r="L13" s="18" t="s">
        <v>3311</v>
      </c>
      <c r="M13" s="18" t="s">
        <v>304</v>
      </c>
      <c r="N13" s="18" t="s">
        <v>3312</v>
      </c>
      <c r="O13" s="18" t="s">
        <v>304</v>
      </c>
      <c r="P13" s="18" t="s">
        <v>3313</v>
      </c>
      <c r="Q13" s="18" t="s">
        <v>304</v>
      </c>
      <c r="R13" s="18" t="s">
        <v>3156</v>
      </c>
      <c r="S13" s="18" t="s">
        <v>304</v>
      </c>
      <c r="T13" s="18" t="s">
        <v>3295</v>
      </c>
      <c r="U13" s="18" t="s">
        <v>3296</v>
      </c>
      <c r="V13" s="18" t="s">
        <v>3297</v>
      </c>
      <c r="W13" s="18" t="s">
        <v>3298</v>
      </c>
      <c r="X13" s="18" t="s">
        <v>3299</v>
      </c>
      <c r="Y13" s="18" t="s">
        <v>3308</v>
      </c>
      <c r="Z13" s="18" t="s">
        <v>3308</v>
      </c>
      <c r="AA13" s="18" t="s">
        <v>3308</v>
      </c>
      <c r="AB13" s="18" t="s">
        <v>3308</v>
      </c>
      <c r="AC13" s="18" t="s">
        <v>3308</v>
      </c>
      <c r="AD13" s="18" t="s">
        <v>3308</v>
      </c>
      <c r="AE13" s="18" t="s">
        <v>3308</v>
      </c>
      <c r="AF13" s="18" t="s">
        <v>304</v>
      </c>
      <c r="AG13" s="18" t="s">
        <v>304</v>
      </c>
      <c r="AH13" s="18" t="s">
        <v>304</v>
      </c>
    </row>
    <row r="14" spans="2:34" hidden="1">
      <c r="B14" s="18" t="s">
        <v>2933</v>
      </c>
      <c r="C14" s="18" t="s">
        <v>2934</v>
      </c>
      <c r="D14" s="18" t="s">
        <v>3148</v>
      </c>
      <c r="E14" s="18" t="s">
        <v>3240</v>
      </c>
      <c r="F14" s="18" t="s">
        <v>3163</v>
      </c>
      <c r="G14" s="18" t="s">
        <v>3314</v>
      </c>
      <c r="H14" s="18" t="s">
        <v>3158</v>
      </c>
      <c r="I14" s="18" t="s">
        <v>3315</v>
      </c>
      <c r="J14" s="18" t="s">
        <v>329</v>
      </c>
      <c r="K14" s="18" t="s">
        <v>322</v>
      </c>
      <c r="L14" s="18" t="s">
        <v>3316</v>
      </c>
      <c r="M14" s="18" t="s">
        <v>304</v>
      </c>
      <c r="N14" s="18" t="s">
        <v>3317</v>
      </c>
      <c r="O14" s="18" t="s">
        <v>304</v>
      </c>
      <c r="P14" s="18"/>
      <c r="Q14" s="18" t="s">
        <v>304</v>
      </c>
      <c r="R14" s="18" t="s">
        <v>3318</v>
      </c>
      <c r="S14" s="18" t="s">
        <v>304</v>
      </c>
      <c r="T14" s="18" t="s">
        <v>3308</v>
      </c>
      <c r="U14" s="18" t="s">
        <v>3308</v>
      </c>
      <c r="V14" s="18" t="s">
        <v>3297</v>
      </c>
      <c r="W14" s="18" t="s">
        <v>3298</v>
      </c>
      <c r="X14" s="18" t="s">
        <v>3299</v>
      </c>
      <c r="Y14" s="18" t="s">
        <v>3308</v>
      </c>
      <c r="Z14" s="18" t="s">
        <v>3308</v>
      </c>
      <c r="AA14" s="18" t="s">
        <v>3308</v>
      </c>
      <c r="AB14" s="18" t="s">
        <v>3308</v>
      </c>
      <c r="AC14" s="18" t="s">
        <v>3308</v>
      </c>
      <c r="AD14" s="18" t="s">
        <v>3308</v>
      </c>
      <c r="AE14" s="18" t="s">
        <v>3308</v>
      </c>
      <c r="AF14" s="18" t="s">
        <v>304</v>
      </c>
      <c r="AG14" s="18" t="s">
        <v>304</v>
      </c>
      <c r="AH14" s="18" t="s">
        <v>304</v>
      </c>
    </row>
    <row r="15" spans="2:34" hidden="1">
      <c r="B15" s="18" t="s">
        <v>2933</v>
      </c>
      <c r="C15" s="18" t="s">
        <v>2934</v>
      </c>
      <c r="D15" s="18" t="s">
        <v>3148</v>
      </c>
      <c r="E15" s="18" t="s">
        <v>3240</v>
      </c>
      <c r="F15" s="18" t="s">
        <v>3163</v>
      </c>
      <c r="G15" s="18" t="s">
        <v>3314</v>
      </c>
      <c r="H15" s="18" t="s">
        <v>3170</v>
      </c>
      <c r="I15" s="18" t="s">
        <v>3319</v>
      </c>
      <c r="J15" s="18" t="s">
        <v>329</v>
      </c>
      <c r="K15" s="18" t="s">
        <v>330</v>
      </c>
      <c r="L15" s="18" t="s">
        <v>3320</v>
      </c>
      <c r="M15" s="18" t="s">
        <v>304</v>
      </c>
      <c r="N15" s="18" t="s">
        <v>3321</v>
      </c>
      <c r="O15" s="18" t="s">
        <v>304</v>
      </c>
      <c r="P15" s="18"/>
      <c r="Q15" s="18" t="s">
        <v>304</v>
      </c>
      <c r="R15" s="18" t="s">
        <v>3322</v>
      </c>
      <c r="S15" s="18" t="s">
        <v>304</v>
      </c>
      <c r="T15" s="18" t="s">
        <v>3295</v>
      </c>
      <c r="U15" s="18" t="s">
        <v>3296</v>
      </c>
      <c r="V15" s="18" t="s">
        <v>3297</v>
      </c>
      <c r="W15" s="18" t="s">
        <v>3298</v>
      </c>
      <c r="X15" s="18" t="s">
        <v>3299</v>
      </c>
      <c r="Y15" s="18" t="s">
        <v>3308</v>
      </c>
      <c r="Z15" s="18" t="s">
        <v>3308</v>
      </c>
      <c r="AA15" s="18" t="s">
        <v>3308</v>
      </c>
      <c r="AB15" s="18" t="s">
        <v>3308</v>
      </c>
      <c r="AC15" s="18" t="s">
        <v>3308</v>
      </c>
      <c r="AD15" s="18" t="s">
        <v>3308</v>
      </c>
      <c r="AE15" s="18" t="s">
        <v>3308</v>
      </c>
      <c r="AF15" s="18" t="s">
        <v>304</v>
      </c>
      <c r="AG15" s="18" t="s">
        <v>304</v>
      </c>
      <c r="AH15" s="18" t="s">
        <v>304</v>
      </c>
    </row>
    <row r="16" spans="2:34" hidden="1">
      <c r="B16" s="18" t="s">
        <v>2933</v>
      </c>
      <c r="C16" s="18" t="s">
        <v>2934</v>
      </c>
      <c r="D16" s="18" t="s">
        <v>3148</v>
      </c>
      <c r="E16" s="18" t="s">
        <v>3240</v>
      </c>
      <c r="F16" s="18" t="s">
        <v>3163</v>
      </c>
      <c r="G16" s="18" t="s">
        <v>3314</v>
      </c>
      <c r="H16" s="18" t="s">
        <v>3165</v>
      </c>
      <c r="I16" s="18" t="s">
        <v>3323</v>
      </c>
      <c r="J16" s="18" t="s">
        <v>329</v>
      </c>
      <c r="K16" s="18" t="s">
        <v>330</v>
      </c>
      <c r="L16" s="18" t="s">
        <v>3324</v>
      </c>
      <c r="M16" s="18" t="s">
        <v>304</v>
      </c>
      <c r="N16" s="18" t="s">
        <v>3325</v>
      </c>
      <c r="O16" s="18" t="s">
        <v>304</v>
      </c>
      <c r="P16" s="18"/>
      <c r="Q16" s="18" t="s">
        <v>304</v>
      </c>
      <c r="R16" s="18" t="s">
        <v>3326</v>
      </c>
      <c r="S16" s="18" t="s">
        <v>304</v>
      </c>
      <c r="T16" s="18" t="s">
        <v>3295</v>
      </c>
      <c r="U16" s="18" t="s">
        <v>3296</v>
      </c>
      <c r="V16" s="18" t="s">
        <v>3297</v>
      </c>
      <c r="W16" s="18" t="s">
        <v>3298</v>
      </c>
      <c r="X16" s="18" t="s">
        <v>3299</v>
      </c>
      <c r="Y16" s="18" t="s">
        <v>3308</v>
      </c>
      <c r="Z16" s="18" t="s">
        <v>3308</v>
      </c>
      <c r="AA16" s="18" t="s">
        <v>3308</v>
      </c>
      <c r="AB16" s="18" t="s">
        <v>3308</v>
      </c>
      <c r="AC16" s="18" t="s">
        <v>3308</v>
      </c>
      <c r="AD16" s="18" t="s">
        <v>3308</v>
      </c>
      <c r="AE16" s="18" t="s">
        <v>3308</v>
      </c>
      <c r="AF16" s="18" t="s">
        <v>304</v>
      </c>
      <c r="AG16" s="18" t="s">
        <v>304</v>
      </c>
      <c r="AH16" s="18" t="s">
        <v>304</v>
      </c>
    </row>
    <row r="17" spans="2:34" hidden="1">
      <c r="B17" s="18" t="s">
        <v>296</v>
      </c>
      <c r="C17" s="18" t="s">
        <v>3</v>
      </c>
      <c r="D17" s="18" t="s">
        <v>297</v>
      </c>
      <c r="E17" s="18" t="s">
        <v>9</v>
      </c>
      <c r="F17" s="18" t="s">
        <v>298</v>
      </c>
      <c r="G17" s="18" t="s">
        <v>10</v>
      </c>
      <c r="H17" s="18" t="s">
        <v>299</v>
      </c>
      <c r="I17" s="18" t="s">
        <v>300</v>
      </c>
      <c r="J17" s="18" t="s">
        <v>301</v>
      </c>
      <c r="K17" s="18" t="s">
        <v>302</v>
      </c>
      <c r="L17" s="18" t="s">
        <v>303</v>
      </c>
      <c r="M17" s="18" t="s">
        <v>304</v>
      </c>
      <c r="N17" s="18" t="s">
        <v>305</v>
      </c>
      <c r="O17" s="18" t="s">
        <v>304</v>
      </c>
      <c r="P17" s="18" t="s">
        <v>306</v>
      </c>
      <c r="Q17" s="18" t="s">
        <v>304</v>
      </c>
      <c r="R17" s="18"/>
      <c r="S17" s="18" t="s">
        <v>304</v>
      </c>
      <c r="T17" s="18" t="s">
        <v>3308</v>
      </c>
      <c r="U17" s="18" t="s">
        <v>3308</v>
      </c>
      <c r="V17" s="18" t="s">
        <v>3308</v>
      </c>
      <c r="W17" s="18" t="s">
        <v>3308</v>
      </c>
      <c r="X17" s="18" t="s">
        <v>3308</v>
      </c>
      <c r="Y17" s="18" t="s">
        <v>3308</v>
      </c>
      <c r="Z17" s="18" t="s">
        <v>3308</v>
      </c>
      <c r="AA17" s="18" t="s">
        <v>3308</v>
      </c>
      <c r="AB17" s="18" t="s">
        <v>3308</v>
      </c>
      <c r="AC17" s="18" t="s">
        <v>3308</v>
      </c>
      <c r="AD17" s="18" t="s">
        <v>3308</v>
      </c>
      <c r="AE17" s="18" t="s">
        <v>3306</v>
      </c>
      <c r="AF17" s="18" t="s">
        <v>304</v>
      </c>
      <c r="AG17" s="18" t="s">
        <v>301</v>
      </c>
      <c r="AH17" s="18" t="s">
        <v>3327</v>
      </c>
    </row>
    <row r="18" spans="2:34" hidden="1">
      <c r="B18" s="18" t="s">
        <v>296</v>
      </c>
      <c r="C18" s="18" t="s">
        <v>3</v>
      </c>
      <c r="D18" s="18" t="s">
        <v>297</v>
      </c>
      <c r="E18" s="18" t="s">
        <v>9</v>
      </c>
      <c r="F18" s="18" t="s">
        <v>298</v>
      </c>
      <c r="G18" s="18" t="s">
        <v>10</v>
      </c>
      <c r="H18" s="18" t="s">
        <v>309</v>
      </c>
      <c r="I18" s="18" t="s">
        <v>310</v>
      </c>
      <c r="J18" s="18" t="s">
        <v>301</v>
      </c>
      <c r="K18" s="18" t="s">
        <v>302</v>
      </c>
      <c r="L18" s="18" t="s">
        <v>311</v>
      </c>
      <c r="M18" s="18" t="s">
        <v>3328</v>
      </c>
      <c r="N18" s="18" t="s">
        <v>312</v>
      </c>
      <c r="O18" s="18" t="s">
        <v>304</v>
      </c>
      <c r="P18" s="18"/>
      <c r="Q18" s="18" t="s">
        <v>304</v>
      </c>
      <c r="R18" s="18"/>
      <c r="S18" s="18" t="s">
        <v>304</v>
      </c>
      <c r="T18" s="18" t="s">
        <v>3308</v>
      </c>
      <c r="U18" s="18" t="s">
        <v>3308</v>
      </c>
      <c r="V18" s="18" t="s">
        <v>3308</v>
      </c>
      <c r="W18" s="18" t="s">
        <v>3308</v>
      </c>
      <c r="X18" s="18" t="s">
        <v>3308</v>
      </c>
      <c r="Y18" s="18" t="s">
        <v>3308</v>
      </c>
      <c r="Z18" s="18" t="s">
        <v>3308</v>
      </c>
      <c r="AA18" s="18" t="s">
        <v>3308</v>
      </c>
      <c r="AB18" s="18" t="s">
        <v>3308</v>
      </c>
      <c r="AC18" s="18" t="s">
        <v>3308</v>
      </c>
      <c r="AD18" s="18" t="s">
        <v>3308</v>
      </c>
      <c r="AE18" s="18" t="s">
        <v>3306</v>
      </c>
      <c r="AF18" s="18" t="s">
        <v>304</v>
      </c>
      <c r="AG18" s="18" t="s">
        <v>301</v>
      </c>
      <c r="AH18" s="18" t="s">
        <v>304</v>
      </c>
    </row>
    <row r="19" spans="2:34" hidden="1">
      <c r="B19" s="18" t="s">
        <v>296</v>
      </c>
      <c r="C19" s="18" t="s">
        <v>3</v>
      </c>
      <c r="D19" s="18" t="s">
        <v>297</v>
      </c>
      <c r="E19" s="18" t="s">
        <v>9</v>
      </c>
      <c r="F19" s="18" t="s">
        <v>298</v>
      </c>
      <c r="G19" s="18" t="s">
        <v>10</v>
      </c>
      <c r="H19" s="18" t="s">
        <v>314</v>
      </c>
      <c r="I19" s="18" t="s">
        <v>315</v>
      </c>
      <c r="J19" s="18" t="s">
        <v>301</v>
      </c>
      <c r="K19" s="18" t="s">
        <v>302</v>
      </c>
      <c r="L19" s="18" t="s">
        <v>316</v>
      </c>
      <c r="M19" s="18" t="s">
        <v>304</v>
      </c>
      <c r="N19" s="18" t="s">
        <v>317</v>
      </c>
      <c r="O19" s="18" t="s">
        <v>304</v>
      </c>
      <c r="P19" s="18"/>
      <c r="Q19" s="18" t="s">
        <v>304</v>
      </c>
      <c r="R19" s="18"/>
      <c r="S19" s="18" t="s">
        <v>304</v>
      </c>
      <c r="T19" s="18" t="s">
        <v>3308</v>
      </c>
      <c r="U19" s="18" t="s">
        <v>3308</v>
      </c>
      <c r="V19" s="18" t="s">
        <v>3308</v>
      </c>
      <c r="W19" s="18" t="s">
        <v>3308</v>
      </c>
      <c r="X19" s="18" t="s">
        <v>3308</v>
      </c>
      <c r="Y19" s="18" t="s">
        <v>3308</v>
      </c>
      <c r="Z19" s="18" t="s">
        <v>3308</v>
      </c>
      <c r="AA19" s="18" t="s">
        <v>3308</v>
      </c>
      <c r="AB19" s="18" t="s">
        <v>3308</v>
      </c>
      <c r="AC19" s="18" t="s">
        <v>3308</v>
      </c>
      <c r="AD19" s="18" t="s">
        <v>3308</v>
      </c>
      <c r="AE19" s="18" t="s">
        <v>3306</v>
      </c>
      <c r="AF19" s="18" t="s">
        <v>3298</v>
      </c>
      <c r="AG19" s="18" t="s">
        <v>301</v>
      </c>
      <c r="AH19" s="18" t="s">
        <v>3329</v>
      </c>
    </row>
    <row r="20" spans="2:34" hidden="1">
      <c r="B20" s="18" t="s">
        <v>1738</v>
      </c>
      <c r="C20" s="18" t="s">
        <v>128</v>
      </c>
      <c r="D20" s="18" t="s">
        <v>1791</v>
      </c>
      <c r="E20" s="18" t="s">
        <v>149</v>
      </c>
      <c r="F20" s="18" t="s">
        <v>1792</v>
      </c>
      <c r="G20" s="18" t="s">
        <v>150</v>
      </c>
      <c r="H20" s="18" t="s">
        <v>1793</v>
      </c>
      <c r="I20" s="18" t="s">
        <v>1794</v>
      </c>
      <c r="J20" s="18" t="s">
        <v>329</v>
      </c>
      <c r="K20" s="18" t="s">
        <v>1795</v>
      </c>
      <c r="L20" s="18" t="s">
        <v>1796</v>
      </c>
      <c r="M20" s="18" t="s">
        <v>304</v>
      </c>
      <c r="N20" s="18" t="s">
        <v>498</v>
      </c>
      <c r="O20" s="18" t="s">
        <v>304</v>
      </c>
      <c r="P20" s="18" t="s">
        <v>498</v>
      </c>
      <c r="Q20" s="18" t="s">
        <v>304</v>
      </c>
      <c r="R20" s="18" t="s">
        <v>1798</v>
      </c>
      <c r="S20" s="18" t="s">
        <v>304</v>
      </c>
      <c r="T20" s="18" t="s">
        <v>3308</v>
      </c>
      <c r="U20" s="18" t="s">
        <v>3308</v>
      </c>
      <c r="V20" s="18" t="s">
        <v>3308</v>
      </c>
      <c r="W20" s="18" t="s">
        <v>3298</v>
      </c>
      <c r="X20" s="18" t="s">
        <v>3299</v>
      </c>
      <c r="Y20" s="18" t="s">
        <v>3300</v>
      </c>
      <c r="Z20" s="18" t="s">
        <v>3301</v>
      </c>
      <c r="AA20" s="18" t="s">
        <v>3302</v>
      </c>
      <c r="AB20" s="18" t="s">
        <v>3308</v>
      </c>
      <c r="AC20" s="18" t="s">
        <v>3304</v>
      </c>
      <c r="AD20" s="18" t="s">
        <v>3305</v>
      </c>
      <c r="AE20" s="18" t="s">
        <v>3308</v>
      </c>
      <c r="AF20" s="18" t="s">
        <v>304</v>
      </c>
      <c r="AG20" s="18" t="s">
        <v>304</v>
      </c>
      <c r="AH20" s="18" t="s">
        <v>304</v>
      </c>
    </row>
    <row r="21" spans="2:34" ht="15.75" hidden="1" customHeight="1">
      <c r="B21" s="18" t="s">
        <v>1738</v>
      </c>
      <c r="C21" s="18" t="s">
        <v>128</v>
      </c>
      <c r="D21" s="18" t="s">
        <v>1791</v>
      </c>
      <c r="E21" s="18" t="s">
        <v>149</v>
      </c>
      <c r="F21" s="18" t="s">
        <v>1792</v>
      </c>
      <c r="G21" s="18" t="s">
        <v>150</v>
      </c>
      <c r="H21" s="18" t="s">
        <v>1799</v>
      </c>
      <c r="I21" s="18" t="s">
        <v>1800</v>
      </c>
      <c r="J21" s="18" t="s">
        <v>329</v>
      </c>
      <c r="K21" s="18" t="s">
        <v>1795</v>
      </c>
      <c r="L21" s="18" t="s">
        <v>1801</v>
      </c>
      <c r="M21" s="18" t="s">
        <v>304</v>
      </c>
      <c r="N21" s="18" t="s">
        <v>498</v>
      </c>
      <c r="O21" s="18" t="s">
        <v>304</v>
      </c>
      <c r="P21" s="18"/>
      <c r="Q21" s="18" t="s">
        <v>304</v>
      </c>
      <c r="R21" s="18" t="s">
        <v>1802</v>
      </c>
      <c r="S21" s="18" t="s">
        <v>304</v>
      </c>
      <c r="T21" s="18" t="s">
        <v>3308</v>
      </c>
      <c r="U21" s="18" t="s">
        <v>3308</v>
      </c>
      <c r="V21" s="18" t="s">
        <v>3308</v>
      </c>
      <c r="W21" s="18" t="s">
        <v>3298</v>
      </c>
      <c r="X21" s="18" t="s">
        <v>3299</v>
      </c>
      <c r="Y21" s="18" t="s">
        <v>3300</v>
      </c>
      <c r="Z21" s="18" t="s">
        <v>3301</v>
      </c>
      <c r="AA21" s="18" t="s">
        <v>3302</v>
      </c>
      <c r="AB21" s="18" t="s">
        <v>3308</v>
      </c>
      <c r="AC21" s="18" t="s">
        <v>3304</v>
      </c>
      <c r="AD21" s="18" t="s">
        <v>3305</v>
      </c>
      <c r="AE21" s="18" t="s">
        <v>3308</v>
      </c>
      <c r="AF21" s="18" t="s">
        <v>304</v>
      </c>
      <c r="AG21" s="18" t="s">
        <v>304</v>
      </c>
      <c r="AH21" s="18" t="s">
        <v>304</v>
      </c>
    </row>
    <row r="22" spans="2:34" ht="15.75" hidden="1" customHeight="1">
      <c r="B22" s="18" t="s">
        <v>1738</v>
      </c>
      <c r="C22" s="18" t="s">
        <v>128</v>
      </c>
      <c r="D22" s="18" t="s">
        <v>1791</v>
      </c>
      <c r="E22" s="18" t="s">
        <v>149</v>
      </c>
      <c r="F22" s="18" t="s">
        <v>1792</v>
      </c>
      <c r="G22" s="18" t="s">
        <v>150</v>
      </c>
      <c r="H22" s="18" t="s">
        <v>1803</v>
      </c>
      <c r="I22" s="18" t="s">
        <v>1804</v>
      </c>
      <c r="J22" s="18" t="s">
        <v>329</v>
      </c>
      <c r="K22" s="18" t="s">
        <v>1234</v>
      </c>
      <c r="L22" s="18" t="s">
        <v>1805</v>
      </c>
      <c r="M22" s="18" t="s">
        <v>304</v>
      </c>
      <c r="N22" s="18" t="s">
        <v>498</v>
      </c>
      <c r="O22" s="18" t="s">
        <v>304</v>
      </c>
      <c r="P22" s="18"/>
      <c r="Q22" s="18" t="s">
        <v>304</v>
      </c>
      <c r="R22" s="18" t="s">
        <v>1806</v>
      </c>
      <c r="S22" s="18" t="s">
        <v>304</v>
      </c>
      <c r="T22" s="18" t="s">
        <v>3308</v>
      </c>
      <c r="U22" s="18" t="s">
        <v>3308</v>
      </c>
      <c r="V22" s="18" t="s">
        <v>3308</v>
      </c>
      <c r="W22" s="18" t="s">
        <v>3298</v>
      </c>
      <c r="X22" s="18" t="s">
        <v>3299</v>
      </c>
      <c r="Y22" s="18" t="s">
        <v>3300</v>
      </c>
      <c r="Z22" s="18" t="s">
        <v>3301</v>
      </c>
      <c r="AA22" s="18" t="s">
        <v>3302</v>
      </c>
      <c r="AB22" s="18" t="s">
        <v>3308</v>
      </c>
      <c r="AC22" s="18" t="s">
        <v>3304</v>
      </c>
      <c r="AD22" s="18" t="s">
        <v>3305</v>
      </c>
      <c r="AE22" s="18" t="s">
        <v>3308</v>
      </c>
      <c r="AF22" s="18" t="s">
        <v>304</v>
      </c>
      <c r="AG22" s="18" t="s">
        <v>304</v>
      </c>
      <c r="AH22" s="18" t="s">
        <v>304</v>
      </c>
    </row>
    <row r="23" spans="2:34" ht="15.75" hidden="1" customHeight="1">
      <c r="B23" s="18" t="s">
        <v>1738</v>
      </c>
      <c r="C23" s="18" t="s">
        <v>128</v>
      </c>
      <c r="D23" s="18" t="s">
        <v>1791</v>
      </c>
      <c r="E23" s="18" t="s">
        <v>149</v>
      </c>
      <c r="F23" s="18" t="s">
        <v>1792</v>
      </c>
      <c r="G23" s="18" t="s">
        <v>150</v>
      </c>
      <c r="H23" s="18" t="s">
        <v>1807</v>
      </c>
      <c r="I23" s="18" t="s">
        <v>1808</v>
      </c>
      <c r="J23" s="18" t="s">
        <v>329</v>
      </c>
      <c r="K23" s="18" t="s">
        <v>302</v>
      </c>
      <c r="L23" s="18" t="s">
        <v>1809</v>
      </c>
      <c r="M23" s="18" t="s">
        <v>304</v>
      </c>
      <c r="N23" s="18" t="s">
        <v>498</v>
      </c>
      <c r="O23" s="18" t="s">
        <v>304</v>
      </c>
      <c r="P23" s="18"/>
      <c r="Q23" s="18" t="s">
        <v>304</v>
      </c>
      <c r="R23" s="18" t="s">
        <v>1810</v>
      </c>
      <c r="S23" s="18" t="s">
        <v>304</v>
      </c>
      <c r="T23" s="18" t="s">
        <v>3308</v>
      </c>
      <c r="U23" s="18" t="s">
        <v>3308</v>
      </c>
      <c r="V23" s="18" t="s">
        <v>3308</v>
      </c>
      <c r="W23" s="18" t="s">
        <v>3298</v>
      </c>
      <c r="X23" s="18" t="s">
        <v>3299</v>
      </c>
      <c r="Y23" s="18" t="s">
        <v>3300</v>
      </c>
      <c r="Z23" s="18" t="s">
        <v>3301</v>
      </c>
      <c r="AA23" s="18" t="s">
        <v>3302</v>
      </c>
      <c r="AB23" s="18" t="s">
        <v>3308</v>
      </c>
      <c r="AC23" s="18" t="s">
        <v>3304</v>
      </c>
      <c r="AD23" s="18" t="s">
        <v>3305</v>
      </c>
      <c r="AE23" s="18" t="s">
        <v>3308</v>
      </c>
      <c r="AF23" s="18" t="s">
        <v>304</v>
      </c>
      <c r="AG23" s="18" t="s">
        <v>304</v>
      </c>
      <c r="AH23" s="18" t="s">
        <v>304</v>
      </c>
    </row>
    <row r="24" spans="2:34" ht="15.75" hidden="1" customHeight="1">
      <c r="B24" s="18" t="s">
        <v>1738</v>
      </c>
      <c r="C24" s="18" t="s">
        <v>128</v>
      </c>
      <c r="D24" s="18" t="s">
        <v>1791</v>
      </c>
      <c r="E24" s="18" t="s">
        <v>149</v>
      </c>
      <c r="F24" s="18" t="s">
        <v>1792</v>
      </c>
      <c r="G24" s="18" t="s">
        <v>150</v>
      </c>
      <c r="H24" s="18" t="s">
        <v>1811</v>
      </c>
      <c r="I24" s="18" t="s">
        <v>1812</v>
      </c>
      <c r="J24" s="18" t="s">
        <v>301</v>
      </c>
      <c r="K24" s="18" t="s">
        <v>1813</v>
      </c>
      <c r="L24" s="18" t="s">
        <v>1814</v>
      </c>
      <c r="M24" s="18" t="s">
        <v>304</v>
      </c>
      <c r="N24" s="18" t="s">
        <v>498</v>
      </c>
      <c r="O24" s="18" t="s">
        <v>304</v>
      </c>
      <c r="P24" s="18"/>
      <c r="Q24" s="18" t="s">
        <v>304</v>
      </c>
      <c r="R24" s="18" t="s">
        <v>1816</v>
      </c>
      <c r="S24" s="18" t="s">
        <v>304</v>
      </c>
      <c r="T24" s="18" t="s">
        <v>3308</v>
      </c>
      <c r="U24" s="18" t="s">
        <v>3308</v>
      </c>
      <c r="V24" s="18" t="s">
        <v>3308</v>
      </c>
      <c r="W24" s="18" t="s">
        <v>3298</v>
      </c>
      <c r="X24" s="18" t="s">
        <v>3299</v>
      </c>
      <c r="Y24" s="18" t="s">
        <v>3300</v>
      </c>
      <c r="Z24" s="18" t="s">
        <v>3301</v>
      </c>
      <c r="AA24" s="18" t="s">
        <v>3302</v>
      </c>
      <c r="AB24" s="18" t="s">
        <v>3308</v>
      </c>
      <c r="AC24" s="18" t="s">
        <v>3304</v>
      </c>
      <c r="AD24" s="18" t="s">
        <v>3305</v>
      </c>
      <c r="AE24" s="18" t="s">
        <v>3308</v>
      </c>
      <c r="AF24" s="18" t="s">
        <v>304</v>
      </c>
      <c r="AG24" s="18" t="s">
        <v>304</v>
      </c>
      <c r="AH24" s="18" t="s">
        <v>304</v>
      </c>
    </row>
    <row r="25" spans="2:34" ht="15.75" hidden="1" customHeight="1">
      <c r="B25" s="18" t="s">
        <v>1738</v>
      </c>
      <c r="C25" s="18" t="s">
        <v>128</v>
      </c>
      <c r="D25" s="18" t="s">
        <v>1817</v>
      </c>
      <c r="E25" s="18" t="s">
        <v>151</v>
      </c>
      <c r="F25" s="18" t="s">
        <v>1818</v>
      </c>
      <c r="G25" s="18" t="s">
        <v>152</v>
      </c>
      <c r="H25" s="18" t="s">
        <v>1819</v>
      </c>
      <c r="I25" s="18" t="s">
        <v>1820</v>
      </c>
      <c r="J25" s="18" t="s">
        <v>329</v>
      </c>
      <c r="K25" s="18" t="s">
        <v>1821</v>
      </c>
      <c r="L25" s="18" t="s">
        <v>1822</v>
      </c>
      <c r="M25" s="18" t="s">
        <v>304</v>
      </c>
      <c r="N25" s="18" t="s">
        <v>498</v>
      </c>
      <c r="O25" s="18" t="s">
        <v>304</v>
      </c>
      <c r="P25" s="18"/>
      <c r="Q25" s="18" t="s">
        <v>304</v>
      </c>
      <c r="R25" s="18" t="s">
        <v>1823</v>
      </c>
      <c r="S25" s="18" t="s">
        <v>304</v>
      </c>
      <c r="T25" s="18" t="s">
        <v>3308</v>
      </c>
      <c r="U25" s="18" t="s">
        <v>3308</v>
      </c>
      <c r="V25" s="18" t="s">
        <v>3308</v>
      </c>
      <c r="W25" s="18" t="s">
        <v>3308</v>
      </c>
      <c r="X25" s="18" t="s">
        <v>3308</v>
      </c>
      <c r="Y25" s="18" t="s">
        <v>3308</v>
      </c>
      <c r="Z25" s="18" t="s">
        <v>3301</v>
      </c>
      <c r="AA25" s="18" t="s">
        <v>3302</v>
      </c>
      <c r="AB25" s="18" t="s">
        <v>3308</v>
      </c>
      <c r="AC25" s="18" t="s">
        <v>3308</v>
      </c>
      <c r="AD25" s="18" t="s">
        <v>3305</v>
      </c>
      <c r="AE25" s="18" t="s">
        <v>3308</v>
      </c>
      <c r="AF25" s="18" t="s">
        <v>304</v>
      </c>
      <c r="AG25" s="18" t="s">
        <v>304</v>
      </c>
      <c r="AH25" s="18" t="s">
        <v>304</v>
      </c>
    </row>
    <row r="26" spans="2:34" ht="15.75" hidden="1" customHeight="1">
      <c r="B26" s="18" t="s">
        <v>1738</v>
      </c>
      <c r="C26" s="18" t="s">
        <v>128</v>
      </c>
      <c r="D26" s="18" t="s">
        <v>1817</v>
      </c>
      <c r="E26" s="18" t="s">
        <v>151</v>
      </c>
      <c r="F26" s="18" t="s">
        <v>1818</v>
      </c>
      <c r="G26" s="18" t="s">
        <v>152</v>
      </c>
      <c r="H26" s="18" t="s">
        <v>1824</v>
      </c>
      <c r="I26" s="18" t="s">
        <v>1825</v>
      </c>
      <c r="J26" s="18" t="s">
        <v>329</v>
      </c>
      <c r="K26" s="18" t="s">
        <v>1249</v>
      </c>
      <c r="L26" s="18" t="s">
        <v>1826</v>
      </c>
      <c r="M26" s="18" t="s">
        <v>304</v>
      </c>
      <c r="N26" s="18" t="s">
        <v>498</v>
      </c>
      <c r="O26" s="18" t="s">
        <v>304</v>
      </c>
      <c r="P26" s="18"/>
      <c r="Q26" s="18" t="s">
        <v>304</v>
      </c>
      <c r="R26" s="18" t="s">
        <v>1827</v>
      </c>
      <c r="S26" s="18" t="s">
        <v>304</v>
      </c>
      <c r="T26" s="18" t="s">
        <v>3308</v>
      </c>
      <c r="U26" s="18" t="s">
        <v>3308</v>
      </c>
      <c r="V26" s="18" t="s">
        <v>3308</v>
      </c>
      <c r="W26" s="18" t="s">
        <v>3308</v>
      </c>
      <c r="X26" s="18" t="s">
        <v>3299</v>
      </c>
      <c r="Y26" s="18" t="s">
        <v>3300</v>
      </c>
      <c r="Z26" s="18" t="s">
        <v>3301</v>
      </c>
      <c r="AA26" s="18" t="s">
        <v>3302</v>
      </c>
      <c r="AB26" s="18" t="s">
        <v>3308</v>
      </c>
      <c r="AC26" s="18" t="s">
        <v>3304</v>
      </c>
      <c r="AD26" s="18" t="s">
        <v>3305</v>
      </c>
      <c r="AE26" s="18" t="s">
        <v>3308</v>
      </c>
      <c r="AF26" s="18" t="s">
        <v>304</v>
      </c>
      <c r="AG26" s="18" t="s">
        <v>304</v>
      </c>
      <c r="AH26" s="18" t="s">
        <v>304</v>
      </c>
    </row>
    <row r="27" spans="2:34" ht="15.75" hidden="1" customHeight="1">
      <c r="B27" s="18" t="s">
        <v>1738</v>
      </c>
      <c r="C27" s="18" t="s">
        <v>128</v>
      </c>
      <c r="D27" s="18" t="s">
        <v>1817</v>
      </c>
      <c r="E27" s="18" t="s">
        <v>151</v>
      </c>
      <c r="F27" s="18" t="s">
        <v>1818</v>
      </c>
      <c r="G27" s="18" t="s">
        <v>152</v>
      </c>
      <c r="H27" s="18" t="s">
        <v>1828</v>
      </c>
      <c r="I27" s="18" t="s">
        <v>1829</v>
      </c>
      <c r="J27" s="18" t="s">
        <v>329</v>
      </c>
      <c r="K27" s="18" t="s">
        <v>1249</v>
      </c>
      <c r="L27" s="18" t="s">
        <v>1830</v>
      </c>
      <c r="M27" s="18" t="s">
        <v>304</v>
      </c>
      <c r="N27" s="18" t="s">
        <v>498</v>
      </c>
      <c r="O27" s="18" t="s">
        <v>304</v>
      </c>
      <c r="P27" s="18"/>
      <c r="Q27" s="18" t="s">
        <v>304</v>
      </c>
      <c r="R27" s="18" t="s">
        <v>1832</v>
      </c>
      <c r="S27" s="18" t="s">
        <v>304</v>
      </c>
      <c r="T27" s="18" t="s">
        <v>3308</v>
      </c>
      <c r="U27" s="18" t="s">
        <v>3308</v>
      </c>
      <c r="V27" s="18" t="s">
        <v>3308</v>
      </c>
      <c r="W27" s="18" t="s">
        <v>3308</v>
      </c>
      <c r="X27" s="18" t="s">
        <v>3308</v>
      </c>
      <c r="Y27" s="18" t="s">
        <v>3308</v>
      </c>
      <c r="Z27" s="18" t="s">
        <v>3301</v>
      </c>
      <c r="AA27" s="18" t="s">
        <v>3302</v>
      </c>
      <c r="AB27" s="18" t="s">
        <v>3308</v>
      </c>
      <c r="AC27" s="18" t="s">
        <v>3308</v>
      </c>
      <c r="AD27" s="18" t="s">
        <v>3305</v>
      </c>
      <c r="AE27" s="18" t="s">
        <v>3308</v>
      </c>
      <c r="AF27" s="18" t="s">
        <v>304</v>
      </c>
      <c r="AG27" s="18" t="s">
        <v>304</v>
      </c>
      <c r="AH27" s="18" t="s">
        <v>304</v>
      </c>
    </row>
    <row r="28" spans="2:34" ht="15.75" hidden="1" customHeight="1">
      <c r="B28" s="18" t="s">
        <v>1738</v>
      </c>
      <c r="C28" s="18" t="s">
        <v>128</v>
      </c>
      <c r="D28" s="18" t="s">
        <v>1817</v>
      </c>
      <c r="E28" s="18" t="s">
        <v>151</v>
      </c>
      <c r="F28" s="18" t="s">
        <v>1818</v>
      </c>
      <c r="G28" s="18" t="s">
        <v>152</v>
      </c>
      <c r="H28" s="18" t="s">
        <v>1833</v>
      </c>
      <c r="I28" s="18" t="s">
        <v>1834</v>
      </c>
      <c r="J28" s="18" t="s">
        <v>329</v>
      </c>
      <c r="K28" s="18" t="s">
        <v>1249</v>
      </c>
      <c r="L28" s="18" t="s">
        <v>1835</v>
      </c>
      <c r="M28" s="18" t="s">
        <v>304</v>
      </c>
      <c r="N28" s="18" t="s">
        <v>498</v>
      </c>
      <c r="O28" s="18" t="s">
        <v>304</v>
      </c>
      <c r="P28" s="18"/>
      <c r="Q28" s="18" t="s">
        <v>304</v>
      </c>
      <c r="R28" s="18" t="s">
        <v>1835</v>
      </c>
      <c r="S28" s="18" t="s">
        <v>304</v>
      </c>
      <c r="T28" s="18" t="s">
        <v>3308</v>
      </c>
      <c r="U28" s="18" t="s">
        <v>3308</v>
      </c>
      <c r="V28" s="18" t="s">
        <v>3308</v>
      </c>
      <c r="W28" s="18" t="s">
        <v>3308</v>
      </c>
      <c r="X28" s="18" t="s">
        <v>3308</v>
      </c>
      <c r="Y28" s="18" t="s">
        <v>3300</v>
      </c>
      <c r="Z28" s="18" t="s">
        <v>3301</v>
      </c>
      <c r="AA28" s="18" t="s">
        <v>3302</v>
      </c>
      <c r="AB28" s="18" t="s">
        <v>3308</v>
      </c>
      <c r="AC28" s="18" t="s">
        <v>3304</v>
      </c>
      <c r="AD28" s="18" t="s">
        <v>3305</v>
      </c>
      <c r="AE28" s="18" t="s">
        <v>3308</v>
      </c>
      <c r="AF28" s="18" t="s">
        <v>304</v>
      </c>
      <c r="AG28" s="18" t="s">
        <v>304</v>
      </c>
      <c r="AH28" s="18" t="s">
        <v>304</v>
      </c>
    </row>
    <row r="29" spans="2:34" ht="15.75" hidden="1" customHeight="1">
      <c r="B29" s="18" t="s">
        <v>1738</v>
      </c>
      <c r="C29" s="18" t="s">
        <v>128</v>
      </c>
      <c r="D29" s="18" t="s">
        <v>1817</v>
      </c>
      <c r="E29" s="18" t="s">
        <v>151</v>
      </c>
      <c r="F29" s="18" t="s">
        <v>1818</v>
      </c>
      <c r="G29" s="18" t="s">
        <v>152</v>
      </c>
      <c r="H29" s="18" t="s">
        <v>1837</v>
      </c>
      <c r="I29" s="18" t="s">
        <v>1838</v>
      </c>
      <c r="J29" s="18" t="s">
        <v>329</v>
      </c>
      <c r="K29" s="18" t="s">
        <v>1249</v>
      </c>
      <c r="L29" s="18" t="s">
        <v>1839</v>
      </c>
      <c r="M29" s="18" t="s">
        <v>304</v>
      </c>
      <c r="N29" s="18" t="s">
        <v>498</v>
      </c>
      <c r="O29" s="18" t="s">
        <v>304</v>
      </c>
      <c r="P29" s="18"/>
      <c r="Q29" s="18" t="s">
        <v>304</v>
      </c>
      <c r="R29" s="18" t="s">
        <v>1839</v>
      </c>
      <c r="S29" s="18" t="s">
        <v>304</v>
      </c>
      <c r="T29" s="18" t="s">
        <v>3308</v>
      </c>
      <c r="U29" s="18" t="s">
        <v>3308</v>
      </c>
      <c r="V29" s="18" t="s">
        <v>3308</v>
      </c>
      <c r="W29" s="18" t="s">
        <v>3308</v>
      </c>
      <c r="X29" s="18" t="s">
        <v>3308</v>
      </c>
      <c r="Y29" s="18" t="s">
        <v>3308</v>
      </c>
      <c r="Z29" s="18" t="s">
        <v>3301</v>
      </c>
      <c r="AA29" s="18" t="s">
        <v>3302</v>
      </c>
      <c r="AB29" s="18" t="s">
        <v>3308</v>
      </c>
      <c r="AC29" s="18" t="s">
        <v>3308</v>
      </c>
      <c r="AD29" s="18" t="s">
        <v>3305</v>
      </c>
      <c r="AE29" s="18" t="s">
        <v>3308</v>
      </c>
      <c r="AF29" s="18" t="s">
        <v>304</v>
      </c>
      <c r="AG29" s="18" t="s">
        <v>304</v>
      </c>
      <c r="AH29" s="18" t="s">
        <v>304</v>
      </c>
    </row>
    <row r="30" spans="2:34" ht="15.75" hidden="1" customHeight="1">
      <c r="B30" s="18" t="s">
        <v>1738</v>
      </c>
      <c r="C30" s="18" t="s">
        <v>128</v>
      </c>
      <c r="D30" s="18" t="s">
        <v>1817</v>
      </c>
      <c r="E30" s="18" t="s">
        <v>151</v>
      </c>
      <c r="F30" s="18" t="s">
        <v>1818</v>
      </c>
      <c r="G30" s="18" t="s">
        <v>152</v>
      </c>
      <c r="H30" s="18" t="s">
        <v>1840</v>
      </c>
      <c r="I30" s="18" t="s">
        <v>1841</v>
      </c>
      <c r="J30" s="18" t="s">
        <v>329</v>
      </c>
      <c r="K30" s="18" t="s">
        <v>1249</v>
      </c>
      <c r="L30" s="18" t="s">
        <v>1842</v>
      </c>
      <c r="M30" s="18" t="s">
        <v>304</v>
      </c>
      <c r="N30" s="18" t="s">
        <v>498</v>
      </c>
      <c r="O30" s="18" t="s">
        <v>304</v>
      </c>
      <c r="P30" s="18"/>
      <c r="Q30" s="18" t="s">
        <v>304</v>
      </c>
      <c r="R30" s="18" t="s">
        <v>1842</v>
      </c>
      <c r="S30" s="18" t="s">
        <v>304</v>
      </c>
      <c r="T30" s="18" t="s">
        <v>3308</v>
      </c>
      <c r="U30" s="18" t="s">
        <v>3308</v>
      </c>
      <c r="V30" s="18" t="s">
        <v>3308</v>
      </c>
      <c r="W30" s="18" t="s">
        <v>3308</v>
      </c>
      <c r="X30" s="18" t="s">
        <v>3308</v>
      </c>
      <c r="Y30" s="18" t="s">
        <v>3308</v>
      </c>
      <c r="Z30" s="18" t="s">
        <v>3301</v>
      </c>
      <c r="AA30" s="18" t="s">
        <v>3302</v>
      </c>
      <c r="AB30" s="18" t="s">
        <v>3308</v>
      </c>
      <c r="AC30" s="18" t="s">
        <v>3308</v>
      </c>
      <c r="AD30" s="18" t="s">
        <v>3305</v>
      </c>
      <c r="AE30" s="18" t="s">
        <v>3308</v>
      </c>
      <c r="AF30" s="18" t="s">
        <v>304</v>
      </c>
      <c r="AG30" s="18" t="s">
        <v>304</v>
      </c>
      <c r="AH30" s="18" t="s">
        <v>304</v>
      </c>
    </row>
    <row r="31" spans="2:34" ht="15.75" hidden="1" customHeight="1">
      <c r="B31" s="18" t="s">
        <v>1738</v>
      </c>
      <c r="C31" s="18" t="s">
        <v>128</v>
      </c>
      <c r="D31" s="18" t="s">
        <v>1817</v>
      </c>
      <c r="E31" s="18" t="s">
        <v>151</v>
      </c>
      <c r="F31" s="18" t="s">
        <v>1818</v>
      </c>
      <c r="G31" s="18" t="s">
        <v>152</v>
      </c>
      <c r="H31" s="18" t="s">
        <v>1844</v>
      </c>
      <c r="I31" s="18" t="s">
        <v>1845</v>
      </c>
      <c r="J31" s="18" t="s">
        <v>329</v>
      </c>
      <c r="K31" s="18" t="s">
        <v>709</v>
      </c>
      <c r="L31" s="18" t="s">
        <v>1822</v>
      </c>
      <c r="M31" s="18" t="s">
        <v>304</v>
      </c>
      <c r="N31" s="18" t="s">
        <v>498</v>
      </c>
      <c r="O31" s="18" t="s">
        <v>304</v>
      </c>
      <c r="P31" s="18"/>
      <c r="Q31" s="18" t="s">
        <v>304</v>
      </c>
      <c r="R31" s="18" t="s">
        <v>1846</v>
      </c>
      <c r="S31" s="18" t="s">
        <v>304</v>
      </c>
      <c r="T31" s="18" t="s">
        <v>3308</v>
      </c>
      <c r="U31" s="18" t="s">
        <v>3308</v>
      </c>
      <c r="V31" s="18" t="s">
        <v>3308</v>
      </c>
      <c r="W31" s="18" t="s">
        <v>3308</v>
      </c>
      <c r="X31" s="18" t="s">
        <v>3308</v>
      </c>
      <c r="Y31" s="18" t="s">
        <v>3308</v>
      </c>
      <c r="Z31" s="18" t="s">
        <v>3301</v>
      </c>
      <c r="AA31" s="18" t="s">
        <v>3302</v>
      </c>
      <c r="AB31" s="18" t="s">
        <v>3308</v>
      </c>
      <c r="AC31" s="18" t="s">
        <v>3308</v>
      </c>
      <c r="AD31" s="18" t="s">
        <v>3305</v>
      </c>
      <c r="AE31" s="18" t="s">
        <v>3308</v>
      </c>
      <c r="AF31" s="18" t="s">
        <v>304</v>
      </c>
      <c r="AG31" s="18" t="s">
        <v>304</v>
      </c>
      <c r="AH31" s="18" t="s">
        <v>304</v>
      </c>
    </row>
    <row r="32" spans="2:34" ht="15.75" hidden="1" customHeight="1">
      <c r="B32" s="18" t="s">
        <v>1738</v>
      </c>
      <c r="C32" s="18" t="s">
        <v>128</v>
      </c>
      <c r="D32" s="18" t="s">
        <v>1817</v>
      </c>
      <c r="E32" s="18" t="s">
        <v>151</v>
      </c>
      <c r="F32" s="18" t="s">
        <v>1818</v>
      </c>
      <c r="G32" s="18" t="s">
        <v>152</v>
      </c>
      <c r="H32" s="18" t="s">
        <v>1847</v>
      </c>
      <c r="I32" s="18" t="s">
        <v>1848</v>
      </c>
      <c r="J32" s="18" t="s">
        <v>329</v>
      </c>
      <c r="K32" s="18" t="s">
        <v>709</v>
      </c>
      <c r="L32" s="18" t="s">
        <v>1849</v>
      </c>
      <c r="M32" s="18" t="s">
        <v>304</v>
      </c>
      <c r="N32" s="18" t="s">
        <v>498</v>
      </c>
      <c r="O32" s="18" t="s">
        <v>304</v>
      </c>
      <c r="P32" s="18"/>
      <c r="Q32" s="18" t="s">
        <v>304</v>
      </c>
      <c r="R32" s="18" t="s">
        <v>1850</v>
      </c>
      <c r="S32" s="18" t="s">
        <v>304</v>
      </c>
      <c r="T32" s="18" t="s">
        <v>3308</v>
      </c>
      <c r="U32" s="18" t="s">
        <v>3308</v>
      </c>
      <c r="V32" s="18" t="s">
        <v>3308</v>
      </c>
      <c r="W32" s="18" t="s">
        <v>3308</v>
      </c>
      <c r="X32" s="18" t="s">
        <v>3308</v>
      </c>
      <c r="Y32" s="18" t="s">
        <v>3308</v>
      </c>
      <c r="Z32" s="18" t="s">
        <v>3301</v>
      </c>
      <c r="AA32" s="18" t="s">
        <v>3302</v>
      </c>
      <c r="AB32" s="18" t="s">
        <v>3308</v>
      </c>
      <c r="AC32" s="18" t="s">
        <v>3308</v>
      </c>
      <c r="AD32" s="18" t="s">
        <v>3305</v>
      </c>
      <c r="AE32" s="18" t="s">
        <v>3308</v>
      </c>
      <c r="AF32" s="18" t="s">
        <v>304</v>
      </c>
      <c r="AG32" s="18" t="s">
        <v>304</v>
      </c>
      <c r="AH32" s="18" t="s">
        <v>304</v>
      </c>
    </row>
    <row r="33" spans="2:34" ht="15.75" hidden="1" customHeight="1">
      <c r="B33" s="18" t="s">
        <v>1738</v>
      </c>
      <c r="C33" s="18" t="s">
        <v>128</v>
      </c>
      <c r="D33" s="18" t="s">
        <v>1817</v>
      </c>
      <c r="E33" s="18" t="s">
        <v>151</v>
      </c>
      <c r="F33" s="18" t="s">
        <v>1818</v>
      </c>
      <c r="G33" s="18" t="s">
        <v>152</v>
      </c>
      <c r="H33" s="18" t="s">
        <v>1851</v>
      </c>
      <c r="I33" s="18" t="s">
        <v>1852</v>
      </c>
      <c r="J33" s="18" t="s">
        <v>329</v>
      </c>
      <c r="K33" s="18" t="s">
        <v>709</v>
      </c>
      <c r="L33" s="18" t="s">
        <v>1849</v>
      </c>
      <c r="M33" s="18" t="s">
        <v>304</v>
      </c>
      <c r="N33" s="18" t="s">
        <v>498</v>
      </c>
      <c r="O33" s="18" t="s">
        <v>304</v>
      </c>
      <c r="P33" s="18"/>
      <c r="Q33" s="18" t="s">
        <v>304</v>
      </c>
      <c r="R33" s="18" t="s">
        <v>1853</v>
      </c>
      <c r="S33" s="18" t="s">
        <v>304</v>
      </c>
      <c r="T33" s="18" t="s">
        <v>3308</v>
      </c>
      <c r="U33" s="18" t="s">
        <v>3308</v>
      </c>
      <c r="V33" s="18" t="s">
        <v>3308</v>
      </c>
      <c r="W33" s="18" t="s">
        <v>3308</v>
      </c>
      <c r="X33" s="18" t="s">
        <v>3308</v>
      </c>
      <c r="Y33" s="18" t="s">
        <v>3308</v>
      </c>
      <c r="Z33" s="18" t="s">
        <v>3301</v>
      </c>
      <c r="AA33" s="18" t="s">
        <v>3302</v>
      </c>
      <c r="AB33" s="18" t="s">
        <v>3308</v>
      </c>
      <c r="AC33" s="18" t="s">
        <v>3308</v>
      </c>
      <c r="AD33" s="18" t="s">
        <v>3305</v>
      </c>
      <c r="AE33" s="18" t="s">
        <v>3308</v>
      </c>
      <c r="AF33" s="18" t="s">
        <v>304</v>
      </c>
      <c r="AG33" s="18" t="s">
        <v>304</v>
      </c>
      <c r="AH33" s="18" t="s">
        <v>304</v>
      </c>
    </row>
    <row r="34" spans="2:34" ht="15.75" hidden="1" customHeight="1">
      <c r="B34" s="18" t="s">
        <v>1738</v>
      </c>
      <c r="C34" s="18" t="s">
        <v>128</v>
      </c>
      <c r="D34" s="18" t="s">
        <v>1817</v>
      </c>
      <c r="E34" s="18" t="s">
        <v>151</v>
      </c>
      <c r="F34" s="18" t="s">
        <v>1818</v>
      </c>
      <c r="G34" s="18" t="s">
        <v>152</v>
      </c>
      <c r="H34" s="18" t="s">
        <v>1854</v>
      </c>
      <c r="I34" s="18" t="s">
        <v>1855</v>
      </c>
      <c r="J34" s="18" t="s">
        <v>329</v>
      </c>
      <c r="K34" s="18" t="s">
        <v>709</v>
      </c>
      <c r="L34" s="18" t="s">
        <v>1849</v>
      </c>
      <c r="M34" s="18" t="s">
        <v>304</v>
      </c>
      <c r="N34" s="18" t="s">
        <v>498</v>
      </c>
      <c r="O34" s="18" t="s">
        <v>304</v>
      </c>
      <c r="P34" s="18"/>
      <c r="Q34" s="18" t="s">
        <v>304</v>
      </c>
      <c r="R34" s="18" t="s">
        <v>1856</v>
      </c>
      <c r="S34" s="18" t="s">
        <v>304</v>
      </c>
      <c r="T34" s="18" t="s">
        <v>3308</v>
      </c>
      <c r="U34" s="18" t="s">
        <v>3308</v>
      </c>
      <c r="V34" s="18" t="s">
        <v>3308</v>
      </c>
      <c r="W34" s="18" t="s">
        <v>3308</v>
      </c>
      <c r="X34" s="18" t="s">
        <v>3308</v>
      </c>
      <c r="Y34" s="18" t="s">
        <v>3308</v>
      </c>
      <c r="Z34" s="18" t="s">
        <v>3301</v>
      </c>
      <c r="AA34" s="18" t="s">
        <v>3302</v>
      </c>
      <c r="AB34" s="18" t="s">
        <v>3308</v>
      </c>
      <c r="AC34" s="18" t="s">
        <v>3308</v>
      </c>
      <c r="AD34" s="18" t="s">
        <v>3305</v>
      </c>
      <c r="AE34" s="18" t="s">
        <v>3308</v>
      </c>
      <c r="AF34" s="18" t="s">
        <v>304</v>
      </c>
      <c r="AG34" s="18" t="s">
        <v>304</v>
      </c>
      <c r="AH34" s="18" t="s">
        <v>304</v>
      </c>
    </row>
    <row r="35" spans="2:34" ht="15.75" hidden="1" customHeight="1">
      <c r="B35" s="18" t="s">
        <v>1738</v>
      </c>
      <c r="C35" s="18" t="s">
        <v>128</v>
      </c>
      <c r="D35" s="18" t="s">
        <v>1817</v>
      </c>
      <c r="E35" s="18" t="s">
        <v>151</v>
      </c>
      <c r="F35" s="18" t="s">
        <v>1818</v>
      </c>
      <c r="G35" s="18" t="s">
        <v>152</v>
      </c>
      <c r="H35" s="18" t="s">
        <v>1857</v>
      </c>
      <c r="I35" s="18" t="s">
        <v>1858</v>
      </c>
      <c r="J35" s="18" t="s">
        <v>329</v>
      </c>
      <c r="K35" s="18" t="s">
        <v>709</v>
      </c>
      <c r="L35" s="18" t="s">
        <v>1849</v>
      </c>
      <c r="M35" s="18" t="s">
        <v>304</v>
      </c>
      <c r="N35" s="18" t="s">
        <v>498</v>
      </c>
      <c r="O35" s="18" t="s">
        <v>304</v>
      </c>
      <c r="P35" s="18"/>
      <c r="Q35" s="18" t="s">
        <v>304</v>
      </c>
      <c r="R35" s="18" t="s">
        <v>1859</v>
      </c>
      <c r="S35" s="18" t="s">
        <v>304</v>
      </c>
      <c r="T35" s="18" t="s">
        <v>3308</v>
      </c>
      <c r="U35" s="18" t="s">
        <v>3308</v>
      </c>
      <c r="V35" s="18" t="s">
        <v>3308</v>
      </c>
      <c r="W35" s="18" t="s">
        <v>3308</v>
      </c>
      <c r="X35" s="18" t="s">
        <v>3308</v>
      </c>
      <c r="Y35" s="18" t="s">
        <v>3308</v>
      </c>
      <c r="Z35" s="18" t="s">
        <v>3301</v>
      </c>
      <c r="AA35" s="18" t="s">
        <v>3302</v>
      </c>
      <c r="AB35" s="18" t="s">
        <v>3308</v>
      </c>
      <c r="AC35" s="18" t="s">
        <v>3308</v>
      </c>
      <c r="AD35" s="18" t="s">
        <v>3305</v>
      </c>
      <c r="AE35" s="18" t="s">
        <v>3308</v>
      </c>
      <c r="AF35" s="18" t="s">
        <v>304</v>
      </c>
      <c r="AG35" s="18" t="s">
        <v>304</v>
      </c>
      <c r="AH35" s="18" t="s">
        <v>304</v>
      </c>
    </row>
    <row r="36" spans="2:34" ht="15.75" hidden="1" customHeight="1">
      <c r="B36" s="18" t="s">
        <v>1738</v>
      </c>
      <c r="C36" s="18" t="s">
        <v>128</v>
      </c>
      <c r="D36" s="18" t="s">
        <v>1817</v>
      </c>
      <c r="E36" s="18" t="s">
        <v>151</v>
      </c>
      <c r="F36" s="18" t="s">
        <v>1818</v>
      </c>
      <c r="G36" s="18" t="s">
        <v>152</v>
      </c>
      <c r="H36" s="18" t="s">
        <v>1860</v>
      </c>
      <c r="I36" s="18" t="s">
        <v>1861</v>
      </c>
      <c r="J36" s="18" t="s">
        <v>329</v>
      </c>
      <c r="K36" s="18" t="s">
        <v>709</v>
      </c>
      <c r="L36" s="18" t="s">
        <v>1862</v>
      </c>
      <c r="M36" s="18" t="s">
        <v>304</v>
      </c>
      <c r="N36" s="18" t="s">
        <v>498</v>
      </c>
      <c r="O36" s="18" t="s">
        <v>304</v>
      </c>
      <c r="P36" s="18"/>
      <c r="Q36" s="18" t="s">
        <v>304</v>
      </c>
      <c r="R36" s="18" t="s">
        <v>1863</v>
      </c>
      <c r="S36" s="18" t="s">
        <v>304</v>
      </c>
      <c r="T36" s="18" t="s">
        <v>3308</v>
      </c>
      <c r="U36" s="18" t="s">
        <v>3308</v>
      </c>
      <c r="V36" s="18" t="s">
        <v>3308</v>
      </c>
      <c r="W36" s="18" t="s">
        <v>3308</v>
      </c>
      <c r="X36" s="18" t="s">
        <v>3308</v>
      </c>
      <c r="Y36" s="18" t="s">
        <v>3308</v>
      </c>
      <c r="Z36" s="18" t="s">
        <v>3301</v>
      </c>
      <c r="AA36" s="18" t="s">
        <v>3302</v>
      </c>
      <c r="AB36" s="18" t="s">
        <v>3308</v>
      </c>
      <c r="AC36" s="18" t="s">
        <v>3308</v>
      </c>
      <c r="AD36" s="18" t="s">
        <v>3305</v>
      </c>
      <c r="AE36" s="18" t="s">
        <v>3308</v>
      </c>
      <c r="AF36" s="18" t="s">
        <v>304</v>
      </c>
      <c r="AG36" s="18" t="s">
        <v>304</v>
      </c>
      <c r="AH36" s="18" t="s">
        <v>304</v>
      </c>
    </row>
    <row r="37" spans="2:34" ht="15.75" hidden="1" customHeight="1">
      <c r="B37" s="18" t="s">
        <v>1738</v>
      </c>
      <c r="C37" s="18" t="s">
        <v>128</v>
      </c>
      <c r="D37" s="18" t="s">
        <v>1864</v>
      </c>
      <c r="E37" s="18" t="s">
        <v>153</v>
      </c>
      <c r="F37" s="18" t="s">
        <v>1865</v>
      </c>
      <c r="G37" s="18" t="s">
        <v>154</v>
      </c>
      <c r="H37" s="18" t="s">
        <v>1866</v>
      </c>
      <c r="I37" s="18" t="s">
        <v>1867</v>
      </c>
      <c r="J37" s="18" t="s">
        <v>329</v>
      </c>
      <c r="K37" s="18" t="s">
        <v>1795</v>
      </c>
      <c r="L37" s="18" t="s">
        <v>1868</v>
      </c>
      <c r="M37" s="18" t="s">
        <v>304</v>
      </c>
      <c r="N37" s="18" t="s">
        <v>498</v>
      </c>
      <c r="O37" s="18" t="s">
        <v>304</v>
      </c>
      <c r="P37" s="18"/>
      <c r="Q37" s="18" t="s">
        <v>304</v>
      </c>
      <c r="R37" s="18" t="s">
        <v>1870</v>
      </c>
      <c r="S37" s="18" t="s">
        <v>304</v>
      </c>
      <c r="T37" s="18" t="s">
        <v>3295</v>
      </c>
      <c r="U37" s="18" t="s">
        <v>3296</v>
      </c>
      <c r="V37" s="18" t="s">
        <v>3297</v>
      </c>
      <c r="W37" s="18" t="s">
        <v>3298</v>
      </c>
      <c r="X37" s="18" t="s">
        <v>3299</v>
      </c>
      <c r="Y37" s="18" t="s">
        <v>3308</v>
      </c>
      <c r="Z37" s="18" t="s">
        <v>3308</v>
      </c>
      <c r="AA37" s="18" t="s">
        <v>3308</v>
      </c>
      <c r="AB37" s="18" t="s">
        <v>3308</v>
      </c>
      <c r="AC37" s="18" t="s">
        <v>3308</v>
      </c>
      <c r="AD37" s="18" t="s">
        <v>3308</v>
      </c>
      <c r="AE37" s="18" t="s">
        <v>3308</v>
      </c>
      <c r="AF37" s="18" t="s">
        <v>304</v>
      </c>
      <c r="AG37" s="18" t="s">
        <v>304</v>
      </c>
      <c r="AH37" s="18" t="s">
        <v>304</v>
      </c>
    </row>
    <row r="38" spans="2:34" ht="15.75" hidden="1" customHeight="1">
      <c r="B38" s="18" t="s">
        <v>1738</v>
      </c>
      <c r="C38" s="18" t="s">
        <v>128</v>
      </c>
      <c r="D38" s="18" t="s">
        <v>1864</v>
      </c>
      <c r="E38" s="18" t="s">
        <v>153</v>
      </c>
      <c r="F38" s="18" t="s">
        <v>1865</v>
      </c>
      <c r="G38" s="18" t="s">
        <v>154</v>
      </c>
      <c r="H38" s="18" t="s">
        <v>1872</v>
      </c>
      <c r="I38" s="18" t="s">
        <v>1873</v>
      </c>
      <c r="J38" s="18" t="s">
        <v>301</v>
      </c>
      <c r="K38" s="18" t="s">
        <v>302</v>
      </c>
      <c r="L38" s="18" t="s">
        <v>1874</v>
      </c>
      <c r="M38" s="18" t="s">
        <v>304</v>
      </c>
      <c r="N38" s="18" t="s">
        <v>498</v>
      </c>
      <c r="O38" s="18" t="s">
        <v>304</v>
      </c>
      <c r="P38" s="18"/>
      <c r="Q38" s="18" t="s">
        <v>304</v>
      </c>
      <c r="R38" s="18" t="s">
        <v>1875</v>
      </c>
      <c r="S38" s="18" t="s">
        <v>304</v>
      </c>
      <c r="T38" s="18" t="s">
        <v>3295</v>
      </c>
      <c r="U38" s="18" t="s">
        <v>3296</v>
      </c>
      <c r="V38" s="18" t="s">
        <v>3297</v>
      </c>
      <c r="W38" s="18" t="s">
        <v>3298</v>
      </c>
      <c r="X38" s="18" t="s">
        <v>3299</v>
      </c>
      <c r="Y38" s="18" t="s">
        <v>3308</v>
      </c>
      <c r="Z38" s="18" t="s">
        <v>3308</v>
      </c>
      <c r="AA38" s="18" t="s">
        <v>3308</v>
      </c>
      <c r="AB38" s="18" t="s">
        <v>3308</v>
      </c>
      <c r="AC38" s="18" t="s">
        <v>3308</v>
      </c>
      <c r="AD38" s="18" t="s">
        <v>3308</v>
      </c>
      <c r="AE38" s="18" t="s">
        <v>3308</v>
      </c>
      <c r="AF38" s="18" t="s">
        <v>304</v>
      </c>
      <c r="AG38" s="18" t="s">
        <v>304</v>
      </c>
      <c r="AH38" s="18" t="s">
        <v>304</v>
      </c>
    </row>
    <row r="39" spans="2:34" ht="15.75" hidden="1" customHeight="1">
      <c r="B39" s="18" t="s">
        <v>1738</v>
      </c>
      <c r="C39" s="18" t="s">
        <v>128</v>
      </c>
      <c r="D39" s="18" t="s">
        <v>1864</v>
      </c>
      <c r="E39" s="18" t="s">
        <v>153</v>
      </c>
      <c r="F39" s="18" t="s">
        <v>1865</v>
      </c>
      <c r="G39" s="18" t="s">
        <v>154</v>
      </c>
      <c r="H39" s="18" t="s">
        <v>1876</v>
      </c>
      <c r="I39" s="18" t="s">
        <v>1877</v>
      </c>
      <c r="J39" s="18" t="s">
        <v>301</v>
      </c>
      <c r="K39" s="18" t="s">
        <v>1813</v>
      </c>
      <c r="L39" s="18" t="s">
        <v>1874</v>
      </c>
      <c r="M39" s="18" t="s">
        <v>304</v>
      </c>
      <c r="N39" s="18" t="s">
        <v>498</v>
      </c>
      <c r="O39" s="18" t="s">
        <v>304</v>
      </c>
      <c r="P39" s="18"/>
      <c r="Q39" s="18" t="s">
        <v>304</v>
      </c>
      <c r="R39" s="18" t="s">
        <v>1878</v>
      </c>
      <c r="S39" s="18" t="s">
        <v>304</v>
      </c>
      <c r="T39" s="18" t="s">
        <v>3295</v>
      </c>
      <c r="U39" s="18" t="s">
        <v>3296</v>
      </c>
      <c r="V39" s="18" t="s">
        <v>3297</v>
      </c>
      <c r="W39" s="18" t="s">
        <v>3298</v>
      </c>
      <c r="X39" s="18" t="s">
        <v>3299</v>
      </c>
      <c r="Y39" s="18" t="s">
        <v>3308</v>
      </c>
      <c r="Z39" s="18" t="s">
        <v>3308</v>
      </c>
      <c r="AA39" s="18" t="s">
        <v>3308</v>
      </c>
      <c r="AB39" s="18" t="s">
        <v>3308</v>
      </c>
      <c r="AC39" s="18" t="s">
        <v>3308</v>
      </c>
      <c r="AD39" s="18" t="s">
        <v>3308</v>
      </c>
      <c r="AE39" s="18" t="s">
        <v>3308</v>
      </c>
      <c r="AF39" s="18" t="s">
        <v>304</v>
      </c>
      <c r="AG39" s="18" t="s">
        <v>304</v>
      </c>
      <c r="AH39" s="18" t="s">
        <v>304</v>
      </c>
    </row>
    <row r="40" spans="2:34" ht="15.75" hidden="1" customHeight="1">
      <c r="B40" s="18" t="s">
        <v>1738</v>
      </c>
      <c r="C40" s="18" t="s">
        <v>128</v>
      </c>
      <c r="D40" s="18" t="s">
        <v>1864</v>
      </c>
      <c r="E40" s="18" t="s">
        <v>153</v>
      </c>
      <c r="F40" s="18" t="s">
        <v>1865</v>
      </c>
      <c r="G40" s="18" t="s">
        <v>154</v>
      </c>
      <c r="H40" s="18" t="s">
        <v>1879</v>
      </c>
      <c r="I40" s="18" t="s">
        <v>1880</v>
      </c>
      <c r="J40" s="18" t="s">
        <v>329</v>
      </c>
      <c r="K40" s="18" t="s">
        <v>1795</v>
      </c>
      <c r="L40" s="18" t="s">
        <v>1881</v>
      </c>
      <c r="M40" s="18" t="s">
        <v>304</v>
      </c>
      <c r="N40" s="18" t="s">
        <v>498</v>
      </c>
      <c r="O40" s="18" t="s">
        <v>304</v>
      </c>
      <c r="P40" s="18"/>
      <c r="Q40" s="18" t="s">
        <v>304</v>
      </c>
      <c r="R40" s="18" t="s">
        <v>1883</v>
      </c>
      <c r="S40" s="18" t="s">
        <v>304</v>
      </c>
      <c r="T40" s="18" t="s">
        <v>3308</v>
      </c>
      <c r="U40" s="18" t="s">
        <v>3308</v>
      </c>
      <c r="V40" s="18" t="s">
        <v>3297</v>
      </c>
      <c r="W40" s="18" t="s">
        <v>3298</v>
      </c>
      <c r="X40" s="18" t="s">
        <v>3299</v>
      </c>
      <c r="Y40" s="18" t="s">
        <v>3300</v>
      </c>
      <c r="Z40" s="18" t="s">
        <v>3301</v>
      </c>
      <c r="AA40" s="18" t="s">
        <v>3302</v>
      </c>
      <c r="AB40" s="18" t="s">
        <v>3308</v>
      </c>
      <c r="AC40" s="18" t="s">
        <v>3304</v>
      </c>
      <c r="AD40" s="18" t="s">
        <v>3305</v>
      </c>
      <c r="AE40" s="18" t="s">
        <v>3308</v>
      </c>
      <c r="AF40" s="18" t="s">
        <v>304</v>
      </c>
      <c r="AG40" s="18" t="s">
        <v>304</v>
      </c>
      <c r="AH40" s="18" t="s">
        <v>304</v>
      </c>
    </row>
    <row r="41" spans="2:34" ht="15.75" hidden="1" customHeight="1">
      <c r="B41" s="18" t="s">
        <v>1738</v>
      </c>
      <c r="C41" s="18" t="s">
        <v>128</v>
      </c>
      <c r="D41" s="18" t="s">
        <v>1864</v>
      </c>
      <c r="E41" s="18" t="s">
        <v>153</v>
      </c>
      <c r="F41" s="18" t="s">
        <v>1865</v>
      </c>
      <c r="G41" s="18" t="s">
        <v>154</v>
      </c>
      <c r="H41" s="18" t="s">
        <v>1884</v>
      </c>
      <c r="I41" s="18" t="s">
        <v>1885</v>
      </c>
      <c r="J41" s="18" t="s">
        <v>329</v>
      </c>
      <c r="K41" s="18" t="s">
        <v>1795</v>
      </c>
      <c r="L41" s="18" t="s">
        <v>1886</v>
      </c>
      <c r="M41" s="18" t="s">
        <v>304</v>
      </c>
      <c r="N41" s="18" t="s">
        <v>498</v>
      </c>
      <c r="O41" s="18" t="s">
        <v>304</v>
      </c>
      <c r="P41" s="18"/>
      <c r="Q41" s="18" t="s">
        <v>304</v>
      </c>
      <c r="R41" s="18" t="s">
        <v>1870</v>
      </c>
      <c r="S41" s="18" t="s">
        <v>304</v>
      </c>
      <c r="T41" s="18" t="s">
        <v>3308</v>
      </c>
      <c r="U41" s="18" t="s">
        <v>3296</v>
      </c>
      <c r="V41" s="18" t="s">
        <v>3297</v>
      </c>
      <c r="W41" s="18" t="s">
        <v>3298</v>
      </c>
      <c r="X41" s="18" t="s">
        <v>3299</v>
      </c>
      <c r="Y41" s="18" t="s">
        <v>3308</v>
      </c>
      <c r="Z41" s="18" t="s">
        <v>3308</v>
      </c>
      <c r="AA41" s="18" t="s">
        <v>3308</v>
      </c>
      <c r="AB41" s="18" t="s">
        <v>3308</v>
      </c>
      <c r="AC41" s="18" t="s">
        <v>3308</v>
      </c>
      <c r="AD41" s="18" t="s">
        <v>3308</v>
      </c>
      <c r="AE41" s="18" t="s">
        <v>3308</v>
      </c>
      <c r="AF41" s="18" t="s">
        <v>304</v>
      </c>
      <c r="AG41" s="18" t="s">
        <v>304</v>
      </c>
      <c r="AH41" s="18" t="s">
        <v>304</v>
      </c>
    </row>
    <row r="42" spans="2:34" ht="15.75" hidden="1" customHeight="1">
      <c r="B42" s="18" t="s">
        <v>1738</v>
      </c>
      <c r="C42" s="18" t="s">
        <v>128</v>
      </c>
      <c r="D42" s="18" t="s">
        <v>1888</v>
      </c>
      <c r="E42" s="18" t="s">
        <v>155</v>
      </c>
      <c r="F42" s="18" t="s">
        <v>1889</v>
      </c>
      <c r="G42" s="18" t="s">
        <v>156</v>
      </c>
      <c r="H42" s="18" t="s">
        <v>1890</v>
      </c>
      <c r="I42" s="18" t="s">
        <v>1891</v>
      </c>
      <c r="J42" s="18" t="s">
        <v>329</v>
      </c>
      <c r="K42" s="18" t="s">
        <v>1249</v>
      </c>
      <c r="L42" s="18" t="s">
        <v>1892</v>
      </c>
      <c r="M42" s="18" t="s">
        <v>304</v>
      </c>
      <c r="N42" s="18" t="s">
        <v>498</v>
      </c>
      <c r="O42" s="18" t="s">
        <v>304</v>
      </c>
      <c r="P42" s="18"/>
      <c r="Q42" s="18" t="s">
        <v>304</v>
      </c>
      <c r="R42" s="18" t="s">
        <v>1893</v>
      </c>
      <c r="S42" s="18" t="s">
        <v>304</v>
      </c>
      <c r="T42" s="18" t="s">
        <v>3308</v>
      </c>
      <c r="U42" s="18" t="s">
        <v>3308</v>
      </c>
      <c r="V42" s="18" t="s">
        <v>3308</v>
      </c>
      <c r="W42" s="18" t="s">
        <v>3298</v>
      </c>
      <c r="X42" s="18" t="s">
        <v>3299</v>
      </c>
      <c r="Y42" s="18" t="s">
        <v>3300</v>
      </c>
      <c r="Z42" s="18" t="s">
        <v>3301</v>
      </c>
      <c r="AA42" s="18" t="s">
        <v>3302</v>
      </c>
      <c r="AB42" s="18" t="s">
        <v>3308</v>
      </c>
      <c r="AC42" s="18" t="s">
        <v>3304</v>
      </c>
      <c r="AD42" s="18" t="s">
        <v>3305</v>
      </c>
      <c r="AE42" s="18" t="s">
        <v>3308</v>
      </c>
      <c r="AF42" s="18" t="s">
        <v>304</v>
      </c>
      <c r="AG42" s="18" t="s">
        <v>304</v>
      </c>
      <c r="AH42" s="18" t="s">
        <v>304</v>
      </c>
    </row>
    <row r="43" spans="2:34" ht="15.75" hidden="1" customHeight="1">
      <c r="B43" s="18" t="s">
        <v>1738</v>
      </c>
      <c r="C43" s="18" t="s">
        <v>128</v>
      </c>
      <c r="D43" s="18" t="s">
        <v>1888</v>
      </c>
      <c r="E43" s="18" t="s">
        <v>155</v>
      </c>
      <c r="F43" s="18" t="s">
        <v>1889</v>
      </c>
      <c r="G43" s="18" t="s">
        <v>156</v>
      </c>
      <c r="H43" s="18" t="s">
        <v>1894</v>
      </c>
      <c r="I43" s="18" t="s">
        <v>1895</v>
      </c>
      <c r="J43" s="18" t="s">
        <v>329</v>
      </c>
      <c r="K43" s="18" t="s">
        <v>1821</v>
      </c>
      <c r="L43" s="18" t="s">
        <v>1892</v>
      </c>
      <c r="M43" s="18" t="s">
        <v>304</v>
      </c>
      <c r="N43" s="18" t="s">
        <v>498</v>
      </c>
      <c r="O43" s="18" t="s">
        <v>304</v>
      </c>
      <c r="P43" s="18"/>
      <c r="Q43" s="18" t="s">
        <v>304</v>
      </c>
      <c r="R43" s="18" t="s">
        <v>1896</v>
      </c>
      <c r="S43" s="18" t="s">
        <v>304</v>
      </c>
      <c r="T43" s="18" t="s">
        <v>3308</v>
      </c>
      <c r="U43" s="18" t="s">
        <v>3308</v>
      </c>
      <c r="V43" s="18" t="s">
        <v>3297</v>
      </c>
      <c r="W43" s="18" t="s">
        <v>3298</v>
      </c>
      <c r="X43" s="18" t="s">
        <v>3299</v>
      </c>
      <c r="Y43" s="18" t="s">
        <v>3300</v>
      </c>
      <c r="Z43" s="18" t="s">
        <v>3301</v>
      </c>
      <c r="AA43" s="18" t="s">
        <v>3302</v>
      </c>
      <c r="AB43" s="18" t="s">
        <v>3308</v>
      </c>
      <c r="AC43" s="18" t="s">
        <v>3304</v>
      </c>
      <c r="AD43" s="18" t="s">
        <v>3305</v>
      </c>
      <c r="AE43" s="18" t="s">
        <v>3308</v>
      </c>
      <c r="AF43" s="18" t="s">
        <v>304</v>
      </c>
      <c r="AG43" s="18" t="s">
        <v>304</v>
      </c>
      <c r="AH43" s="18" t="s">
        <v>304</v>
      </c>
    </row>
    <row r="44" spans="2:34" ht="15.75" hidden="1" customHeight="1">
      <c r="B44" s="18" t="s">
        <v>2390</v>
      </c>
      <c r="C44" s="18" t="s">
        <v>165</v>
      </c>
      <c r="D44" s="18" t="s">
        <v>2391</v>
      </c>
      <c r="E44" s="18" t="s">
        <v>214</v>
      </c>
      <c r="F44" s="18" t="s">
        <v>2392</v>
      </c>
      <c r="G44" s="18" t="s">
        <v>215</v>
      </c>
      <c r="H44" s="18" t="s">
        <v>2393</v>
      </c>
      <c r="I44" s="18" t="s">
        <v>2394</v>
      </c>
      <c r="J44" s="18" t="s">
        <v>329</v>
      </c>
      <c r="K44" s="18" t="s">
        <v>709</v>
      </c>
      <c r="L44" s="18" t="s">
        <v>2395</v>
      </c>
      <c r="M44" s="18" t="s">
        <v>304</v>
      </c>
      <c r="N44" s="18" t="s">
        <v>2397</v>
      </c>
      <c r="O44" s="18" t="s">
        <v>304</v>
      </c>
      <c r="P44" s="18" t="s">
        <v>2397</v>
      </c>
      <c r="Q44" s="18" t="s">
        <v>304</v>
      </c>
      <c r="R44" s="18" t="s">
        <v>2398</v>
      </c>
      <c r="S44" s="18" t="s">
        <v>304</v>
      </c>
      <c r="T44" s="18" t="s">
        <v>3295</v>
      </c>
      <c r="U44" s="18" t="s">
        <v>3296</v>
      </c>
      <c r="V44" s="18" t="s">
        <v>3297</v>
      </c>
      <c r="W44" s="18" t="s">
        <v>3298</v>
      </c>
      <c r="X44" s="18" t="s">
        <v>3299</v>
      </c>
      <c r="Y44" s="18" t="s">
        <v>3308</v>
      </c>
      <c r="Z44" s="18" t="s">
        <v>3308</v>
      </c>
      <c r="AA44" s="18" t="s">
        <v>3308</v>
      </c>
      <c r="AB44" s="18" t="s">
        <v>3308</v>
      </c>
      <c r="AC44" s="18" t="s">
        <v>3308</v>
      </c>
      <c r="AD44" s="18" t="s">
        <v>3308</v>
      </c>
      <c r="AE44" s="18" t="s">
        <v>3308</v>
      </c>
      <c r="AF44" s="18" t="s">
        <v>304</v>
      </c>
      <c r="AG44" s="18" t="s">
        <v>329</v>
      </c>
      <c r="AH44" s="18" t="s">
        <v>304</v>
      </c>
    </row>
    <row r="45" spans="2:34" ht="15.75" hidden="1" customHeight="1">
      <c r="B45" s="18" t="s">
        <v>1738</v>
      </c>
      <c r="C45" s="18" t="s">
        <v>128</v>
      </c>
      <c r="D45" s="18" t="s">
        <v>1897</v>
      </c>
      <c r="E45" s="18" t="s">
        <v>157</v>
      </c>
      <c r="F45" s="18" t="s">
        <v>1898</v>
      </c>
      <c r="G45" s="18" t="s">
        <v>158</v>
      </c>
      <c r="H45" s="18" t="s">
        <v>1899</v>
      </c>
      <c r="I45" s="18" t="s">
        <v>1900</v>
      </c>
      <c r="J45" s="18" t="s">
        <v>329</v>
      </c>
      <c r="K45" s="18" t="s">
        <v>1795</v>
      </c>
      <c r="L45" s="18" t="s">
        <v>1901</v>
      </c>
      <c r="M45" s="18" t="s">
        <v>304</v>
      </c>
      <c r="N45" s="18" t="s">
        <v>498</v>
      </c>
      <c r="O45" s="18" t="s">
        <v>304</v>
      </c>
      <c r="P45" s="18"/>
      <c r="Q45" s="18" t="s">
        <v>304</v>
      </c>
      <c r="R45" s="18" t="s">
        <v>1903</v>
      </c>
      <c r="S45" s="18" t="s">
        <v>304</v>
      </c>
      <c r="T45" s="18" t="s">
        <v>3295</v>
      </c>
      <c r="U45" s="18" t="s">
        <v>3296</v>
      </c>
      <c r="V45" s="18" t="s">
        <v>3297</v>
      </c>
      <c r="W45" s="18" t="s">
        <v>3298</v>
      </c>
      <c r="X45" s="18" t="s">
        <v>3299</v>
      </c>
      <c r="Y45" s="18" t="s">
        <v>3308</v>
      </c>
      <c r="Z45" s="18" t="s">
        <v>3308</v>
      </c>
      <c r="AA45" s="18" t="s">
        <v>3308</v>
      </c>
      <c r="AB45" s="18" t="s">
        <v>3308</v>
      </c>
      <c r="AC45" s="18" t="s">
        <v>3308</v>
      </c>
      <c r="AD45" s="18" t="s">
        <v>3308</v>
      </c>
      <c r="AE45" s="18" t="s">
        <v>3308</v>
      </c>
      <c r="AF45" s="18" t="s">
        <v>304</v>
      </c>
      <c r="AG45" s="18" t="s">
        <v>304</v>
      </c>
      <c r="AH45" s="18" t="s">
        <v>304</v>
      </c>
    </row>
    <row r="46" spans="2:34" ht="15.75" hidden="1" customHeight="1">
      <c r="B46" s="18" t="s">
        <v>1738</v>
      </c>
      <c r="C46" s="18" t="s">
        <v>128</v>
      </c>
      <c r="D46" s="18" t="s">
        <v>1897</v>
      </c>
      <c r="E46" s="18" t="s">
        <v>157</v>
      </c>
      <c r="F46" s="18" t="s">
        <v>1898</v>
      </c>
      <c r="G46" s="18" t="s">
        <v>158</v>
      </c>
      <c r="H46" s="18" t="s">
        <v>1906</v>
      </c>
      <c r="I46" s="18" t="s">
        <v>1907</v>
      </c>
      <c r="J46" s="18" t="s">
        <v>329</v>
      </c>
      <c r="K46" s="18" t="s">
        <v>1795</v>
      </c>
      <c r="L46" s="18" t="s">
        <v>1908</v>
      </c>
      <c r="M46" s="18" t="s">
        <v>304</v>
      </c>
      <c r="N46" s="18" t="s">
        <v>498</v>
      </c>
      <c r="O46" s="18" t="s">
        <v>304</v>
      </c>
      <c r="P46" s="18"/>
      <c r="Q46" s="18" t="s">
        <v>304</v>
      </c>
      <c r="R46" s="18" t="s">
        <v>1909</v>
      </c>
      <c r="S46" s="18" t="s">
        <v>304</v>
      </c>
      <c r="T46" s="18" t="s">
        <v>3308</v>
      </c>
      <c r="U46" s="18" t="s">
        <v>3308</v>
      </c>
      <c r="V46" s="18" t="s">
        <v>3297</v>
      </c>
      <c r="W46" s="18" t="s">
        <v>3298</v>
      </c>
      <c r="X46" s="18" t="s">
        <v>3299</v>
      </c>
      <c r="Y46" s="18" t="s">
        <v>3308</v>
      </c>
      <c r="Z46" s="18" t="s">
        <v>3308</v>
      </c>
      <c r="AA46" s="18" t="s">
        <v>3308</v>
      </c>
      <c r="AB46" s="18" t="s">
        <v>3308</v>
      </c>
      <c r="AC46" s="18" t="s">
        <v>3308</v>
      </c>
      <c r="AD46" s="18" t="s">
        <v>3308</v>
      </c>
      <c r="AE46" s="18" t="s">
        <v>3308</v>
      </c>
      <c r="AF46" s="18" t="s">
        <v>304</v>
      </c>
      <c r="AG46" s="18" t="s">
        <v>304</v>
      </c>
      <c r="AH46" s="18" t="s">
        <v>304</v>
      </c>
    </row>
    <row r="47" spans="2:34" ht="15.75" hidden="1" customHeight="1">
      <c r="B47" s="18" t="s">
        <v>1738</v>
      </c>
      <c r="C47" s="18" t="s">
        <v>128</v>
      </c>
      <c r="D47" s="18" t="s">
        <v>1897</v>
      </c>
      <c r="E47" s="18" t="s">
        <v>157</v>
      </c>
      <c r="F47" s="18" t="s">
        <v>1898</v>
      </c>
      <c r="G47" s="18" t="s">
        <v>158</v>
      </c>
      <c r="H47" s="18" t="s">
        <v>1910</v>
      </c>
      <c r="I47" s="18" t="s">
        <v>1911</v>
      </c>
      <c r="J47" s="18" t="s">
        <v>329</v>
      </c>
      <c r="K47" s="18" t="s">
        <v>302</v>
      </c>
      <c r="L47" s="18" t="s">
        <v>1912</v>
      </c>
      <c r="M47" s="18" t="s">
        <v>304</v>
      </c>
      <c r="N47" s="18" t="s">
        <v>498</v>
      </c>
      <c r="O47" s="18" t="s">
        <v>304</v>
      </c>
      <c r="P47" s="18"/>
      <c r="Q47" s="18" t="s">
        <v>304</v>
      </c>
      <c r="R47" s="18" t="s">
        <v>1913</v>
      </c>
      <c r="S47" s="18" t="s">
        <v>304</v>
      </c>
      <c r="T47" s="18" t="s">
        <v>3295</v>
      </c>
      <c r="U47" s="18" t="s">
        <v>3296</v>
      </c>
      <c r="V47" s="18" t="s">
        <v>3297</v>
      </c>
      <c r="W47" s="18" t="s">
        <v>3298</v>
      </c>
      <c r="X47" s="18" t="s">
        <v>3299</v>
      </c>
      <c r="Y47" s="18" t="s">
        <v>3308</v>
      </c>
      <c r="Z47" s="18" t="s">
        <v>3308</v>
      </c>
      <c r="AA47" s="18" t="s">
        <v>3308</v>
      </c>
      <c r="AB47" s="18" t="s">
        <v>3308</v>
      </c>
      <c r="AC47" s="18" t="s">
        <v>3308</v>
      </c>
      <c r="AD47" s="18" t="s">
        <v>3308</v>
      </c>
      <c r="AE47" s="18" t="s">
        <v>3308</v>
      </c>
      <c r="AF47" s="18" t="s">
        <v>304</v>
      </c>
      <c r="AG47" s="18" t="s">
        <v>304</v>
      </c>
      <c r="AH47" s="18" t="s">
        <v>304</v>
      </c>
    </row>
    <row r="48" spans="2:34" ht="15.75" hidden="1" customHeight="1">
      <c r="B48" s="18" t="s">
        <v>1738</v>
      </c>
      <c r="C48" s="18" t="s">
        <v>128</v>
      </c>
      <c r="D48" s="18" t="s">
        <v>1897</v>
      </c>
      <c r="E48" s="18" t="s">
        <v>157</v>
      </c>
      <c r="F48" s="18" t="s">
        <v>1898</v>
      </c>
      <c r="G48" s="18" t="s">
        <v>158</v>
      </c>
      <c r="H48" s="18" t="s">
        <v>1914</v>
      </c>
      <c r="I48" s="18" t="s">
        <v>1915</v>
      </c>
      <c r="J48" s="18" t="s">
        <v>301</v>
      </c>
      <c r="K48" s="18" t="s">
        <v>1813</v>
      </c>
      <c r="L48" s="18" t="s">
        <v>1916</v>
      </c>
      <c r="M48" s="18" t="s">
        <v>304</v>
      </c>
      <c r="N48" s="18" t="s">
        <v>498</v>
      </c>
      <c r="O48" s="18" t="s">
        <v>304</v>
      </c>
      <c r="P48" s="18"/>
      <c r="Q48" s="18" t="s">
        <v>304</v>
      </c>
      <c r="R48" s="18" t="s">
        <v>1917</v>
      </c>
      <c r="S48" s="18" t="s">
        <v>304</v>
      </c>
      <c r="T48" s="18" t="s">
        <v>3295</v>
      </c>
      <c r="U48" s="18" t="s">
        <v>3296</v>
      </c>
      <c r="V48" s="18" t="s">
        <v>3297</v>
      </c>
      <c r="W48" s="18" t="s">
        <v>3298</v>
      </c>
      <c r="X48" s="18" t="s">
        <v>3299</v>
      </c>
      <c r="Y48" s="18" t="s">
        <v>3308</v>
      </c>
      <c r="Z48" s="18" t="s">
        <v>3308</v>
      </c>
      <c r="AA48" s="18" t="s">
        <v>3308</v>
      </c>
      <c r="AB48" s="18" t="s">
        <v>3308</v>
      </c>
      <c r="AC48" s="18" t="s">
        <v>3308</v>
      </c>
      <c r="AD48" s="18" t="s">
        <v>3308</v>
      </c>
      <c r="AE48" s="18" t="s">
        <v>3308</v>
      </c>
      <c r="AF48" s="18" t="s">
        <v>304</v>
      </c>
      <c r="AG48" s="18" t="s">
        <v>304</v>
      </c>
      <c r="AH48" s="18" t="s">
        <v>304</v>
      </c>
    </row>
    <row r="49" spans="2:34" ht="15.75" hidden="1" customHeight="1">
      <c r="B49" s="18" t="s">
        <v>1738</v>
      </c>
      <c r="C49" s="18" t="s">
        <v>128</v>
      </c>
      <c r="D49" s="18" t="s">
        <v>1897</v>
      </c>
      <c r="E49" s="18" t="s">
        <v>157</v>
      </c>
      <c r="F49" s="18" t="s">
        <v>1898</v>
      </c>
      <c r="G49" s="18" t="s">
        <v>158</v>
      </c>
      <c r="H49" s="18" t="s">
        <v>1918</v>
      </c>
      <c r="I49" s="18" t="s">
        <v>1919</v>
      </c>
      <c r="J49" s="18" t="s">
        <v>329</v>
      </c>
      <c r="K49" s="18" t="s">
        <v>1795</v>
      </c>
      <c r="L49" s="18" t="s">
        <v>1920</v>
      </c>
      <c r="M49" s="18" t="s">
        <v>304</v>
      </c>
      <c r="N49" s="18" t="s">
        <v>498</v>
      </c>
      <c r="O49" s="18" t="s">
        <v>304</v>
      </c>
      <c r="P49" s="18"/>
      <c r="Q49" s="18" t="s">
        <v>304</v>
      </c>
      <c r="R49" s="18" t="s">
        <v>1922</v>
      </c>
      <c r="S49" s="18" t="s">
        <v>304</v>
      </c>
      <c r="T49" s="18" t="s">
        <v>3308</v>
      </c>
      <c r="U49" s="18" t="s">
        <v>3308</v>
      </c>
      <c r="V49" s="18" t="s">
        <v>3297</v>
      </c>
      <c r="W49" s="18" t="s">
        <v>3298</v>
      </c>
      <c r="X49" s="18" t="s">
        <v>3299</v>
      </c>
      <c r="Y49" s="18" t="s">
        <v>3300</v>
      </c>
      <c r="Z49" s="18" t="s">
        <v>3301</v>
      </c>
      <c r="AA49" s="18" t="s">
        <v>3302</v>
      </c>
      <c r="AB49" s="18" t="s">
        <v>3308</v>
      </c>
      <c r="AC49" s="18" t="s">
        <v>3304</v>
      </c>
      <c r="AD49" s="18" t="s">
        <v>3305</v>
      </c>
      <c r="AE49" s="18" t="s">
        <v>3308</v>
      </c>
      <c r="AF49" s="18" t="s">
        <v>304</v>
      </c>
      <c r="AG49" s="18" t="s">
        <v>304</v>
      </c>
      <c r="AH49" s="18" t="s">
        <v>304</v>
      </c>
    </row>
    <row r="50" spans="2:34" ht="15.75" hidden="1" customHeight="1">
      <c r="B50" s="18" t="s">
        <v>1738</v>
      </c>
      <c r="C50" s="18" t="s">
        <v>128</v>
      </c>
      <c r="D50" s="18" t="s">
        <v>1897</v>
      </c>
      <c r="E50" s="18" t="s">
        <v>157</v>
      </c>
      <c r="F50" s="18" t="s">
        <v>1898</v>
      </c>
      <c r="G50" s="18" t="s">
        <v>158</v>
      </c>
      <c r="H50" s="18" t="s">
        <v>1923</v>
      </c>
      <c r="I50" s="18" t="s">
        <v>1924</v>
      </c>
      <c r="J50" s="18" t="s">
        <v>329</v>
      </c>
      <c r="K50" s="18" t="s">
        <v>1795</v>
      </c>
      <c r="L50" s="18" t="s">
        <v>1925</v>
      </c>
      <c r="M50" s="18" t="s">
        <v>304</v>
      </c>
      <c r="N50" s="18" t="s">
        <v>498</v>
      </c>
      <c r="O50" s="18" t="s">
        <v>304</v>
      </c>
      <c r="P50" s="18"/>
      <c r="Q50" s="18" t="s">
        <v>304</v>
      </c>
      <c r="R50" s="18" t="s">
        <v>1926</v>
      </c>
      <c r="S50" s="18" t="s">
        <v>304</v>
      </c>
      <c r="T50" s="18" t="s">
        <v>3308</v>
      </c>
      <c r="U50" s="18" t="s">
        <v>3308</v>
      </c>
      <c r="V50" s="18" t="s">
        <v>3297</v>
      </c>
      <c r="W50" s="18" t="s">
        <v>3298</v>
      </c>
      <c r="X50" s="18" t="s">
        <v>3299</v>
      </c>
      <c r="Y50" s="18" t="s">
        <v>3300</v>
      </c>
      <c r="Z50" s="18" t="s">
        <v>3301</v>
      </c>
      <c r="AA50" s="18" t="s">
        <v>3302</v>
      </c>
      <c r="AB50" s="18" t="s">
        <v>3308</v>
      </c>
      <c r="AC50" s="18" t="s">
        <v>3304</v>
      </c>
      <c r="AD50" s="18" t="s">
        <v>3305</v>
      </c>
      <c r="AE50" s="18" t="s">
        <v>3308</v>
      </c>
      <c r="AF50" s="18" t="s">
        <v>304</v>
      </c>
      <c r="AG50" s="18" t="s">
        <v>304</v>
      </c>
      <c r="AH50" s="18" t="s">
        <v>304</v>
      </c>
    </row>
    <row r="51" spans="2:34" ht="15.75" hidden="1" customHeight="1">
      <c r="B51" s="18" t="s">
        <v>1738</v>
      </c>
      <c r="C51" s="18" t="s">
        <v>128</v>
      </c>
      <c r="D51" s="18" t="s">
        <v>1897</v>
      </c>
      <c r="E51" s="18" t="s">
        <v>157</v>
      </c>
      <c r="F51" s="18" t="s">
        <v>1898</v>
      </c>
      <c r="G51" s="18" t="s">
        <v>158</v>
      </c>
      <c r="H51" s="18" t="s">
        <v>1927</v>
      </c>
      <c r="I51" s="18" t="s">
        <v>1928</v>
      </c>
      <c r="J51" s="18" t="s">
        <v>329</v>
      </c>
      <c r="K51" s="18" t="s">
        <v>1795</v>
      </c>
      <c r="L51" s="18" t="s">
        <v>1929</v>
      </c>
      <c r="M51" s="18" t="s">
        <v>304</v>
      </c>
      <c r="N51" s="18" t="s">
        <v>498</v>
      </c>
      <c r="O51" s="18" t="s">
        <v>304</v>
      </c>
      <c r="P51" s="18"/>
      <c r="Q51" s="18" t="s">
        <v>304</v>
      </c>
      <c r="R51" s="18" t="s">
        <v>1930</v>
      </c>
      <c r="S51" s="18" t="s">
        <v>304</v>
      </c>
      <c r="T51" s="18" t="s">
        <v>3308</v>
      </c>
      <c r="U51" s="18" t="s">
        <v>3308</v>
      </c>
      <c r="V51" s="18" t="s">
        <v>3297</v>
      </c>
      <c r="W51" s="18" t="s">
        <v>3298</v>
      </c>
      <c r="X51" s="18" t="s">
        <v>3299</v>
      </c>
      <c r="Y51" s="18" t="s">
        <v>3300</v>
      </c>
      <c r="Z51" s="18" t="s">
        <v>3301</v>
      </c>
      <c r="AA51" s="18" t="s">
        <v>3302</v>
      </c>
      <c r="AB51" s="18" t="s">
        <v>3308</v>
      </c>
      <c r="AC51" s="18" t="s">
        <v>3304</v>
      </c>
      <c r="AD51" s="18" t="s">
        <v>3305</v>
      </c>
      <c r="AE51" s="18" t="s">
        <v>3308</v>
      </c>
      <c r="AF51" s="18" t="s">
        <v>304</v>
      </c>
      <c r="AG51" s="18" t="s">
        <v>304</v>
      </c>
      <c r="AH51" s="18" t="s">
        <v>304</v>
      </c>
    </row>
    <row r="52" spans="2:34" ht="15.75" hidden="1" customHeight="1">
      <c r="B52" s="18" t="s">
        <v>1738</v>
      </c>
      <c r="C52" s="18" t="s">
        <v>128</v>
      </c>
      <c r="D52" s="18" t="s">
        <v>1897</v>
      </c>
      <c r="E52" s="18" t="s">
        <v>157</v>
      </c>
      <c r="F52" s="18" t="s">
        <v>1931</v>
      </c>
      <c r="G52" s="18" t="s">
        <v>159</v>
      </c>
      <c r="H52" s="18" t="s">
        <v>1932</v>
      </c>
      <c r="I52" s="18" t="s">
        <v>1933</v>
      </c>
      <c r="J52" s="18" t="s">
        <v>329</v>
      </c>
      <c r="K52" s="18" t="s">
        <v>1249</v>
      </c>
      <c r="L52" s="18" t="s">
        <v>1934</v>
      </c>
      <c r="M52" s="18" t="s">
        <v>304</v>
      </c>
      <c r="N52" s="18" t="s">
        <v>498</v>
      </c>
      <c r="O52" s="18" t="s">
        <v>304</v>
      </c>
      <c r="P52" s="18"/>
      <c r="Q52" s="18" t="s">
        <v>304</v>
      </c>
      <c r="R52" s="18" t="s">
        <v>1935</v>
      </c>
      <c r="S52" s="18" t="s">
        <v>304</v>
      </c>
      <c r="T52" s="18" t="s">
        <v>3308</v>
      </c>
      <c r="U52" s="18" t="s">
        <v>3308</v>
      </c>
      <c r="V52" s="18" t="s">
        <v>3308</v>
      </c>
      <c r="W52" s="18" t="s">
        <v>3308</v>
      </c>
      <c r="X52" s="18" t="s">
        <v>3308</v>
      </c>
      <c r="Y52" s="18" t="s">
        <v>3300</v>
      </c>
      <c r="Z52" s="18" t="s">
        <v>3301</v>
      </c>
      <c r="AA52" s="18" t="s">
        <v>3302</v>
      </c>
      <c r="AB52" s="18" t="s">
        <v>3308</v>
      </c>
      <c r="AC52" s="18" t="s">
        <v>3304</v>
      </c>
      <c r="AD52" s="18" t="s">
        <v>3305</v>
      </c>
      <c r="AE52" s="18" t="s">
        <v>3308</v>
      </c>
      <c r="AF52" s="18" t="s">
        <v>304</v>
      </c>
      <c r="AG52" s="18" t="s">
        <v>304</v>
      </c>
      <c r="AH52" s="18" t="s">
        <v>304</v>
      </c>
    </row>
    <row r="53" spans="2:34" ht="15.75" hidden="1" customHeight="1">
      <c r="B53" s="18" t="s">
        <v>1738</v>
      </c>
      <c r="C53" s="18" t="s">
        <v>128</v>
      </c>
      <c r="D53" s="18" t="s">
        <v>1897</v>
      </c>
      <c r="E53" s="18" t="s">
        <v>157</v>
      </c>
      <c r="F53" s="18" t="s">
        <v>1931</v>
      </c>
      <c r="G53" s="18" t="s">
        <v>159</v>
      </c>
      <c r="H53" s="18" t="s">
        <v>1936</v>
      </c>
      <c r="I53" s="18" t="s">
        <v>1937</v>
      </c>
      <c r="J53" s="18" t="s">
        <v>329</v>
      </c>
      <c r="K53" s="18" t="s">
        <v>1249</v>
      </c>
      <c r="L53" s="18" t="s">
        <v>1938</v>
      </c>
      <c r="M53" s="18" t="s">
        <v>304</v>
      </c>
      <c r="N53" s="18" t="s">
        <v>498</v>
      </c>
      <c r="O53" s="18" t="s">
        <v>304</v>
      </c>
      <c r="P53" s="18"/>
      <c r="Q53" s="18" t="s">
        <v>304</v>
      </c>
      <c r="R53" s="18" t="s">
        <v>1939</v>
      </c>
      <c r="S53" s="18" t="s">
        <v>304</v>
      </c>
      <c r="T53" s="18" t="s">
        <v>3308</v>
      </c>
      <c r="U53" s="18" t="s">
        <v>3308</v>
      </c>
      <c r="V53" s="18" t="s">
        <v>3308</v>
      </c>
      <c r="W53" s="18" t="s">
        <v>3308</v>
      </c>
      <c r="X53" s="18" t="s">
        <v>3308</v>
      </c>
      <c r="Y53" s="18" t="s">
        <v>3300</v>
      </c>
      <c r="Z53" s="18" t="s">
        <v>3301</v>
      </c>
      <c r="AA53" s="18" t="s">
        <v>3302</v>
      </c>
      <c r="AB53" s="18" t="s">
        <v>3308</v>
      </c>
      <c r="AC53" s="18" t="s">
        <v>3304</v>
      </c>
      <c r="AD53" s="18" t="s">
        <v>3305</v>
      </c>
      <c r="AE53" s="18" t="s">
        <v>3308</v>
      </c>
      <c r="AF53" s="18" t="s">
        <v>304</v>
      </c>
      <c r="AG53" s="18" t="s">
        <v>304</v>
      </c>
      <c r="AH53" s="18" t="s">
        <v>304</v>
      </c>
    </row>
    <row r="54" spans="2:34" ht="15.75" hidden="1" customHeight="1">
      <c r="B54" s="18" t="s">
        <v>1738</v>
      </c>
      <c r="C54" s="18" t="s">
        <v>128</v>
      </c>
      <c r="D54" s="18" t="s">
        <v>1897</v>
      </c>
      <c r="E54" s="18" t="s">
        <v>157</v>
      </c>
      <c r="F54" s="18" t="s">
        <v>1931</v>
      </c>
      <c r="G54" s="18" t="s">
        <v>159</v>
      </c>
      <c r="H54" s="18" t="s">
        <v>1940</v>
      </c>
      <c r="I54" s="18" t="s">
        <v>1941</v>
      </c>
      <c r="J54" s="18" t="s">
        <v>329</v>
      </c>
      <c r="K54" s="18" t="s">
        <v>1249</v>
      </c>
      <c r="L54" s="18" t="s">
        <v>1942</v>
      </c>
      <c r="M54" s="18" t="s">
        <v>304</v>
      </c>
      <c r="N54" s="18" t="s">
        <v>498</v>
      </c>
      <c r="O54" s="18" t="s">
        <v>304</v>
      </c>
      <c r="P54" s="18"/>
      <c r="Q54" s="18" t="s">
        <v>304</v>
      </c>
      <c r="R54" s="18" t="s">
        <v>1943</v>
      </c>
      <c r="S54" s="18" t="s">
        <v>304</v>
      </c>
      <c r="T54" s="18" t="s">
        <v>3308</v>
      </c>
      <c r="U54" s="18" t="s">
        <v>3308</v>
      </c>
      <c r="V54" s="18" t="s">
        <v>3308</v>
      </c>
      <c r="W54" s="18" t="s">
        <v>3308</v>
      </c>
      <c r="X54" s="18" t="s">
        <v>3308</v>
      </c>
      <c r="Y54" s="18" t="s">
        <v>3300</v>
      </c>
      <c r="Z54" s="18" t="s">
        <v>3301</v>
      </c>
      <c r="AA54" s="18" t="s">
        <v>3302</v>
      </c>
      <c r="AB54" s="18" t="s">
        <v>3308</v>
      </c>
      <c r="AC54" s="18" t="s">
        <v>3304</v>
      </c>
      <c r="AD54" s="18" t="s">
        <v>3305</v>
      </c>
      <c r="AE54" s="18" t="s">
        <v>3308</v>
      </c>
      <c r="AF54" s="18" t="s">
        <v>304</v>
      </c>
      <c r="AG54" s="18" t="s">
        <v>304</v>
      </c>
      <c r="AH54" s="18" t="s">
        <v>304</v>
      </c>
    </row>
    <row r="55" spans="2:34" ht="15.75" hidden="1" customHeight="1">
      <c r="B55" s="18" t="s">
        <v>1738</v>
      </c>
      <c r="C55" s="18" t="s">
        <v>128</v>
      </c>
      <c r="D55" s="18" t="s">
        <v>1897</v>
      </c>
      <c r="E55" s="18" t="s">
        <v>157</v>
      </c>
      <c r="F55" s="18" t="s">
        <v>1931</v>
      </c>
      <c r="G55" s="18" t="s">
        <v>159</v>
      </c>
      <c r="H55" s="18" t="s">
        <v>1944</v>
      </c>
      <c r="I55" s="18" t="s">
        <v>1945</v>
      </c>
      <c r="J55" s="18" t="s">
        <v>329</v>
      </c>
      <c r="K55" s="18" t="s">
        <v>1821</v>
      </c>
      <c r="L55" s="18" t="s">
        <v>1946</v>
      </c>
      <c r="M55" s="18" t="s">
        <v>304</v>
      </c>
      <c r="N55" s="18" t="s">
        <v>498</v>
      </c>
      <c r="O55" s="18" t="s">
        <v>304</v>
      </c>
      <c r="P55" s="18"/>
      <c r="Q55" s="18" t="s">
        <v>304</v>
      </c>
      <c r="R55" s="18" t="s">
        <v>1947</v>
      </c>
      <c r="S55" s="18" t="s">
        <v>304</v>
      </c>
      <c r="T55" s="18" t="s">
        <v>3308</v>
      </c>
      <c r="U55" s="18" t="s">
        <v>3308</v>
      </c>
      <c r="V55" s="18" t="s">
        <v>3308</v>
      </c>
      <c r="W55" s="18" t="s">
        <v>3308</v>
      </c>
      <c r="X55" s="18" t="s">
        <v>3308</v>
      </c>
      <c r="Y55" s="18" t="s">
        <v>3300</v>
      </c>
      <c r="Z55" s="18" t="s">
        <v>3301</v>
      </c>
      <c r="AA55" s="18" t="s">
        <v>3302</v>
      </c>
      <c r="AB55" s="18" t="s">
        <v>3308</v>
      </c>
      <c r="AC55" s="18" t="s">
        <v>3304</v>
      </c>
      <c r="AD55" s="18" t="s">
        <v>3305</v>
      </c>
      <c r="AE55" s="18" t="s">
        <v>3308</v>
      </c>
      <c r="AF55" s="18" t="s">
        <v>304</v>
      </c>
      <c r="AG55" s="18" t="s">
        <v>304</v>
      </c>
      <c r="AH55" s="18" t="s">
        <v>304</v>
      </c>
    </row>
    <row r="56" spans="2:34" ht="15.75" hidden="1" customHeight="1">
      <c r="B56" s="18" t="s">
        <v>1738</v>
      </c>
      <c r="C56" s="18" t="s">
        <v>128</v>
      </c>
      <c r="D56" s="18" t="s">
        <v>1948</v>
      </c>
      <c r="E56" s="18" t="s">
        <v>160</v>
      </c>
      <c r="F56" s="18" t="s">
        <v>1949</v>
      </c>
      <c r="G56" s="18" t="s">
        <v>161</v>
      </c>
      <c r="H56" s="18" t="s">
        <v>1950</v>
      </c>
      <c r="I56" s="18" t="s">
        <v>1951</v>
      </c>
      <c r="J56" s="18" t="s">
        <v>301</v>
      </c>
      <c r="K56" s="18" t="s">
        <v>1795</v>
      </c>
      <c r="L56" s="18" t="s">
        <v>1952</v>
      </c>
      <c r="M56" s="18" t="s">
        <v>304</v>
      </c>
      <c r="N56" s="18" t="s">
        <v>498</v>
      </c>
      <c r="O56" s="18" t="s">
        <v>304</v>
      </c>
      <c r="P56" s="18"/>
      <c r="Q56" s="18" t="s">
        <v>304</v>
      </c>
      <c r="R56" s="18" t="s">
        <v>1953</v>
      </c>
      <c r="S56" s="18" t="s">
        <v>304</v>
      </c>
      <c r="T56" s="18" t="s">
        <v>3295</v>
      </c>
      <c r="U56" s="18" t="s">
        <v>3296</v>
      </c>
      <c r="V56" s="18" t="s">
        <v>3297</v>
      </c>
      <c r="W56" s="18" t="s">
        <v>3298</v>
      </c>
      <c r="X56" s="18" t="s">
        <v>3299</v>
      </c>
      <c r="Y56" s="18" t="s">
        <v>3308</v>
      </c>
      <c r="Z56" s="18" t="s">
        <v>3308</v>
      </c>
      <c r="AA56" s="18" t="s">
        <v>3308</v>
      </c>
      <c r="AB56" s="18" t="s">
        <v>3308</v>
      </c>
      <c r="AC56" s="18" t="s">
        <v>3308</v>
      </c>
      <c r="AD56" s="18" t="s">
        <v>3308</v>
      </c>
      <c r="AE56" s="18" t="s">
        <v>3308</v>
      </c>
      <c r="AF56" s="18" t="s">
        <v>304</v>
      </c>
      <c r="AG56" s="18" t="s">
        <v>304</v>
      </c>
      <c r="AH56" s="18" t="s">
        <v>304</v>
      </c>
    </row>
    <row r="57" spans="2:34" ht="15.75" hidden="1" customHeight="1">
      <c r="B57" s="18" t="s">
        <v>1738</v>
      </c>
      <c r="C57" s="18" t="s">
        <v>128</v>
      </c>
      <c r="D57" s="18" t="s">
        <v>1948</v>
      </c>
      <c r="E57" s="18" t="s">
        <v>160</v>
      </c>
      <c r="F57" s="18" t="s">
        <v>1949</v>
      </c>
      <c r="G57" s="18" t="s">
        <v>161</v>
      </c>
      <c r="H57" s="18" t="s">
        <v>1956</v>
      </c>
      <c r="I57" s="18" t="s">
        <v>1957</v>
      </c>
      <c r="J57" s="18" t="s">
        <v>329</v>
      </c>
      <c r="K57" s="18" t="s">
        <v>1795</v>
      </c>
      <c r="L57" s="18" t="s">
        <v>1958</v>
      </c>
      <c r="M57" s="18" t="s">
        <v>304</v>
      </c>
      <c r="N57" s="18" t="s">
        <v>498</v>
      </c>
      <c r="O57" s="18" t="s">
        <v>304</v>
      </c>
      <c r="P57" s="18"/>
      <c r="Q57" s="18" t="s">
        <v>304</v>
      </c>
      <c r="R57" s="18" t="s">
        <v>1959</v>
      </c>
      <c r="S57" s="18" t="s">
        <v>304</v>
      </c>
      <c r="T57" s="18" t="s">
        <v>3295</v>
      </c>
      <c r="U57" s="18" t="s">
        <v>3296</v>
      </c>
      <c r="V57" s="18" t="s">
        <v>3297</v>
      </c>
      <c r="W57" s="18" t="s">
        <v>3298</v>
      </c>
      <c r="X57" s="18" t="s">
        <v>3299</v>
      </c>
      <c r="Y57" s="18" t="s">
        <v>3308</v>
      </c>
      <c r="Z57" s="18" t="s">
        <v>3308</v>
      </c>
      <c r="AA57" s="18" t="s">
        <v>3308</v>
      </c>
      <c r="AB57" s="18" t="s">
        <v>3308</v>
      </c>
      <c r="AC57" s="18" t="s">
        <v>3308</v>
      </c>
      <c r="AD57" s="18" t="s">
        <v>3308</v>
      </c>
      <c r="AE57" s="18" t="s">
        <v>3308</v>
      </c>
      <c r="AF57" s="18" t="s">
        <v>304</v>
      </c>
      <c r="AG57" s="18" t="s">
        <v>304</v>
      </c>
      <c r="AH57" s="18" t="s">
        <v>304</v>
      </c>
    </row>
    <row r="58" spans="2:34" ht="15.75" hidden="1" customHeight="1">
      <c r="B58" s="18" t="s">
        <v>1738</v>
      </c>
      <c r="C58" s="18" t="s">
        <v>128</v>
      </c>
      <c r="D58" s="18" t="s">
        <v>1948</v>
      </c>
      <c r="E58" s="18" t="s">
        <v>160</v>
      </c>
      <c r="F58" s="18" t="s">
        <v>1949</v>
      </c>
      <c r="G58" s="18" t="s">
        <v>161</v>
      </c>
      <c r="H58" s="18" t="s">
        <v>1960</v>
      </c>
      <c r="I58" s="18" t="s">
        <v>1961</v>
      </c>
      <c r="J58" s="18" t="s">
        <v>329</v>
      </c>
      <c r="K58" s="18" t="s">
        <v>302</v>
      </c>
      <c r="L58" s="18" t="s">
        <v>1962</v>
      </c>
      <c r="M58" s="18" t="s">
        <v>304</v>
      </c>
      <c r="N58" s="18" t="s">
        <v>498</v>
      </c>
      <c r="O58" s="18" t="s">
        <v>304</v>
      </c>
      <c r="P58" s="18"/>
      <c r="Q58" s="18" t="s">
        <v>304</v>
      </c>
      <c r="R58" s="18" t="s">
        <v>1963</v>
      </c>
      <c r="S58" s="18" t="s">
        <v>304</v>
      </c>
      <c r="T58" s="18" t="s">
        <v>3295</v>
      </c>
      <c r="U58" s="18" t="s">
        <v>3296</v>
      </c>
      <c r="V58" s="18" t="s">
        <v>3297</v>
      </c>
      <c r="W58" s="18" t="s">
        <v>3298</v>
      </c>
      <c r="X58" s="18" t="s">
        <v>3299</v>
      </c>
      <c r="Y58" s="18" t="s">
        <v>3308</v>
      </c>
      <c r="Z58" s="18" t="s">
        <v>3308</v>
      </c>
      <c r="AA58" s="18" t="s">
        <v>3308</v>
      </c>
      <c r="AB58" s="18" t="s">
        <v>3308</v>
      </c>
      <c r="AC58" s="18" t="s">
        <v>3308</v>
      </c>
      <c r="AD58" s="18" t="s">
        <v>3308</v>
      </c>
      <c r="AE58" s="18" t="s">
        <v>3308</v>
      </c>
      <c r="AF58" s="18" t="s">
        <v>304</v>
      </c>
      <c r="AG58" s="18" t="s">
        <v>304</v>
      </c>
      <c r="AH58" s="18" t="s">
        <v>304</v>
      </c>
    </row>
    <row r="59" spans="2:34" ht="15.75" hidden="1" customHeight="1">
      <c r="B59" s="18" t="s">
        <v>1738</v>
      </c>
      <c r="C59" s="18" t="s">
        <v>128</v>
      </c>
      <c r="D59" s="18" t="s">
        <v>1948</v>
      </c>
      <c r="E59" s="18" t="s">
        <v>160</v>
      </c>
      <c r="F59" s="18" t="s">
        <v>1949</v>
      </c>
      <c r="G59" s="18" t="s">
        <v>161</v>
      </c>
      <c r="H59" s="18" t="s">
        <v>1964</v>
      </c>
      <c r="I59" s="18" t="s">
        <v>1965</v>
      </c>
      <c r="J59" s="18" t="s">
        <v>301</v>
      </c>
      <c r="K59" s="18" t="s">
        <v>1813</v>
      </c>
      <c r="L59" s="18" t="s">
        <v>1966</v>
      </c>
      <c r="M59" s="18" t="s">
        <v>304</v>
      </c>
      <c r="N59" s="18" t="s">
        <v>498</v>
      </c>
      <c r="O59" s="18" t="s">
        <v>304</v>
      </c>
      <c r="P59" s="18"/>
      <c r="Q59" s="18" t="s">
        <v>304</v>
      </c>
      <c r="R59" s="18" t="s">
        <v>1967</v>
      </c>
      <c r="S59" s="18" t="s">
        <v>304</v>
      </c>
      <c r="T59" s="18" t="s">
        <v>3295</v>
      </c>
      <c r="U59" s="18" t="s">
        <v>3296</v>
      </c>
      <c r="V59" s="18" t="s">
        <v>3297</v>
      </c>
      <c r="W59" s="18" t="s">
        <v>3298</v>
      </c>
      <c r="X59" s="18" t="s">
        <v>3308</v>
      </c>
      <c r="Y59" s="18" t="s">
        <v>3308</v>
      </c>
      <c r="Z59" s="18" t="s">
        <v>3308</v>
      </c>
      <c r="AA59" s="18" t="s">
        <v>3308</v>
      </c>
      <c r="AB59" s="18" t="s">
        <v>3308</v>
      </c>
      <c r="AC59" s="18" t="s">
        <v>3308</v>
      </c>
      <c r="AD59" s="18" t="s">
        <v>3308</v>
      </c>
      <c r="AE59" s="18" t="s">
        <v>3308</v>
      </c>
      <c r="AF59" s="18" t="s">
        <v>304</v>
      </c>
      <c r="AG59" s="18" t="s">
        <v>304</v>
      </c>
      <c r="AH59" s="18" t="s">
        <v>304</v>
      </c>
    </row>
    <row r="60" spans="2:34" ht="15.75" hidden="1" customHeight="1">
      <c r="B60" s="18" t="s">
        <v>1738</v>
      </c>
      <c r="C60" s="18" t="s">
        <v>128</v>
      </c>
      <c r="D60" s="18" t="s">
        <v>1948</v>
      </c>
      <c r="E60" s="18" t="s">
        <v>160</v>
      </c>
      <c r="F60" s="18" t="s">
        <v>1949</v>
      </c>
      <c r="G60" s="18" t="s">
        <v>161</v>
      </c>
      <c r="H60" s="18" t="s">
        <v>1968</v>
      </c>
      <c r="I60" s="18" t="s">
        <v>1969</v>
      </c>
      <c r="J60" s="18" t="s">
        <v>329</v>
      </c>
      <c r="K60" s="18" t="s">
        <v>1795</v>
      </c>
      <c r="L60" s="18" t="s">
        <v>1970</v>
      </c>
      <c r="M60" s="18" t="s">
        <v>304</v>
      </c>
      <c r="N60" s="18" t="s">
        <v>498</v>
      </c>
      <c r="O60" s="18" t="s">
        <v>304</v>
      </c>
      <c r="P60" s="18"/>
      <c r="Q60" s="18" t="s">
        <v>304</v>
      </c>
      <c r="R60" s="18" t="s">
        <v>1971</v>
      </c>
      <c r="S60" s="18" t="s">
        <v>304</v>
      </c>
      <c r="T60" s="18" t="s">
        <v>3308</v>
      </c>
      <c r="U60" s="18" t="s">
        <v>3308</v>
      </c>
      <c r="V60" s="18" t="s">
        <v>3308</v>
      </c>
      <c r="W60" s="18" t="s">
        <v>3298</v>
      </c>
      <c r="X60" s="18" t="s">
        <v>3299</v>
      </c>
      <c r="Y60" s="18" t="s">
        <v>3300</v>
      </c>
      <c r="Z60" s="18" t="s">
        <v>3301</v>
      </c>
      <c r="AA60" s="18" t="s">
        <v>3302</v>
      </c>
      <c r="AB60" s="18" t="s">
        <v>3308</v>
      </c>
      <c r="AC60" s="18" t="s">
        <v>3304</v>
      </c>
      <c r="AD60" s="18" t="s">
        <v>3305</v>
      </c>
      <c r="AE60" s="18" t="s">
        <v>3308</v>
      </c>
      <c r="AF60" s="18" t="s">
        <v>304</v>
      </c>
      <c r="AG60" s="18" t="s">
        <v>304</v>
      </c>
      <c r="AH60" s="18" t="s">
        <v>304</v>
      </c>
    </row>
    <row r="61" spans="2:34" ht="15.75" hidden="1" customHeight="1">
      <c r="B61" s="18" t="s">
        <v>1738</v>
      </c>
      <c r="C61" s="18" t="s">
        <v>128</v>
      </c>
      <c r="D61" s="18" t="s">
        <v>1948</v>
      </c>
      <c r="E61" s="18" t="s">
        <v>160</v>
      </c>
      <c r="F61" s="18" t="s">
        <v>1972</v>
      </c>
      <c r="G61" s="18" t="s">
        <v>162</v>
      </c>
      <c r="H61" s="18" t="s">
        <v>1973</v>
      </c>
      <c r="I61" s="18" t="s">
        <v>1974</v>
      </c>
      <c r="J61" s="18" t="s">
        <v>329</v>
      </c>
      <c r="K61" s="18" t="s">
        <v>1249</v>
      </c>
      <c r="L61" s="18" t="s">
        <v>1975</v>
      </c>
      <c r="M61" s="18" t="s">
        <v>304</v>
      </c>
      <c r="N61" s="18" t="s">
        <v>498</v>
      </c>
      <c r="O61" s="18" t="s">
        <v>304</v>
      </c>
      <c r="P61" s="18"/>
      <c r="Q61" s="18" t="s">
        <v>304</v>
      </c>
      <c r="R61" s="18" t="s">
        <v>1976</v>
      </c>
      <c r="S61" s="18" t="s">
        <v>304</v>
      </c>
      <c r="T61" s="18" t="s">
        <v>3308</v>
      </c>
      <c r="U61" s="18" t="s">
        <v>3296</v>
      </c>
      <c r="V61" s="18" t="s">
        <v>3297</v>
      </c>
      <c r="W61" s="18" t="s">
        <v>3298</v>
      </c>
      <c r="X61" s="18" t="s">
        <v>3299</v>
      </c>
      <c r="Y61" s="18" t="s">
        <v>3300</v>
      </c>
      <c r="Z61" s="18" t="s">
        <v>3301</v>
      </c>
      <c r="AA61" s="18" t="s">
        <v>3302</v>
      </c>
      <c r="AB61" s="18" t="s">
        <v>3308</v>
      </c>
      <c r="AC61" s="18" t="s">
        <v>3304</v>
      </c>
      <c r="AD61" s="18" t="s">
        <v>3305</v>
      </c>
      <c r="AE61" s="18" t="s">
        <v>3308</v>
      </c>
      <c r="AF61" s="18" t="s">
        <v>304</v>
      </c>
      <c r="AG61" s="18" t="s">
        <v>304</v>
      </c>
      <c r="AH61" s="18" t="s">
        <v>304</v>
      </c>
    </row>
    <row r="62" spans="2:34" ht="15.75" hidden="1" customHeight="1">
      <c r="B62" s="18" t="s">
        <v>1738</v>
      </c>
      <c r="C62" s="18" t="s">
        <v>128</v>
      </c>
      <c r="D62" s="18" t="s">
        <v>1948</v>
      </c>
      <c r="E62" s="18" t="s">
        <v>160</v>
      </c>
      <c r="F62" s="18" t="s">
        <v>1972</v>
      </c>
      <c r="G62" s="18" t="s">
        <v>162</v>
      </c>
      <c r="H62" s="18" t="s">
        <v>1977</v>
      </c>
      <c r="I62" s="18" t="s">
        <v>1978</v>
      </c>
      <c r="J62" s="18" t="s">
        <v>329</v>
      </c>
      <c r="K62" s="18" t="s">
        <v>1249</v>
      </c>
      <c r="L62" s="18" t="s">
        <v>1979</v>
      </c>
      <c r="M62" s="18" t="s">
        <v>304</v>
      </c>
      <c r="N62" s="18" t="s">
        <v>498</v>
      </c>
      <c r="O62" s="18" t="s">
        <v>304</v>
      </c>
      <c r="P62" s="18"/>
      <c r="Q62" s="18" t="s">
        <v>304</v>
      </c>
      <c r="R62" s="18" t="s">
        <v>1980</v>
      </c>
      <c r="S62" s="18" t="s">
        <v>304</v>
      </c>
      <c r="T62" s="18" t="s">
        <v>3308</v>
      </c>
      <c r="U62" s="18" t="s">
        <v>3308</v>
      </c>
      <c r="V62" s="18" t="s">
        <v>3308</v>
      </c>
      <c r="W62" s="18" t="s">
        <v>3308</v>
      </c>
      <c r="X62" s="18" t="s">
        <v>3299</v>
      </c>
      <c r="Y62" s="18" t="s">
        <v>3300</v>
      </c>
      <c r="Z62" s="18" t="s">
        <v>3301</v>
      </c>
      <c r="AA62" s="18" t="s">
        <v>3302</v>
      </c>
      <c r="AB62" s="18" t="s">
        <v>3308</v>
      </c>
      <c r="AC62" s="18" t="s">
        <v>3304</v>
      </c>
      <c r="AD62" s="18" t="s">
        <v>3305</v>
      </c>
      <c r="AE62" s="18" t="s">
        <v>3308</v>
      </c>
      <c r="AF62" s="18" t="s">
        <v>304</v>
      </c>
      <c r="AG62" s="18" t="s">
        <v>304</v>
      </c>
      <c r="AH62" s="18" t="s">
        <v>304</v>
      </c>
    </row>
    <row r="63" spans="2:34" ht="15.75" hidden="1" customHeight="1">
      <c r="B63" s="18" t="s">
        <v>1738</v>
      </c>
      <c r="C63" s="18" t="s">
        <v>128</v>
      </c>
      <c r="D63" s="18" t="s">
        <v>1948</v>
      </c>
      <c r="E63" s="18" t="s">
        <v>160</v>
      </c>
      <c r="F63" s="18" t="s">
        <v>1972</v>
      </c>
      <c r="G63" s="18" t="s">
        <v>162</v>
      </c>
      <c r="H63" s="18" t="s">
        <v>1981</v>
      </c>
      <c r="I63" s="18" t="s">
        <v>1982</v>
      </c>
      <c r="J63" s="18" t="s">
        <v>329</v>
      </c>
      <c r="K63" s="18" t="s">
        <v>1249</v>
      </c>
      <c r="L63" s="18" t="s">
        <v>1983</v>
      </c>
      <c r="M63" s="18" t="s">
        <v>304</v>
      </c>
      <c r="N63" s="18" t="s">
        <v>498</v>
      </c>
      <c r="O63" s="18" t="s">
        <v>304</v>
      </c>
      <c r="P63" s="18"/>
      <c r="Q63" s="18" t="s">
        <v>304</v>
      </c>
      <c r="R63" s="18" t="s">
        <v>1985</v>
      </c>
      <c r="S63" s="18" t="s">
        <v>304</v>
      </c>
      <c r="T63" s="18" t="s">
        <v>3308</v>
      </c>
      <c r="U63" s="18" t="s">
        <v>3308</v>
      </c>
      <c r="V63" s="18" t="s">
        <v>3308</v>
      </c>
      <c r="W63" s="18" t="s">
        <v>3308</v>
      </c>
      <c r="X63" s="18" t="s">
        <v>3299</v>
      </c>
      <c r="Y63" s="18" t="s">
        <v>3300</v>
      </c>
      <c r="Z63" s="18" t="s">
        <v>3301</v>
      </c>
      <c r="AA63" s="18" t="s">
        <v>3302</v>
      </c>
      <c r="AB63" s="18" t="s">
        <v>3308</v>
      </c>
      <c r="AC63" s="18" t="s">
        <v>3304</v>
      </c>
      <c r="AD63" s="18" t="s">
        <v>3305</v>
      </c>
      <c r="AE63" s="18" t="s">
        <v>3308</v>
      </c>
      <c r="AF63" s="18" t="s">
        <v>304</v>
      </c>
      <c r="AG63" s="18" t="s">
        <v>304</v>
      </c>
      <c r="AH63" s="18" t="s">
        <v>304</v>
      </c>
    </row>
    <row r="64" spans="2:34" ht="15.75" hidden="1" customHeight="1">
      <c r="B64" s="18" t="s">
        <v>1738</v>
      </c>
      <c r="C64" s="18" t="s">
        <v>128</v>
      </c>
      <c r="D64" s="18" t="s">
        <v>1948</v>
      </c>
      <c r="E64" s="18" t="s">
        <v>160</v>
      </c>
      <c r="F64" s="18" t="s">
        <v>1972</v>
      </c>
      <c r="G64" s="18" t="s">
        <v>162</v>
      </c>
      <c r="H64" s="18" t="s">
        <v>1986</v>
      </c>
      <c r="I64" s="18" t="s">
        <v>1987</v>
      </c>
      <c r="J64" s="18" t="s">
        <v>329</v>
      </c>
      <c r="K64" s="18" t="s">
        <v>1249</v>
      </c>
      <c r="L64" s="18" t="s">
        <v>1988</v>
      </c>
      <c r="M64" s="18" t="s">
        <v>304</v>
      </c>
      <c r="N64" s="18" t="s">
        <v>498</v>
      </c>
      <c r="O64" s="18" t="s">
        <v>304</v>
      </c>
      <c r="P64" s="18"/>
      <c r="Q64" s="18" t="s">
        <v>304</v>
      </c>
      <c r="R64" s="18" t="s">
        <v>1985</v>
      </c>
      <c r="S64" s="18" t="s">
        <v>304</v>
      </c>
      <c r="T64" s="18" t="s">
        <v>3308</v>
      </c>
      <c r="U64" s="18" t="s">
        <v>3308</v>
      </c>
      <c r="V64" s="18" t="s">
        <v>3308</v>
      </c>
      <c r="W64" s="18" t="s">
        <v>3308</v>
      </c>
      <c r="X64" s="18" t="s">
        <v>3308</v>
      </c>
      <c r="Y64" s="18" t="s">
        <v>3308</v>
      </c>
      <c r="Z64" s="18" t="s">
        <v>3301</v>
      </c>
      <c r="AA64" s="18" t="s">
        <v>3302</v>
      </c>
      <c r="AB64" s="18" t="s">
        <v>3308</v>
      </c>
      <c r="AC64" s="18" t="s">
        <v>3308</v>
      </c>
      <c r="AD64" s="18" t="s">
        <v>3305</v>
      </c>
      <c r="AE64" s="18" t="s">
        <v>3308</v>
      </c>
      <c r="AF64" s="18" t="s">
        <v>304</v>
      </c>
      <c r="AG64" s="18" t="s">
        <v>304</v>
      </c>
      <c r="AH64" s="18" t="s">
        <v>304</v>
      </c>
    </row>
    <row r="65" spans="2:34" ht="15.75" hidden="1" customHeight="1">
      <c r="B65" s="18" t="s">
        <v>1738</v>
      </c>
      <c r="C65" s="18" t="s">
        <v>128</v>
      </c>
      <c r="D65" s="18" t="s">
        <v>1948</v>
      </c>
      <c r="E65" s="18" t="s">
        <v>160</v>
      </c>
      <c r="F65" s="18" t="s">
        <v>1972</v>
      </c>
      <c r="G65" s="18" t="s">
        <v>162</v>
      </c>
      <c r="H65" s="18" t="s">
        <v>1990</v>
      </c>
      <c r="I65" s="18" t="s">
        <v>1991</v>
      </c>
      <c r="J65" s="18" t="s">
        <v>329</v>
      </c>
      <c r="K65" s="18" t="s">
        <v>1821</v>
      </c>
      <c r="L65" s="18" t="s">
        <v>1992</v>
      </c>
      <c r="M65" s="18" t="s">
        <v>304</v>
      </c>
      <c r="N65" s="18" t="s">
        <v>498</v>
      </c>
      <c r="O65" s="18" t="s">
        <v>304</v>
      </c>
      <c r="P65" s="18"/>
      <c r="Q65" s="18" t="s">
        <v>304</v>
      </c>
      <c r="R65" s="18" t="s">
        <v>1993</v>
      </c>
      <c r="S65" s="18" t="s">
        <v>304</v>
      </c>
      <c r="T65" s="18" t="s">
        <v>3308</v>
      </c>
      <c r="U65" s="18" t="s">
        <v>3296</v>
      </c>
      <c r="V65" s="18" t="s">
        <v>3297</v>
      </c>
      <c r="W65" s="18" t="s">
        <v>3298</v>
      </c>
      <c r="X65" s="18" t="s">
        <v>3299</v>
      </c>
      <c r="Y65" s="18" t="s">
        <v>3300</v>
      </c>
      <c r="Z65" s="18" t="s">
        <v>3301</v>
      </c>
      <c r="AA65" s="18" t="s">
        <v>3302</v>
      </c>
      <c r="AB65" s="18" t="s">
        <v>3308</v>
      </c>
      <c r="AC65" s="18" t="s">
        <v>3304</v>
      </c>
      <c r="AD65" s="18" t="s">
        <v>3305</v>
      </c>
      <c r="AE65" s="18" t="s">
        <v>3308</v>
      </c>
      <c r="AF65" s="18" t="s">
        <v>304</v>
      </c>
      <c r="AG65" s="18" t="s">
        <v>304</v>
      </c>
      <c r="AH65" s="18" t="s">
        <v>304</v>
      </c>
    </row>
    <row r="66" spans="2:34" ht="15.75" hidden="1" customHeight="1">
      <c r="B66" s="18" t="s">
        <v>2390</v>
      </c>
      <c r="C66" s="18" t="s">
        <v>165</v>
      </c>
      <c r="D66" s="18" t="s">
        <v>2680</v>
      </c>
      <c r="E66" s="18" t="s">
        <v>202</v>
      </c>
      <c r="F66" s="18" t="s">
        <v>2681</v>
      </c>
      <c r="G66" s="18" t="s">
        <v>203</v>
      </c>
      <c r="H66" s="18" t="s">
        <v>2682</v>
      </c>
      <c r="I66" s="18" t="s">
        <v>2683</v>
      </c>
      <c r="J66" s="18" t="s">
        <v>329</v>
      </c>
      <c r="K66" s="18" t="s">
        <v>360</v>
      </c>
      <c r="L66" s="18" t="s">
        <v>2684</v>
      </c>
      <c r="M66" s="18" t="s">
        <v>3330</v>
      </c>
      <c r="N66" s="18" t="s">
        <v>2686</v>
      </c>
      <c r="O66" s="18" t="s">
        <v>643</v>
      </c>
      <c r="P66" s="18" t="s">
        <v>2687</v>
      </c>
      <c r="Q66" s="18" t="s">
        <v>304</v>
      </c>
      <c r="R66" s="18"/>
      <c r="S66" s="18" t="s">
        <v>304</v>
      </c>
      <c r="T66" s="18" t="s">
        <v>3295</v>
      </c>
      <c r="U66" s="18" t="s">
        <v>3296</v>
      </c>
      <c r="V66" s="18" t="s">
        <v>3297</v>
      </c>
      <c r="W66" s="18" t="s">
        <v>3298</v>
      </c>
      <c r="X66" s="18" t="s">
        <v>3299</v>
      </c>
      <c r="Y66" s="18" t="s">
        <v>3308</v>
      </c>
      <c r="Z66" s="18" t="s">
        <v>3308</v>
      </c>
      <c r="AA66" s="18" t="s">
        <v>3308</v>
      </c>
      <c r="AB66" s="18" t="s">
        <v>3308</v>
      </c>
      <c r="AC66" s="18" t="s">
        <v>3308</v>
      </c>
      <c r="AD66" s="18" t="s">
        <v>3308</v>
      </c>
      <c r="AE66" s="18" t="s">
        <v>3308</v>
      </c>
      <c r="AF66" s="18" t="s">
        <v>304</v>
      </c>
      <c r="AG66" s="18" t="s">
        <v>329</v>
      </c>
      <c r="AH66" s="18" t="s">
        <v>304</v>
      </c>
    </row>
    <row r="67" spans="2:34" ht="15.75" hidden="1" customHeight="1">
      <c r="B67" s="18" t="s">
        <v>2390</v>
      </c>
      <c r="C67" s="18" t="s">
        <v>165</v>
      </c>
      <c r="D67" s="18" t="s">
        <v>2399</v>
      </c>
      <c r="E67" s="18" t="s">
        <v>170</v>
      </c>
      <c r="F67" s="18" t="s">
        <v>2400</v>
      </c>
      <c r="G67" s="18" t="s">
        <v>171</v>
      </c>
      <c r="H67" s="18" t="s">
        <v>2401</v>
      </c>
      <c r="I67" s="18" t="s">
        <v>2402</v>
      </c>
      <c r="J67" s="18" t="s">
        <v>301</v>
      </c>
      <c r="K67" s="18" t="s">
        <v>330</v>
      </c>
      <c r="L67" s="18" t="s">
        <v>2403</v>
      </c>
      <c r="M67" s="18" t="s">
        <v>304</v>
      </c>
      <c r="N67" s="18" t="s">
        <v>2404</v>
      </c>
      <c r="O67" s="18" t="s">
        <v>304</v>
      </c>
      <c r="P67" s="18" t="s">
        <v>2405</v>
      </c>
      <c r="Q67" s="18" t="s">
        <v>304</v>
      </c>
      <c r="R67" s="18"/>
      <c r="S67" s="18" t="s">
        <v>304</v>
      </c>
      <c r="T67" s="18" t="s">
        <v>3308</v>
      </c>
      <c r="U67" s="18" t="s">
        <v>3308</v>
      </c>
      <c r="V67" s="18" t="s">
        <v>3297</v>
      </c>
      <c r="W67" s="18" t="s">
        <v>3298</v>
      </c>
      <c r="X67" s="18" t="s">
        <v>3299</v>
      </c>
      <c r="Y67" s="18" t="s">
        <v>3308</v>
      </c>
      <c r="Z67" s="18" t="s">
        <v>3308</v>
      </c>
      <c r="AA67" s="18" t="s">
        <v>3308</v>
      </c>
      <c r="AB67" s="18" t="s">
        <v>3308</v>
      </c>
      <c r="AC67" s="18" t="s">
        <v>3308</v>
      </c>
      <c r="AD67" s="18" t="s">
        <v>3308</v>
      </c>
      <c r="AE67" s="18" t="s">
        <v>3306</v>
      </c>
      <c r="AF67" s="18" t="s">
        <v>304</v>
      </c>
      <c r="AG67" s="18" t="s">
        <v>301</v>
      </c>
      <c r="AH67" s="18" t="s">
        <v>3331</v>
      </c>
    </row>
    <row r="68" spans="2:34" ht="15.75" hidden="1" customHeight="1">
      <c r="B68" s="18" t="s">
        <v>2390</v>
      </c>
      <c r="C68" s="18" t="s">
        <v>165</v>
      </c>
      <c r="D68" s="18" t="s">
        <v>2399</v>
      </c>
      <c r="E68" s="18" t="s">
        <v>170</v>
      </c>
      <c r="F68" s="18" t="s">
        <v>2400</v>
      </c>
      <c r="G68" s="18" t="s">
        <v>171</v>
      </c>
      <c r="H68" s="18" t="s">
        <v>2406</v>
      </c>
      <c r="I68" s="18" t="s">
        <v>2407</v>
      </c>
      <c r="J68" s="18" t="s">
        <v>301</v>
      </c>
      <c r="K68" s="18" t="s">
        <v>330</v>
      </c>
      <c r="L68" s="18" t="s">
        <v>2408</v>
      </c>
      <c r="M68" s="18" t="s">
        <v>304</v>
      </c>
      <c r="N68" s="18" t="s">
        <v>2409</v>
      </c>
      <c r="O68" s="18" t="s">
        <v>304</v>
      </c>
      <c r="P68" s="18" t="s">
        <v>2405</v>
      </c>
      <c r="Q68" s="18" t="s">
        <v>304</v>
      </c>
      <c r="R68" s="18"/>
      <c r="S68" s="18" t="s">
        <v>304</v>
      </c>
      <c r="T68" s="18" t="s">
        <v>3295</v>
      </c>
      <c r="U68" s="18" t="s">
        <v>3296</v>
      </c>
      <c r="V68" s="18" t="s">
        <v>3297</v>
      </c>
      <c r="W68" s="18" t="s">
        <v>3298</v>
      </c>
      <c r="X68" s="18" t="s">
        <v>3299</v>
      </c>
      <c r="Y68" s="18" t="s">
        <v>3308</v>
      </c>
      <c r="Z68" s="18" t="s">
        <v>3308</v>
      </c>
      <c r="AA68" s="18" t="s">
        <v>3308</v>
      </c>
      <c r="AB68" s="18" t="s">
        <v>3308</v>
      </c>
      <c r="AC68" s="18" t="s">
        <v>3308</v>
      </c>
      <c r="AD68" s="18" t="s">
        <v>3308</v>
      </c>
      <c r="AE68" s="18" t="s">
        <v>3306</v>
      </c>
      <c r="AF68" s="18" t="s">
        <v>304</v>
      </c>
      <c r="AG68" s="18" t="s">
        <v>301</v>
      </c>
      <c r="AH68" s="18" t="s">
        <v>3331</v>
      </c>
    </row>
    <row r="69" spans="2:34" ht="15.75" hidden="1" customHeight="1">
      <c r="B69" s="18" t="s">
        <v>2390</v>
      </c>
      <c r="C69" s="18" t="s">
        <v>165</v>
      </c>
      <c r="D69" s="18" t="s">
        <v>2410</v>
      </c>
      <c r="E69" s="18" t="s">
        <v>204</v>
      </c>
      <c r="F69" s="18" t="s">
        <v>2411</v>
      </c>
      <c r="G69" s="18" t="s">
        <v>205</v>
      </c>
      <c r="H69" s="18" t="s">
        <v>2412</v>
      </c>
      <c r="I69" s="18" t="s">
        <v>2413</v>
      </c>
      <c r="J69" s="18" t="s">
        <v>329</v>
      </c>
      <c r="K69" s="18" t="s">
        <v>302</v>
      </c>
      <c r="L69" s="18" t="s">
        <v>2414</v>
      </c>
      <c r="M69" s="18" t="s">
        <v>304</v>
      </c>
      <c r="N69" s="18" t="s">
        <v>2416</v>
      </c>
      <c r="O69" s="18" t="s">
        <v>304</v>
      </c>
      <c r="P69" s="18" t="s">
        <v>2418</v>
      </c>
      <c r="Q69" s="18" t="s">
        <v>304</v>
      </c>
      <c r="R69" s="18" t="s">
        <v>2419</v>
      </c>
      <c r="S69" s="18" t="s">
        <v>304</v>
      </c>
      <c r="T69" s="18" t="s">
        <v>3295</v>
      </c>
      <c r="U69" s="18" t="s">
        <v>3296</v>
      </c>
      <c r="V69" s="18" t="s">
        <v>3297</v>
      </c>
      <c r="W69" s="18" t="s">
        <v>3298</v>
      </c>
      <c r="X69" s="18" t="s">
        <v>3299</v>
      </c>
      <c r="Y69" s="18" t="s">
        <v>3308</v>
      </c>
      <c r="Z69" s="18" t="s">
        <v>3308</v>
      </c>
      <c r="AA69" s="18" t="s">
        <v>3308</v>
      </c>
      <c r="AB69" s="18" t="s">
        <v>3308</v>
      </c>
      <c r="AC69" s="18" t="s">
        <v>3308</v>
      </c>
      <c r="AD69" s="18" t="s">
        <v>3308</v>
      </c>
      <c r="AE69" s="18" t="s">
        <v>3308</v>
      </c>
      <c r="AF69" s="18" t="s">
        <v>304</v>
      </c>
      <c r="AG69" s="18" t="s">
        <v>301</v>
      </c>
      <c r="AH69" s="18" t="s">
        <v>3332</v>
      </c>
    </row>
    <row r="70" spans="2:34" ht="15.75" hidden="1" customHeight="1">
      <c r="B70" s="18" t="s">
        <v>2390</v>
      </c>
      <c r="C70" s="18" t="s">
        <v>165</v>
      </c>
      <c r="D70" s="18" t="s">
        <v>2410</v>
      </c>
      <c r="E70" s="18" t="s">
        <v>204</v>
      </c>
      <c r="F70" s="18" t="s">
        <v>2420</v>
      </c>
      <c r="G70" s="18" t="s">
        <v>206</v>
      </c>
      <c r="H70" s="18" t="s">
        <v>2421</v>
      </c>
      <c r="I70" s="18" t="s">
        <v>2422</v>
      </c>
      <c r="J70" s="18" t="s">
        <v>329</v>
      </c>
      <c r="K70" s="18" t="s">
        <v>302</v>
      </c>
      <c r="L70" s="18" t="s">
        <v>2423</v>
      </c>
      <c r="M70" s="18" t="s">
        <v>304</v>
      </c>
      <c r="N70" s="18" t="s">
        <v>2425</v>
      </c>
      <c r="O70" s="18" t="s">
        <v>304</v>
      </c>
      <c r="P70" s="18" t="s">
        <v>2427</v>
      </c>
      <c r="Q70" s="18" t="s">
        <v>304</v>
      </c>
      <c r="R70" s="18" t="s">
        <v>2429</v>
      </c>
      <c r="S70" s="18" t="s">
        <v>304</v>
      </c>
      <c r="T70" s="18" t="s">
        <v>3308</v>
      </c>
      <c r="U70" s="18" t="s">
        <v>3308</v>
      </c>
      <c r="V70" s="18" t="s">
        <v>3308</v>
      </c>
      <c r="W70" s="18" t="s">
        <v>3308</v>
      </c>
      <c r="X70" s="18" t="s">
        <v>3299</v>
      </c>
      <c r="Y70" s="18" t="s">
        <v>3300</v>
      </c>
      <c r="Z70" s="18" t="s">
        <v>3301</v>
      </c>
      <c r="AA70" s="18" t="s">
        <v>3302</v>
      </c>
      <c r="AB70" s="18" t="s">
        <v>3308</v>
      </c>
      <c r="AC70" s="18" t="s">
        <v>3304</v>
      </c>
      <c r="AD70" s="18" t="s">
        <v>3305</v>
      </c>
      <c r="AE70" s="18" t="s">
        <v>3308</v>
      </c>
      <c r="AF70" s="18" t="s">
        <v>304</v>
      </c>
      <c r="AG70" s="18" t="s">
        <v>329</v>
      </c>
      <c r="AH70" s="18" t="s">
        <v>304</v>
      </c>
    </row>
    <row r="71" spans="2:34" ht="15.75" hidden="1" customHeight="1">
      <c r="B71" s="18" t="s">
        <v>2390</v>
      </c>
      <c r="C71" s="18" t="s">
        <v>165</v>
      </c>
      <c r="D71" s="18" t="s">
        <v>2431</v>
      </c>
      <c r="E71" s="18" t="s">
        <v>166</v>
      </c>
      <c r="F71" s="18" t="s">
        <v>2432</v>
      </c>
      <c r="G71" s="18" t="s">
        <v>167</v>
      </c>
      <c r="H71" s="18" t="s">
        <v>2433</v>
      </c>
      <c r="I71" s="18" t="s">
        <v>2434</v>
      </c>
      <c r="J71" s="18" t="s">
        <v>329</v>
      </c>
      <c r="K71" s="18" t="s">
        <v>464</v>
      </c>
      <c r="L71" s="18" t="s">
        <v>2435</v>
      </c>
      <c r="M71" s="18" t="s">
        <v>304</v>
      </c>
      <c r="N71" s="18" t="s">
        <v>2437</v>
      </c>
      <c r="O71" s="18" t="s">
        <v>304</v>
      </c>
      <c r="P71" s="18" t="s">
        <v>2427</v>
      </c>
      <c r="Q71" s="18" t="s">
        <v>304</v>
      </c>
      <c r="R71" s="18" t="s">
        <v>2438</v>
      </c>
      <c r="S71" s="18" t="s">
        <v>304</v>
      </c>
      <c r="T71" s="18" t="s">
        <v>3295</v>
      </c>
      <c r="U71" s="18" t="s">
        <v>3296</v>
      </c>
      <c r="V71" s="18" t="s">
        <v>3297</v>
      </c>
      <c r="W71" s="18" t="s">
        <v>3298</v>
      </c>
      <c r="X71" s="18" t="s">
        <v>3299</v>
      </c>
      <c r="Y71" s="18" t="s">
        <v>3300</v>
      </c>
      <c r="Z71" s="18" t="s">
        <v>3301</v>
      </c>
      <c r="AA71" s="18" t="s">
        <v>3308</v>
      </c>
      <c r="AB71" s="18" t="s">
        <v>3308</v>
      </c>
      <c r="AC71" s="18" t="s">
        <v>3308</v>
      </c>
      <c r="AD71" s="18" t="s">
        <v>3308</v>
      </c>
      <c r="AE71" s="18" t="s">
        <v>3308</v>
      </c>
      <c r="AF71" s="18" t="s">
        <v>304</v>
      </c>
      <c r="AG71" s="18" t="s">
        <v>301</v>
      </c>
      <c r="AH71" s="18" t="s">
        <v>3331</v>
      </c>
    </row>
    <row r="72" spans="2:34" ht="15.75" hidden="1" customHeight="1">
      <c r="B72" s="18" t="s">
        <v>2390</v>
      </c>
      <c r="C72" s="18" t="s">
        <v>165</v>
      </c>
      <c r="D72" s="18" t="s">
        <v>2431</v>
      </c>
      <c r="E72" s="18" t="s">
        <v>166</v>
      </c>
      <c r="F72" s="18" t="s">
        <v>2441</v>
      </c>
      <c r="G72" s="18" t="s">
        <v>168</v>
      </c>
      <c r="H72" s="18" t="s">
        <v>2442</v>
      </c>
      <c r="I72" s="18" t="s">
        <v>2443</v>
      </c>
      <c r="J72" s="18" t="s">
        <v>329</v>
      </c>
      <c r="K72" s="18" t="s">
        <v>464</v>
      </c>
      <c r="L72" s="18" t="s">
        <v>2444</v>
      </c>
      <c r="M72" s="18" t="s">
        <v>304</v>
      </c>
      <c r="N72" s="18" t="s">
        <v>2446</v>
      </c>
      <c r="O72" s="18" t="s">
        <v>304</v>
      </c>
      <c r="P72" s="18" t="s">
        <v>2418</v>
      </c>
      <c r="Q72" s="18" t="s">
        <v>304</v>
      </c>
      <c r="R72" s="18" t="s">
        <v>2447</v>
      </c>
      <c r="S72" s="18" t="s">
        <v>304</v>
      </c>
      <c r="T72" s="18" t="s">
        <v>3295</v>
      </c>
      <c r="U72" s="18" t="s">
        <v>3296</v>
      </c>
      <c r="V72" s="18" t="s">
        <v>3297</v>
      </c>
      <c r="W72" s="18" t="s">
        <v>3298</v>
      </c>
      <c r="X72" s="18" t="s">
        <v>3299</v>
      </c>
      <c r="Y72" s="18" t="s">
        <v>3308</v>
      </c>
      <c r="Z72" s="18" t="s">
        <v>3308</v>
      </c>
      <c r="AA72" s="18" t="s">
        <v>3308</v>
      </c>
      <c r="AB72" s="18" t="s">
        <v>3308</v>
      </c>
      <c r="AC72" s="18" t="s">
        <v>3308</v>
      </c>
      <c r="AD72" s="18" t="s">
        <v>3308</v>
      </c>
      <c r="AE72" s="18" t="s">
        <v>3308</v>
      </c>
      <c r="AF72" s="18" t="s">
        <v>304</v>
      </c>
      <c r="AG72" s="18" t="s">
        <v>301</v>
      </c>
      <c r="AH72" s="18" t="s">
        <v>3331</v>
      </c>
    </row>
    <row r="73" spans="2:34" ht="15.75" hidden="1" customHeight="1">
      <c r="B73" s="18" t="s">
        <v>2390</v>
      </c>
      <c r="C73" s="18" t="s">
        <v>165</v>
      </c>
      <c r="D73" s="18" t="s">
        <v>2431</v>
      </c>
      <c r="E73" s="18" t="s">
        <v>166</v>
      </c>
      <c r="F73" s="18" t="s">
        <v>2448</v>
      </c>
      <c r="G73" s="18" t="s">
        <v>169</v>
      </c>
      <c r="H73" s="18" t="s">
        <v>2449</v>
      </c>
      <c r="I73" s="18" t="s">
        <v>2450</v>
      </c>
      <c r="J73" s="18" t="s">
        <v>329</v>
      </c>
      <c r="K73" s="18" t="s">
        <v>464</v>
      </c>
      <c r="L73" s="18" t="s">
        <v>2451</v>
      </c>
      <c r="M73" s="18" t="s">
        <v>304</v>
      </c>
      <c r="N73" s="18" t="s">
        <v>2453</v>
      </c>
      <c r="O73" s="18" t="s">
        <v>304</v>
      </c>
      <c r="P73" s="18" t="s">
        <v>2418</v>
      </c>
      <c r="Q73" s="18" t="s">
        <v>304</v>
      </c>
      <c r="R73" s="18" t="s">
        <v>3252</v>
      </c>
      <c r="S73" s="18" t="s">
        <v>304</v>
      </c>
      <c r="T73" s="18" t="s">
        <v>3295</v>
      </c>
      <c r="U73" s="18" t="s">
        <v>3296</v>
      </c>
      <c r="V73" s="18" t="s">
        <v>3297</v>
      </c>
      <c r="W73" s="18" t="s">
        <v>3298</v>
      </c>
      <c r="X73" s="18" t="s">
        <v>3299</v>
      </c>
      <c r="Y73" s="18" t="s">
        <v>3300</v>
      </c>
      <c r="Z73" s="18" t="s">
        <v>3301</v>
      </c>
      <c r="AA73" s="18" t="s">
        <v>3308</v>
      </c>
      <c r="AB73" s="18" t="s">
        <v>3308</v>
      </c>
      <c r="AC73" s="18" t="s">
        <v>3308</v>
      </c>
      <c r="AD73" s="18" t="s">
        <v>3308</v>
      </c>
      <c r="AE73" s="18" t="s">
        <v>3306</v>
      </c>
      <c r="AF73" s="18" t="s">
        <v>304</v>
      </c>
      <c r="AG73" s="18" t="s">
        <v>301</v>
      </c>
      <c r="AH73" s="18" t="s">
        <v>3331</v>
      </c>
    </row>
    <row r="74" spans="2:34" ht="15.75" hidden="1" customHeight="1">
      <c r="B74" s="18" t="s">
        <v>2390</v>
      </c>
      <c r="C74" s="18" t="s">
        <v>165</v>
      </c>
      <c r="D74" s="18" t="s">
        <v>2456</v>
      </c>
      <c r="E74" s="18" t="s">
        <v>207</v>
      </c>
      <c r="F74" s="18" t="s">
        <v>2457</v>
      </c>
      <c r="G74" s="18" t="s">
        <v>208</v>
      </c>
      <c r="H74" s="18" t="s">
        <v>2458</v>
      </c>
      <c r="I74" s="18" t="s">
        <v>2459</v>
      </c>
      <c r="J74" s="18" t="s">
        <v>329</v>
      </c>
      <c r="K74" s="18" t="s">
        <v>464</v>
      </c>
      <c r="L74" s="18" t="s">
        <v>2460</v>
      </c>
      <c r="M74" s="18" t="s">
        <v>304</v>
      </c>
      <c r="N74" s="18" t="s">
        <v>2462</v>
      </c>
      <c r="O74" s="18" t="s">
        <v>304</v>
      </c>
      <c r="P74" s="18" t="s">
        <v>2427</v>
      </c>
      <c r="Q74" s="18" t="s">
        <v>304</v>
      </c>
      <c r="R74" s="18" t="s">
        <v>2464</v>
      </c>
      <c r="S74" s="18" t="s">
        <v>304</v>
      </c>
      <c r="T74" s="18" t="s">
        <v>3295</v>
      </c>
      <c r="U74" s="18" t="s">
        <v>3296</v>
      </c>
      <c r="V74" s="18" t="s">
        <v>3297</v>
      </c>
      <c r="W74" s="18" t="s">
        <v>3298</v>
      </c>
      <c r="X74" s="18" t="s">
        <v>3299</v>
      </c>
      <c r="Y74" s="18" t="s">
        <v>3308</v>
      </c>
      <c r="Z74" s="18" t="s">
        <v>3308</v>
      </c>
      <c r="AA74" s="18" t="s">
        <v>3308</v>
      </c>
      <c r="AB74" s="18" t="s">
        <v>3308</v>
      </c>
      <c r="AC74" s="18" t="s">
        <v>3308</v>
      </c>
      <c r="AD74" s="18" t="s">
        <v>3308</v>
      </c>
      <c r="AE74" s="18" t="s">
        <v>3308</v>
      </c>
      <c r="AF74" s="18" t="s">
        <v>304</v>
      </c>
      <c r="AG74" s="18" t="s">
        <v>301</v>
      </c>
      <c r="AH74" s="18" t="s">
        <v>3332</v>
      </c>
    </row>
    <row r="75" spans="2:34" ht="15.75" hidden="1" customHeight="1">
      <c r="B75" s="18" t="s">
        <v>2390</v>
      </c>
      <c r="C75" s="18" t="s">
        <v>165</v>
      </c>
      <c r="D75" s="18" t="s">
        <v>2456</v>
      </c>
      <c r="E75" s="18" t="s">
        <v>207</v>
      </c>
      <c r="F75" s="18" t="s">
        <v>3253</v>
      </c>
      <c r="G75" s="18" t="s">
        <v>209</v>
      </c>
      <c r="H75" s="18" t="s">
        <v>3254</v>
      </c>
      <c r="I75" s="18" t="s">
        <v>3255</v>
      </c>
      <c r="J75" s="18" t="s">
        <v>301</v>
      </c>
      <c r="K75" s="18" t="s">
        <v>464</v>
      </c>
      <c r="L75" s="18" t="s">
        <v>3256</v>
      </c>
      <c r="M75" s="18" t="s">
        <v>304</v>
      </c>
      <c r="N75" s="18" t="s">
        <v>3257</v>
      </c>
      <c r="O75" s="18" t="s">
        <v>304</v>
      </c>
      <c r="P75" s="18" t="s">
        <v>3258</v>
      </c>
      <c r="Q75" s="18" t="s">
        <v>304</v>
      </c>
      <c r="R75" s="18" t="s">
        <v>3259</v>
      </c>
      <c r="S75" s="18" t="s">
        <v>304</v>
      </c>
      <c r="T75" s="18"/>
      <c r="U75" s="18"/>
      <c r="V75" s="18"/>
      <c r="W75" s="18"/>
      <c r="X75" s="18"/>
      <c r="Y75" s="18"/>
      <c r="Z75" s="18"/>
      <c r="AA75" s="18"/>
      <c r="AB75" s="18"/>
      <c r="AC75" s="18"/>
      <c r="AD75" s="18"/>
      <c r="AE75" s="18"/>
      <c r="AF75" s="18" t="s">
        <v>304</v>
      </c>
      <c r="AG75" s="18" t="s">
        <v>301</v>
      </c>
      <c r="AH75" s="18" t="s">
        <v>3333</v>
      </c>
    </row>
    <row r="76" spans="2:34" ht="15.75" hidden="1" customHeight="1">
      <c r="B76" s="18" t="s">
        <v>2390</v>
      </c>
      <c r="C76" s="18" t="s">
        <v>165</v>
      </c>
      <c r="D76" s="18" t="s">
        <v>2470</v>
      </c>
      <c r="E76" s="18" t="s">
        <v>210</v>
      </c>
      <c r="F76" s="18" t="s">
        <v>2471</v>
      </c>
      <c r="G76" s="18" t="s">
        <v>211</v>
      </c>
      <c r="H76" s="18" t="s">
        <v>2472</v>
      </c>
      <c r="I76" s="18" t="s">
        <v>2473</v>
      </c>
      <c r="J76" s="18" t="s">
        <v>329</v>
      </c>
      <c r="K76" s="18" t="s">
        <v>464</v>
      </c>
      <c r="L76" s="18" t="s">
        <v>2474</v>
      </c>
      <c r="M76" s="18" t="s">
        <v>304</v>
      </c>
      <c r="N76" s="18" t="s">
        <v>2476</v>
      </c>
      <c r="O76" s="18" t="s">
        <v>304</v>
      </c>
      <c r="P76" s="18" t="s">
        <v>2427</v>
      </c>
      <c r="Q76" s="18" t="s">
        <v>304</v>
      </c>
      <c r="R76" s="18" t="s">
        <v>2477</v>
      </c>
      <c r="S76" s="18" t="s">
        <v>304</v>
      </c>
      <c r="T76" s="18" t="s">
        <v>3295</v>
      </c>
      <c r="U76" s="18" t="s">
        <v>3296</v>
      </c>
      <c r="V76" s="18" t="s">
        <v>3297</v>
      </c>
      <c r="W76" s="18" t="s">
        <v>3298</v>
      </c>
      <c r="X76" s="18" t="s">
        <v>3299</v>
      </c>
      <c r="Y76" s="18" t="s">
        <v>3308</v>
      </c>
      <c r="Z76" s="18" t="s">
        <v>3308</v>
      </c>
      <c r="AA76" s="18" t="s">
        <v>3308</v>
      </c>
      <c r="AB76" s="18" t="s">
        <v>3308</v>
      </c>
      <c r="AC76" s="18" t="s">
        <v>3308</v>
      </c>
      <c r="AD76" s="18" t="s">
        <v>3308</v>
      </c>
      <c r="AE76" s="18" t="s">
        <v>3308</v>
      </c>
      <c r="AF76" s="18" t="s">
        <v>304</v>
      </c>
      <c r="AG76" s="18" t="s">
        <v>301</v>
      </c>
      <c r="AH76" s="18" t="s">
        <v>3332</v>
      </c>
    </row>
    <row r="77" spans="2:34" ht="15.75" hidden="1" customHeight="1">
      <c r="B77" s="18" t="s">
        <v>2390</v>
      </c>
      <c r="C77" s="18" t="s">
        <v>165</v>
      </c>
      <c r="D77" s="18" t="s">
        <v>2470</v>
      </c>
      <c r="E77" s="18" t="s">
        <v>210</v>
      </c>
      <c r="F77" s="18" t="s">
        <v>2478</v>
      </c>
      <c r="G77" s="18" t="s">
        <v>212</v>
      </c>
      <c r="H77" s="18" t="s">
        <v>2479</v>
      </c>
      <c r="I77" s="18" t="s">
        <v>2480</v>
      </c>
      <c r="J77" s="18" t="s">
        <v>329</v>
      </c>
      <c r="K77" s="18" t="s">
        <v>464</v>
      </c>
      <c r="L77" s="18" t="s">
        <v>2481</v>
      </c>
      <c r="M77" s="18" t="s">
        <v>304</v>
      </c>
      <c r="N77" s="18" t="s">
        <v>2483</v>
      </c>
      <c r="O77" s="18" t="s">
        <v>304</v>
      </c>
      <c r="P77" s="18" t="s">
        <v>2427</v>
      </c>
      <c r="Q77" s="18" t="s">
        <v>304</v>
      </c>
      <c r="R77" s="18" t="s">
        <v>2484</v>
      </c>
      <c r="S77" s="18" t="s">
        <v>304</v>
      </c>
      <c r="T77" s="18" t="s">
        <v>3295</v>
      </c>
      <c r="U77" s="18" t="s">
        <v>3296</v>
      </c>
      <c r="V77" s="18" t="s">
        <v>3297</v>
      </c>
      <c r="W77" s="18" t="s">
        <v>3298</v>
      </c>
      <c r="X77" s="18" t="s">
        <v>3299</v>
      </c>
      <c r="Y77" s="18" t="s">
        <v>3308</v>
      </c>
      <c r="Z77" s="18" t="s">
        <v>3308</v>
      </c>
      <c r="AA77" s="18" t="s">
        <v>3308</v>
      </c>
      <c r="AB77" s="18" t="s">
        <v>3308</v>
      </c>
      <c r="AC77" s="18" t="s">
        <v>3308</v>
      </c>
      <c r="AD77" s="18" t="s">
        <v>3308</v>
      </c>
      <c r="AE77" s="18" t="s">
        <v>3308</v>
      </c>
      <c r="AF77" s="18" t="s">
        <v>304</v>
      </c>
      <c r="AG77" s="18" t="s">
        <v>301</v>
      </c>
      <c r="AH77" s="18" t="s">
        <v>3332</v>
      </c>
    </row>
    <row r="78" spans="2:34" ht="15.75" hidden="1" customHeight="1">
      <c r="B78" s="18" t="s">
        <v>2390</v>
      </c>
      <c r="C78" s="18" t="s">
        <v>165</v>
      </c>
      <c r="D78" s="18" t="s">
        <v>2470</v>
      </c>
      <c r="E78" s="18" t="s">
        <v>210</v>
      </c>
      <c r="F78" s="18" t="s">
        <v>2485</v>
      </c>
      <c r="G78" s="18" t="s">
        <v>213</v>
      </c>
      <c r="H78" s="18" t="s">
        <v>2486</v>
      </c>
      <c r="I78" s="18" t="s">
        <v>2487</v>
      </c>
      <c r="J78" s="18" t="s">
        <v>329</v>
      </c>
      <c r="K78" s="18" t="s">
        <v>464</v>
      </c>
      <c r="L78" s="18" t="s">
        <v>2488</v>
      </c>
      <c r="M78" s="18" t="s">
        <v>304</v>
      </c>
      <c r="N78" s="18" t="s">
        <v>2490</v>
      </c>
      <c r="O78" s="18" t="s">
        <v>304</v>
      </c>
      <c r="P78" s="18" t="s">
        <v>2427</v>
      </c>
      <c r="Q78" s="18" t="s">
        <v>304</v>
      </c>
      <c r="R78" s="18" t="s">
        <v>2491</v>
      </c>
      <c r="S78" s="18" t="s">
        <v>304</v>
      </c>
      <c r="T78" s="18" t="s">
        <v>3295</v>
      </c>
      <c r="U78" s="18" t="s">
        <v>3296</v>
      </c>
      <c r="V78" s="18" t="s">
        <v>3297</v>
      </c>
      <c r="W78" s="18" t="s">
        <v>3298</v>
      </c>
      <c r="X78" s="18" t="s">
        <v>3299</v>
      </c>
      <c r="Y78" s="18" t="s">
        <v>3308</v>
      </c>
      <c r="Z78" s="18" t="s">
        <v>3308</v>
      </c>
      <c r="AA78" s="18" t="s">
        <v>3308</v>
      </c>
      <c r="AB78" s="18" t="s">
        <v>3308</v>
      </c>
      <c r="AC78" s="18" t="s">
        <v>3308</v>
      </c>
      <c r="AD78" s="18" t="s">
        <v>3308</v>
      </c>
      <c r="AE78" s="18" t="s">
        <v>3308</v>
      </c>
      <c r="AF78" s="18" t="s">
        <v>304</v>
      </c>
      <c r="AG78" s="18" t="s">
        <v>301</v>
      </c>
      <c r="AH78" s="18" t="s">
        <v>3332</v>
      </c>
    </row>
    <row r="79" spans="2:34" ht="15.75" hidden="1" customHeight="1">
      <c r="B79" s="18" t="s">
        <v>2390</v>
      </c>
      <c r="C79" s="18" t="s">
        <v>165</v>
      </c>
      <c r="D79" s="18" t="s">
        <v>2391</v>
      </c>
      <c r="E79" s="18" t="s">
        <v>214</v>
      </c>
      <c r="F79" s="18" t="s">
        <v>2492</v>
      </c>
      <c r="G79" s="18" t="s">
        <v>216</v>
      </c>
      <c r="H79" s="18" t="s">
        <v>2493</v>
      </c>
      <c r="I79" s="18" t="s">
        <v>2494</v>
      </c>
      <c r="J79" s="18" t="s">
        <v>329</v>
      </c>
      <c r="K79" s="18" t="s">
        <v>709</v>
      </c>
      <c r="L79" s="18" t="s">
        <v>2495</v>
      </c>
      <c r="M79" s="18" t="s">
        <v>304</v>
      </c>
      <c r="N79" s="18" t="s">
        <v>2427</v>
      </c>
      <c r="O79" s="18" t="s">
        <v>304</v>
      </c>
      <c r="P79" s="18" t="s">
        <v>2397</v>
      </c>
      <c r="Q79" s="18" t="s">
        <v>304</v>
      </c>
      <c r="R79" s="18" t="s">
        <v>2497</v>
      </c>
      <c r="S79" s="18" t="s">
        <v>304</v>
      </c>
      <c r="T79" s="18" t="s">
        <v>3308</v>
      </c>
      <c r="U79" s="18" t="s">
        <v>3308</v>
      </c>
      <c r="V79" s="18" t="s">
        <v>3308</v>
      </c>
      <c r="W79" s="18" t="s">
        <v>3298</v>
      </c>
      <c r="X79" s="18" t="s">
        <v>3299</v>
      </c>
      <c r="Y79" s="18" t="s">
        <v>3300</v>
      </c>
      <c r="Z79" s="18" t="s">
        <v>3301</v>
      </c>
      <c r="AA79" s="18" t="s">
        <v>3302</v>
      </c>
      <c r="AB79" s="18" t="s">
        <v>3308</v>
      </c>
      <c r="AC79" s="18" t="s">
        <v>3304</v>
      </c>
      <c r="AD79" s="18" t="s">
        <v>3305</v>
      </c>
      <c r="AE79" s="18" t="s">
        <v>3308</v>
      </c>
      <c r="AF79" s="18" t="s">
        <v>304</v>
      </c>
      <c r="AG79" s="18" t="s">
        <v>329</v>
      </c>
      <c r="AH79" s="18" t="s">
        <v>304</v>
      </c>
    </row>
    <row r="80" spans="2:34" ht="15.75" hidden="1" customHeight="1">
      <c r="B80" s="18" t="s">
        <v>2390</v>
      </c>
      <c r="C80" s="18" t="s">
        <v>165</v>
      </c>
      <c r="D80" s="18" t="s">
        <v>2498</v>
      </c>
      <c r="E80" s="18" t="s">
        <v>172</v>
      </c>
      <c r="F80" s="18" t="s">
        <v>2499</v>
      </c>
      <c r="G80" s="18" t="s">
        <v>173</v>
      </c>
      <c r="H80" s="18" t="s">
        <v>2500</v>
      </c>
      <c r="I80" s="18" t="s">
        <v>2501</v>
      </c>
      <c r="J80" s="18" t="s">
        <v>329</v>
      </c>
      <c r="K80" s="18" t="s">
        <v>1234</v>
      </c>
      <c r="L80" s="18" t="s">
        <v>2502</v>
      </c>
      <c r="M80" s="18" t="s">
        <v>3334</v>
      </c>
      <c r="N80" s="18" t="s">
        <v>2504</v>
      </c>
      <c r="O80" s="18" t="s">
        <v>304</v>
      </c>
      <c r="P80" s="18" t="s">
        <v>2505</v>
      </c>
      <c r="Q80" s="18" t="s">
        <v>304</v>
      </c>
      <c r="R80" s="18" t="s">
        <v>2506</v>
      </c>
      <c r="S80" s="18" t="s">
        <v>304</v>
      </c>
      <c r="T80" s="18" t="s">
        <v>3308</v>
      </c>
      <c r="U80" s="18" t="s">
        <v>3308</v>
      </c>
      <c r="V80" s="18" t="s">
        <v>3308</v>
      </c>
      <c r="W80" s="18" t="s">
        <v>3308</v>
      </c>
      <c r="X80" s="18" t="s">
        <v>3299</v>
      </c>
      <c r="Y80" s="18" t="s">
        <v>3300</v>
      </c>
      <c r="Z80" s="18" t="s">
        <v>3301</v>
      </c>
      <c r="AA80" s="18" t="s">
        <v>3302</v>
      </c>
      <c r="AB80" s="18" t="s">
        <v>3308</v>
      </c>
      <c r="AC80" s="18" t="s">
        <v>3304</v>
      </c>
      <c r="AD80" s="18" t="s">
        <v>3305</v>
      </c>
      <c r="AE80" s="18" t="s">
        <v>3308</v>
      </c>
      <c r="AF80" s="18" t="s">
        <v>304</v>
      </c>
      <c r="AG80" s="18" t="s">
        <v>329</v>
      </c>
      <c r="AH80" s="18" t="s">
        <v>304</v>
      </c>
    </row>
    <row r="81" spans="2:34" ht="15.75" hidden="1" customHeight="1">
      <c r="B81" s="18" t="s">
        <v>2390</v>
      </c>
      <c r="C81" s="18" t="s">
        <v>165</v>
      </c>
      <c r="D81" s="18" t="s">
        <v>2498</v>
      </c>
      <c r="E81" s="18" t="s">
        <v>172</v>
      </c>
      <c r="F81" s="18" t="s">
        <v>2508</v>
      </c>
      <c r="G81" s="18" t="s">
        <v>174</v>
      </c>
      <c r="H81" s="18" t="s">
        <v>2509</v>
      </c>
      <c r="I81" s="18" t="s">
        <v>2510</v>
      </c>
      <c r="J81" s="18" t="s">
        <v>329</v>
      </c>
      <c r="K81" s="18" t="s">
        <v>1249</v>
      </c>
      <c r="L81" s="18" t="s">
        <v>2511</v>
      </c>
      <c r="M81" s="18" t="s">
        <v>304</v>
      </c>
      <c r="N81" s="18" t="s">
        <v>2513</v>
      </c>
      <c r="O81" s="18" t="s">
        <v>304</v>
      </c>
      <c r="P81" s="18" t="s">
        <v>2514</v>
      </c>
      <c r="Q81" s="18" t="s">
        <v>304</v>
      </c>
      <c r="R81" s="18" t="s">
        <v>2515</v>
      </c>
      <c r="S81" s="18" t="s">
        <v>304</v>
      </c>
      <c r="T81" s="18" t="s">
        <v>3308</v>
      </c>
      <c r="U81" s="18" t="s">
        <v>3308</v>
      </c>
      <c r="V81" s="18" t="s">
        <v>3308</v>
      </c>
      <c r="W81" s="18" t="s">
        <v>3308</v>
      </c>
      <c r="X81" s="18" t="s">
        <v>3308</v>
      </c>
      <c r="Y81" s="18" t="s">
        <v>3300</v>
      </c>
      <c r="Z81" s="18" t="s">
        <v>3301</v>
      </c>
      <c r="AA81" s="18" t="s">
        <v>3302</v>
      </c>
      <c r="AB81" s="18" t="s">
        <v>3308</v>
      </c>
      <c r="AC81" s="18" t="s">
        <v>3304</v>
      </c>
      <c r="AD81" s="18" t="s">
        <v>3305</v>
      </c>
      <c r="AE81" s="18" t="s">
        <v>3308</v>
      </c>
      <c r="AF81" s="18" t="s">
        <v>304</v>
      </c>
      <c r="AG81" s="18" t="s">
        <v>329</v>
      </c>
      <c r="AH81" s="18" t="s">
        <v>304</v>
      </c>
    </row>
    <row r="82" spans="2:34" ht="15.75" hidden="1" customHeight="1">
      <c r="B82" s="18" t="s">
        <v>2390</v>
      </c>
      <c r="C82" s="18" t="s">
        <v>165</v>
      </c>
      <c r="D82" s="18" t="s">
        <v>2516</v>
      </c>
      <c r="E82" s="18" t="s">
        <v>175</v>
      </c>
      <c r="F82" s="18" t="s">
        <v>2517</v>
      </c>
      <c r="G82" s="18" t="s">
        <v>176</v>
      </c>
      <c r="H82" s="18" t="s">
        <v>2518</v>
      </c>
      <c r="I82" s="18" t="s">
        <v>2519</v>
      </c>
      <c r="J82" s="18" t="s">
        <v>329</v>
      </c>
      <c r="K82" s="18" t="s">
        <v>1234</v>
      </c>
      <c r="L82" s="18" t="s">
        <v>2520</v>
      </c>
      <c r="M82" s="18" t="s">
        <v>2520</v>
      </c>
      <c r="N82" s="18" t="s">
        <v>2522</v>
      </c>
      <c r="O82" s="18" t="s">
        <v>304</v>
      </c>
      <c r="P82" s="18" t="s">
        <v>2523</v>
      </c>
      <c r="Q82" s="18" t="s">
        <v>304</v>
      </c>
      <c r="R82" s="18" t="s">
        <v>2524</v>
      </c>
      <c r="S82" s="18" t="s">
        <v>304</v>
      </c>
      <c r="T82" s="18" t="s">
        <v>3308</v>
      </c>
      <c r="U82" s="18" t="s">
        <v>3308</v>
      </c>
      <c r="V82" s="18" t="s">
        <v>3308</v>
      </c>
      <c r="W82" s="18" t="s">
        <v>3308</v>
      </c>
      <c r="X82" s="18" t="s">
        <v>3299</v>
      </c>
      <c r="Y82" s="18" t="s">
        <v>3300</v>
      </c>
      <c r="Z82" s="18" t="s">
        <v>3301</v>
      </c>
      <c r="AA82" s="18" t="s">
        <v>3302</v>
      </c>
      <c r="AB82" s="18" t="s">
        <v>3308</v>
      </c>
      <c r="AC82" s="18" t="s">
        <v>3304</v>
      </c>
      <c r="AD82" s="18" t="s">
        <v>3305</v>
      </c>
      <c r="AE82" s="18" t="s">
        <v>3308</v>
      </c>
      <c r="AF82" s="18" t="s">
        <v>304</v>
      </c>
      <c r="AG82" s="18" t="s">
        <v>329</v>
      </c>
      <c r="AH82" s="18" t="s">
        <v>304</v>
      </c>
    </row>
    <row r="83" spans="2:34" ht="15.75" hidden="1" customHeight="1">
      <c r="B83" s="18" t="s">
        <v>2390</v>
      </c>
      <c r="C83" s="18" t="s">
        <v>165</v>
      </c>
      <c r="D83" s="18" t="s">
        <v>2516</v>
      </c>
      <c r="E83" s="18" t="s">
        <v>175</v>
      </c>
      <c r="F83" s="18" t="s">
        <v>2526</v>
      </c>
      <c r="G83" s="18" t="s">
        <v>177</v>
      </c>
      <c r="H83" s="18" t="s">
        <v>2527</v>
      </c>
      <c r="I83" s="18" t="s">
        <v>2528</v>
      </c>
      <c r="J83" s="18" t="s">
        <v>329</v>
      </c>
      <c r="K83" s="18" t="s">
        <v>1249</v>
      </c>
      <c r="L83" s="18" t="s">
        <v>2529</v>
      </c>
      <c r="M83" s="18" t="s">
        <v>304</v>
      </c>
      <c r="N83" s="18" t="s">
        <v>2531</v>
      </c>
      <c r="O83" s="18" t="s">
        <v>304</v>
      </c>
      <c r="P83" s="18" t="s">
        <v>2532</v>
      </c>
      <c r="Q83" s="18" t="s">
        <v>304</v>
      </c>
      <c r="R83" s="18" t="s">
        <v>2515</v>
      </c>
      <c r="S83" s="18" t="s">
        <v>304</v>
      </c>
      <c r="T83" s="18" t="s">
        <v>3308</v>
      </c>
      <c r="U83" s="18" t="s">
        <v>3308</v>
      </c>
      <c r="V83" s="18" t="s">
        <v>3308</v>
      </c>
      <c r="W83" s="18" t="s">
        <v>3308</v>
      </c>
      <c r="X83" s="18" t="s">
        <v>3308</v>
      </c>
      <c r="Y83" s="18" t="s">
        <v>3300</v>
      </c>
      <c r="Z83" s="18" t="s">
        <v>3301</v>
      </c>
      <c r="AA83" s="18" t="s">
        <v>3302</v>
      </c>
      <c r="AB83" s="18" t="s">
        <v>3308</v>
      </c>
      <c r="AC83" s="18" t="s">
        <v>3304</v>
      </c>
      <c r="AD83" s="18" t="s">
        <v>3305</v>
      </c>
      <c r="AE83" s="18" t="s">
        <v>3308</v>
      </c>
      <c r="AF83" s="18" t="s">
        <v>304</v>
      </c>
      <c r="AG83" s="18" t="s">
        <v>329</v>
      </c>
      <c r="AH83" s="18" t="s">
        <v>304</v>
      </c>
    </row>
    <row r="84" spans="2:34" ht="15.75" hidden="1" customHeight="1">
      <c r="B84" s="18" t="s">
        <v>2390</v>
      </c>
      <c r="C84" s="18" t="s">
        <v>165</v>
      </c>
      <c r="D84" s="18" t="s">
        <v>2533</v>
      </c>
      <c r="E84" s="18" t="s">
        <v>178</v>
      </c>
      <c r="F84" s="18" t="s">
        <v>2534</v>
      </c>
      <c r="G84" s="18" t="s">
        <v>179</v>
      </c>
      <c r="H84" s="18" t="s">
        <v>2535</v>
      </c>
      <c r="I84" s="18" t="s">
        <v>2536</v>
      </c>
      <c r="J84" s="18" t="s">
        <v>329</v>
      </c>
      <c r="K84" s="18" t="s">
        <v>1234</v>
      </c>
      <c r="L84" s="18" t="s">
        <v>2537</v>
      </c>
      <c r="M84" s="18" t="s">
        <v>304</v>
      </c>
      <c r="N84" s="18" t="s">
        <v>2539</v>
      </c>
      <c r="O84" s="18" t="s">
        <v>304</v>
      </c>
      <c r="P84" s="18" t="s">
        <v>2540</v>
      </c>
      <c r="Q84" s="18" t="s">
        <v>304</v>
      </c>
      <c r="R84" s="18" t="s">
        <v>2541</v>
      </c>
      <c r="S84" s="18" t="s">
        <v>304</v>
      </c>
      <c r="T84" s="18" t="s">
        <v>3308</v>
      </c>
      <c r="U84" s="18" t="s">
        <v>3308</v>
      </c>
      <c r="V84" s="18" t="s">
        <v>3308</v>
      </c>
      <c r="W84" s="18" t="s">
        <v>3308</v>
      </c>
      <c r="X84" s="18" t="s">
        <v>3299</v>
      </c>
      <c r="Y84" s="18" t="s">
        <v>3300</v>
      </c>
      <c r="Z84" s="18" t="s">
        <v>3301</v>
      </c>
      <c r="AA84" s="18" t="s">
        <v>3302</v>
      </c>
      <c r="AB84" s="18" t="s">
        <v>3308</v>
      </c>
      <c r="AC84" s="18" t="s">
        <v>3304</v>
      </c>
      <c r="AD84" s="18" t="s">
        <v>3305</v>
      </c>
      <c r="AE84" s="18" t="s">
        <v>3308</v>
      </c>
      <c r="AF84" s="18" t="s">
        <v>304</v>
      </c>
      <c r="AG84" s="18" t="s">
        <v>329</v>
      </c>
      <c r="AH84" s="18" t="s">
        <v>304</v>
      </c>
    </row>
    <row r="85" spans="2:34" ht="15.75" hidden="1" customHeight="1">
      <c r="B85" s="18" t="s">
        <v>2390</v>
      </c>
      <c r="C85" s="18" t="s">
        <v>165</v>
      </c>
      <c r="D85" s="18" t="s">
        <v>2533</v>
      </c>
      <c r="E85" s="18" t="s">
        <v>178</v>
      </c>
      <c r="F85" s="18" t="s">
        <v>2543</v>
      </c>
      <c r="G85" s="18" t="s">
        <v>180</v>
      </c>
      <c r="H85" s="18" t="s">
        <v>2544</v>
      </c>
      <c r="I85" s="18" t="s">
        <v>2545</v>
      </c>
      <c r="J85" s="18" t="s">
        <v>329</v>
      </c>
      <c r="K85" s="18" t="s">
        <v>1249</v>
      </c>
      <c r="L85" s="18" t="s">
        <v>2546</v>
      </c>
      <c r="M85" s="18" t="s">
        <v>304</v>
      </c>
      <c r="N85" s="18" t="s">
        <v>2539</v>
      </c>
      <c r="O85" s="18" t="s">
        <v>304</v>
      </c>
      <c r="P85" s="18" t="s">
        <v>2548</v>
      </c>
      <c r="Q85" s="18" t="s">
        <v>304</v>
      </c>
      <c r="R85" s="18" t="s">
        <v>2515</v>
      </c>
      <c r="S85" s="18" t="s">
        <v>304</v>
      </c>
      <c r="T85" s="18" t="s">
        <v>3308</v>
      </c>
      <c r="U85" s="18" t="s">
        <v>3308</v>
      </c>
      <c r="V85" s="18" t="s">
        <v>3308</v>
      </c>
      <c r="W85" s="18" t="s">
        <v>3308</v>
      </c>
      <c r="X85" s="18" t="s">
        <v>3308</v>
      </c>
      <c r="Y85" s="18" t="s">
        <v>3300</v>
      </c>
      <c r="Z85" s="18" t="s">
        <v>3301</v>
      </c>
      <c r="AA85" s="18" t="s">
        <v>3302</v>
      </c>
      <c r="AB85" s="18" t="s">
        <v>3308</v>
      </c>
      <c r="AC85" s="18" t="s">
        <v>3304</v>
      </c>
      <c r="AD85" s="18" t="s">
        <v>3305</v>
      </c>
      <c r="AE85" s="18" t="s">
        <v>3308</v>
      </c>
      <c r="AF85" s="18" t="s">
        <v>304</v>
      </c>
      <c r="AG85" s="18" t="s">
        <v>329</v>
      </c>
      <c r="AH85" s="18" t="s">
        <v>304</v>
      </c>
    </row>
    <row r="86" spans="2:34" ht="15.75" hidden="1" customHeight="1">
      <c r="B86" s="18" t="s">
        <v>2390</v>
      </c>
      <c r="C86" s="18" t="s">
        <v>165</v>
      </c>
      <c r="D86" s="18" t="s">
        <v>2550</v>
      </c>
      <c r="E86" s="18" t="s">
        <v>181</v>
      </c>
      <c r="F86" s="18" t="s">
        <v>2551</v>
      </c>
      <c r="G86" s="18" t="s">
        <v>182</v>
      </c>
      <c r="H86" s="18" t="s">
        <v>2552</v>
      </c>
      <c r="I86" s="18" t="s">
        <v>2553</v>
      </c>
      <c r="J86" s="18" t="s">
        <v>329</v>
      </c>
      <c r="K86" s="18" t="s">
        <v>1234</v>
      </c>
      <c r="L86" s="18" t="s">
        <v>2554</v>
      </c>
      <c r="M86" s="18" t="s">
        <v>304</v>
      </c>
      <c r="N86" s="18" t="s">
        <v>2556</v>
      </c>
      <c r="O86" s="18" t="s">
        <v>304</v>
      </c>
      <c r="P86" s="18" t="s">
        <v>2557</v>
      </c>
      <c r="Q86" s="18" t="s">
        <v>304</v>
      </c>
      <c r="R86" s="18" t="s">
        <v>2558</v>
      </c>
      <c r="S86" s="18" t="s">
        <v>304</v>
      </c>
      <c r="T86" s="18" t="s">
        <v>3308</v>
      </c>
      <c r="U86" s="18" t="s">
        <v>3308</v>
      </c>
      <c r="V86" s="18" t="s">
        <v>3308</v>
      </c>
      <c r="W86" s="18" t="s">
        <v>3308</v>
      </c>
      <c r="X86" s="18" t="s">
        <v>3299</v>
      </c>
      <c r="Y86" s="18" t="s">
        <v>3300</v>
      </c>
      <c r="Z86" s="18" t="s">
        <v>3301</v>
      </c>
      <c r="AA86" s="18" t="s">
        <v>3302</v>
      </c>
      <c r="AB86" s="18" t="s">
        <v>3308</v>
      </c>
      <c r="AC86" s="18" t="s">
        <v>3304</v>
      </c>
      <c r="AD86" s="18" t="s">
        <v>3305</v>
      </c>
      <c r="AE86" s="18" t="s">
        <v>3308</v>
      </c>
      <c r="AF86" s="18" t="s">
        <v>304</v>
      </c>
      <c r="AG86" s="18" t="s">
        <v>329</v>
      </c>
      <c r="AH86" s="18" t="s">
        <v>304</v>
      </c>
    </row>
    <row r="87" spans="2:34" ht="15.75" hidden="1" customHeight="1">
      <c r="B87" s="18" t="s">
        <v>2390</v>
      </c>
      <c r="C87" s="18" t="s">
        <v>165</v>
      </c>
      <c r="D87" s="18" t="s">
        <v>2550</v>
      </c>
      <c r="E87" s="18" t="s">
        <v>181</v>
      </c>
      <c r="F87" s="18" t="s">
        <v>2560</v>
      </c>
      <c r="G87" s="18" t="s">
        <v>183</v>
      </c>
      <c r="H87" s="18" t="s">
        <v>2561</v>
      </c>
      <c r="I87" s="18" t="s">
        <v>2562</v>
      </c>
      <c r="J87" s="18" t="s">
        <v>329</v>
      </c>
      <c r="K87" s="18" t="s">
        <v>1249</v>
      </c>
      <c r="L87" s="18" t="s">
        <v>2563</v>
      </c>
      <c r="M87" s="18" t="s">
        <v>3335</v>
      </c>
      <c r="N87" s="18" t="s">
        <v>2565</v>
      </c>
      <c r="O87" s="18" t="s">
        <v>304</v>
      </c>
      <c r="P87" s="18" t="s">
        <v>2566</v>
      </c>
      <c r="Q87" s="18" t="s">
        <v>304</v>
      </c>
      <c r="R87" s="18" t="s">
        <v>2515</v>
      </c>
      <c r="S87" s="18" t="s">
        <v>304</v>
      </c>
      <c r="T87" s="18" t="s">
        <v>3308</v>
      </c>
      <c r="U87" s="18" t="s">
        <v>3308</v>
      </c>
      <c r="V87" s="18" t="s">
        <v>3308</v>
      </c>
      <c r="W87" s="18" t="s">
        <v>3308</v>
      </c>
      <c r="X87" s="18" t="s">
        <v>3299</v>
      </c>
      <c r="Y87" s="18" t="s">
        <v>3300</v>
      </c>
      <c r="Z87" s="18" t="s">
        <v>3301</v>
      </c>
      <c r="AA87" s="18" t="s">
        <v>3302</v>
      </c>
      <c r="AB87" s="18" t="s">
        <v>3308</v>
      </c>
      <c r="AC87" s="18" t="s">
        <v>3304</v>
      </c>
      <c r="AD87" s="18" t="s">
        <v>3305</v>
      </c>
      <c r="AE87" s="18" t="s">
        <v>3308</v>
      </c>
      <c r="AF87" s="18" t="s">
        <v>304</v>
      </c>
      <c r="AG87" s="18" t="s">
        <v>329</v>
      </c>
      <c r="AH87" s="18" t="s">
        <v>304</v>
      </c>
    </row>
    <row r="88" spans="2:34" ht="15.75" hidden="1" customHeight="1">
      <c r="B88" s="18" t="s">
        <v>2390</v>
      </c>
      <c r="C88" s="18" t="s">
        <v>165</v>
      </c>
      <c r="D88" s="18" t="s">
        <v>2568</v>
      </c>
      <c r="E88" s="18" t="s">
        <v>184</v>
      </c>
      <c r="F88" s="18" t="s">
        <v>2569</v>
      </c>
      <c r="G88" s="18" t="s">
        <v>185</v>
      </c>
      <c r="H88" s="18" t="s">
        <v>2570</v>
      </c>
      <c r="I88" s="18" t="s">
        <v>2571</v>
      </c>
      <c r="J88" s="18" t="s">
        <v>329</v>
      </c>
      <c r="K88" s="18" t="s">
        <v>1234</v>
      </c>
      <c r="L88" s="18" t="s">
        <v>2572</v>
      </c>
      <c r="M88" s="18" t="s">
        <v>304</v>
      </c>
      <c r="N88" s="18" t="s">
        <v>2539</v>
      </c>
      <c r="O88" s="18" t="s">
        <v>304</v>
      </c>
      <c r="P88" s="18" t="s">
        <v>2574</v>
      </c>
      <c r="Q88" s="18" t="s">
        <v>304</v>
      </c>
      <c r="R88" s="18" t="s">
        <v>2575</v>
      </c>
      <c r="S88" s="18" t="s">
        <v>304</v>
      </c>
      <c r="T88" s="18" t="s">
        <v>3308</v>
      </c>
      <c r="U88" s="18" t="s">
        <v>3308</v>
      </c>
      <c r="V88" s="18" t="s">
        <v>3308</v>
      </c>
      <c r="W88" s="18" t="s">
        <v>3308</v>
      </c>
      <c r="X88" s="18" t="s">
        <v>3299</v>
      </c>
      <c r="Y88" s="18" t="s">
        <v>3300</v>
      </c>
      <c r="Z88" s="18" t="s">
        <v>3301</v>
      </c>
      <c r="AA88" s="18" t="s">
        <v>3302</v>
      </c>
      <c r="AB88" s="18" t="s">
        <v>3308</v>
      </c>
      <c r="AC88" s="18" t="s">
        <v>3304</v>
      </c>
      <c r="AD88" s="18" t="s">
        <v>3305</v>
      </c>
      <c r="AE88" s="18" t="s">
        <v>3308</v>
      </c>
      <c r="AF88" s="18" t="s">
        <v>304</v>
      </c>
      <c r="AG88" s="18" t="s">
        <v>329</v>
      </c>
      <c r="AH88" s="18" t="s">
        <v>304</v>
      </c>
    </row>
    <row r="89" spans="2:34" ht="15.75" hidden="1" customHeight="1">
      <c r="B89" s="18" t="s">
        <v>2390</v>
      </c>
      <c r="C89" s="18" t="s">
        <v>165</v>
      </c>
      <c r="D89" s="18" t="s">
        <v>2568</v>
      </c>
      <c r="E89" s="18" t="s">
        <v>184</v>
      </c>
      <c r="F89" s="18" t="s">
        <v>2577</v>
      </c>
      <c r="G89" s="18" t="s">
        <v>186</v>
      </c>
      <c r="H89" s="18" t="s">
        <v>2578</v>
      </c>
      <c r="I89" s="18" t="s">
        <v>2579</v>
      </c>
      <c r="J89" s="18" t="s">
        <v>329</v>
      </c>
      <c r="K89" s="18" t="s">
        <v>1249</v>
      </c>
      <c r="L89" s="18" t="s">
        <v>2580</v>
      </c>
      <c r="M89" s="18" t="s">
        <v>304</v>
      </c>
      <c r="N89" s="18" t="s">
        <v>2565</v>
      </c>
      <c r="O89" s="18" t="s">
        <v>304</v>
      </c>
      <c r="P89" s="18" t="s">
        <v>2582</v>
      </c>
      <c r="Q89" s="18" t="s">
        <v>304</v>
      </c>
      <c r="R89" s="18" t="s">
        <v>2515</v>
      </c>
      <c r="S89" s="18" t="s">
        <v>304</v>
      </c>
      <c r="T89" s="18" t="s">
        <v>3308</v>
      </c>
      <c r="U89" s="18" t="s">
        <v>3308</v>
      </c>
      <c r="V89" s="18" t="s">
        <v>3308</v>
      </c>
      <c r="W89" s="18" t="s">
        <v>3308</v>
      </c>
      <c r="X89" s="18" t="s">
        <v>3308</v>
      </c>
      <c r="Y89" s="18" t="s">
        <v>3300</v>
      </c>
      <c r="Z89" s="18" t="s">
        <v>3301</v>
      </c>
      <c r="AA89" s="18" t="s">
        <v>3302</v>
      </c>
      <c r="AB89" s="18" t="s">
        <v>3308</v>
      </c>
      <c r="AC89" s="18" t="s">
        <v>3304</v>
      </c>
      <c r="AD89" s="18" t="s">
        <v>3305</v>
      </c>
      <c r="AE89" s="18" t="s">
        <v>3308</v>
      </c>
      <c r="AF89" s="18" t="s">
        <v>304</v>
      </c>
      <c r="AG89" s="18" t="s">
        <v>329</v>
      </c>
      <c r="AH89" s="18" t="s">
        <v>304</v>
      </c>
    </row>
    <row r="90" spans="2:34" ht="15.75" hidden="1" customHeight="1">
      <c r="B90" s="18" t="s">
        <v>2390</v>
      </c>
      <c r="C90" s="18" t="s">
        <v>165</v>
      </c>
      <c r="D90" s="18" t="s">
        <v>2583</v>
      </c>
      <c r="E90" s="18" t="s">
        <v>187</v>
      </c>
      <c r="F90" s="18" t="s">
        <v>2584</v>
      </c>
      <c r="G90" s="18" t="s">
        <v>188</v>
      </c>
      <c r="H90" s="18" t="s">
        <v>2585</v>
      </c>
      <c r="I90" s="18" t="s">
        <v>2586</v>
      </c>
      <c r="J90" s="18" t="s">
        <v>329</v>
      </c>
      <c r="K90" s="18" t="s">
        <v>1234</v>
      </c>
      <c r="L90" s="18" t="s">
        <v>2587</v>
      </c>
      <c r="M90" s="18" t="s">
        <v>304</v>
      </c>
      <c r="N90" s="18" t="s">
        <v>2589</v>
      </c>
      <c r="O90" s="18" t="s">
        <v>304</v>
      </c>
      <c r="P90" s="18" t="s">
        <v>2590</v>
      </c>
      <c r="Q90" s="18" t="s">
        <v>304</v>
      </c>
      <c r="R90" s="18" t="s">
        <v>2591</v>
      </c>
      <c r="S90" s="18" t="s">
        <v>304</v>
      </c>
      <c r="T90" s="18" t="s">
        <v>3308</v>
      </c>
      <c r="U90" s="18" t="s">
        <v>3308</v>
      </c>
      <c r="V90" s="18" t="s">
        <v>3308</v>
      </c>
      <c r="W90" s="18" t="s">
        <v>3308</v>
      </c>
      <c r="X90" s="18" t="s">
        <v>3299</v>
      </c>
      <c r="Y90" s="18" t="s">
        <v>3300</v>
      </c>
      <c r="Z90" s="18" t="s">
        <v>3301</v>
      </c>
      <c r="AA90" s="18" t="s">
        <v>3302</v>
      </c>
      <c r="AB90" s="18" t="s">
        <v>3308</v>
      </c>
      <c r="AC90" s="18" t="s">
        <v>3304</v>
      </c>
      <c r="AD90" s="18" t="s">
        <v>3305</v>
      </c>
      <c r="AE90" s="18" t="s">
        <v>3308</v>
      </c>
      <c r="AF90" s="18" t="s">
        <v>304</v>
      </c>
      <c r="AG90" s="18" t="s">
        <v>329</v>
      </c>
      <c r="AH90" s="18" t="s">
        <v>304</v>
      </c>
    </row>
    <row r="91" spans="2:34" ht="15.75" hidden="1" customHeight="1">
      <c r="B91" s="18" t="s">
        <v>2390</v>
      </c>
      <c r="C91" s="18" t="s">
        <v>165</v>
      </c>
      <c r="D91" s="18" t="s">
        <v>2583</v>
      </c>
      <c r="E91" s="18" t="s">
        <v>187</v>
      </c>
      <c r="F91" s="18" t="s">
        <v>2594</v>
      </c>
      <c r="G91" s="18" t="s">
        <v>189</v>
      </c>
      <c r="H91" s="18" t="s">
        <v>2595</v>
      </c>
      <c r="I91" s="18" t="s">
        <v>2596</v>
      </c>
      <c r="J91" s="18" t="s">
        <v>329</v>
      </c>
      <c r="K91" s="18" t="s">
        <v>1249</v>
      </c>
      <c r="L91" s="18" t="s">
        <v>2597</v>
      </c>
      <c r="M91" s="18" t="s">
        <v>304</v>
      </c>
      <c r="N91" s="18" t="s">
        <v>2565</v>
      </c>
      <c r="O91" s="18" t="s">
        <v>304</v>
      </c>
      <c r="P91" s="18" t="s">
        <v>2599</v>
      </c>
      <c r="Q91" s="18" t="s">
        <v>304</v>
      </c>
      <c r="R91" s="18" t="s">
        <v>2515</v>
      </c>
      <c r="S91" s="18" t="s">
        <v>304</v>
      </c>
      <c r="T91" s="18" t="s">
        <v>3308</v>
      </c>
      <c r="U91" s="18" t="s">
        <v>3308</v>
      </c>
      <c r="V91" s="18" t="s">
        <v>3308</v>
      </c>
      <c r="W91" s="18" t="s">
        <v>3308</v>
      </c>
      <c r="X91" s="18" t="s">
        <v>3308</v>
      </c>
      <c r="Y91" s="18" t="s">
        <v>3300</v>
      </c>
      <c r="Z91" s="18" t="s">
        <v>3301</v>
      </c>
      <c r="AA91" s="18" t="s">
        <v>3302</v>
      </c>
      <c r="AB91" s="18" t="s">
        <v>3308</v>
      </c>
      <c r="AC91" s="18" t="s">
        <v>3304</v>
      </c>
      <c r="AD91" s="18" t="s">
        <v>3305</v>
      </c>
      <c r="AE91" s="18" t="s">
        <v>3308</v>
      </c>
      <c r="AF91" s="18" t="s">
        <v>304</v>
      </c>
      <c r="AG91" s="18" t="s">
        <v>329</v>
      </c>
      <c r="AH91" s="18" t="s">
        <v>304</v>
      </c>
    </row>
    <row r="92" spans="2:34" ht="15.75" hidden="1" customHeight="1">
      <c r="B92" s="18" t="s">
        <v>2390</v>
      </c>
      <c r="C92" s="18" t="s">
        <v>165</v>
      </c>
      <c r="D92" s="18" t="s">
        <v>2600</v>
      </c>
      <c r="E92" s="18" t="s">
        <v>190</v>
      </c>
      <c r="F92" s="18" t="s">
        <v>2601</v>
      </c>
      <c r="G92" s="18" t="s">
        <v>191</v>
      </c>
      <c r="H92" s="18" t="s">
        <v>2602</v>
      </c>
      <c r="I92" s="18" t="s">
        <v>2603</v>
      </c>
      <c r="J92" s="18" t="s">
        <v>329</v>
      </c>
      <c r="K92" s="18" t="s">
        <v>1234</v>
      </c>
      <c r="L92" s="18" t="s">
        <v>2604</v>
      </c>
      <c r="M92" s="18" t="s">
        <v>304</v>
      </c>
      <c r="N92" s="18" t="s">
        <v>2539</v>
      </c>
      <c r="O92" s="18" t="s">
        <v>304</v>
      </c>
      <c r="P92" s="18" t="s">
        <v>2606</v>
      </c>
      <c r="Q92" s="18" t="s">
        <v>304</v>
      </c>
      <c r="R92" s="18" t="s">
        <v>2607</v>
      </c>
      <c r="S92" s="18" t="s">
        <v>304</v>
      </c>
      <c r="T92" s="18" t="s">
        <v>3308</v>
      </c>
      <c r="U92" s="18" t="s">
        <v>3308</v>
      </c>
      <c r="V92" s="18" t="s">
        <v>3308</v>
      </c>
      <c r="W92" s="18" t="s">
        <v>3308</v>
      </c>
      <c r="X92" s="18" t="s">
        <v>3299</v>
      </c>
      <c r="Y92" s="18" t="s">
        <v>3300</v>
      </c>
      <c r="Z92" s="18" t="s">
        <v>3301</v>
      </c>
      <c r="AA92" s="18" t="s">
        <v>3302</v>
      </c>
      <c r="AB92" s="18" t="s">
        <v>3308</v>
      </c>
      <c r="AC92" s="18" t="s">
        <v>3304</v>
      </c>
      <c r="AD92" s="18" t="s">
        <v>3305</v>
      </c>
      <c r="AE92" s="18" t="s">
        <v>3308</v>
      </c>
      <c r="AF92" s="18" t="s">
        <v>304</v>
      </c>
      <c r="AG92" s="18" t="s">
        <v>329</v>
      </c>
      <c r="AH92" s="18" t="s">
        <v>304</v>
      </c>
    </row>
    <row r="93" spans="2:34" ht="15.75" hidden="1" customHeight="1">
      <c r="B93" s="18" t="s">
        <v>2390</v>
      </c>
      <c r="C93" s="18" t="s">
        <v>165</v>
      </c>
      <c r="D93" s="18" t="s">
        <v>2600</v>
      </c>
      <c r="E93" s="18" t="s">
        <v>190</v>
      </c>
      <c r="F93" s="18" t="s">
        <v>2609</v>
      </c>
      <c r="G93" s="18" t="s">
        <v>192</v>
      </c>
      <c r="H93" s="18" t="s">
        <v>2610</v>
      </c>
      <c r="I93" s="18" t="s">
        <v>2611</v>
      </c>
      <c r="J93" s="18" t="s">
        <v>329</v>
      </c>
      <c r="K93" s="18" t="s">
        <v>1249</v>
      </c>
      <c r="L93" s="18" t="s">
        <v>2612</v>
      </c>
      <c r="M93" s="18" t="s">
        <v>304</v>
      </c>
      <c r="N93" s="18" t="s">
        <v>2565</v>
      </c>
      <c r="O93" s="18" t="s">
        <v>304</v>
      </c>
      <c r="P93" s="18" t="s">
        <v>2582</v>
      </c>
      <c r="Q93" s="18" t="s">
        <v>304</v>
      </c>
      <c r="R93" s="18" t="s">
        <v>2515</v>
      </c>
      <c r="S93" s="18" t="s">
        <v>304</v>
      </c>
      <c r="T93" s="18" t="s">
        <v>3308</v>
      </c>
      <c r="U93" s="18" t="s">
        <v>3308</v>
      </c>
      <c r="V93" s="18" t="s">
        <v>3308</v>
      </c>
      <c r="W93" s="18" t="s">
        <v>3308</v>
      </c>
      <c r="X93" s="18" t="s">
        <v>3308</v>
      </c>
      <c r="Y93" s="18" t="s">
        <v>3308</v>
      </c>
      <c r="Z93" s="18" t="s">
        <v>3301</v>
      </c>
      <c r="AA93" s="18" t="s">
        <v>3302</v>
      </c>
      <c r="AB93" s="18" t="s">
        <v>3308</v>
      </c>
      <c r="AC93" s="18" t="s">
        <v>3308</v>
      </c>
      <c r="AD93" s="18" t="s">
        <v>3305</v>
      </c>
      <c r="AE93" s="18" t="s">
        <v>3308</v>
      </c>
      <c r="AF93" s="18" t="s">
        <v>304</v>
      </c>
      <c r="AG93" s="18" t="s">
        <v>329</v>
      </c>
      <c r="AH93" s="18" t="s">
        <v>304</v>
      </c>
    </row>
    <row r="94" spans="2:34" ht="15.75" hidden="1" customHeight="1">
      <c r="B94" s="18" t="s">
        <v>2390</v>
      </c>
      <c r="C94" s="18" t="s">
        <v>165</v>
      </c>
      <c r="D94" s="18" t="s">
        <v>2615</v>
      </c>
      <c r="E94" s="18" t="s">
        <v>193</v>
      </c>
      <c r="F94" s="18" t="s">
        <v>2616</v>
      </c>
      <c r="G94" s="18" t="s">
        <v>194</v>
      </c>
      <c r="H94" s="18" t="s">
        <v>2617</v>
      </c>
      <c r="I94" s="18" t="s">
        <v>2618</v>
      </c>
      <c r="J94" s="18" t="s">
        <v>329</v>
      </c>
      <c r="K94" s="18" t="s">
        <v>1234</v>
      </c>
      <c r="L94" s="18" t="s">
        <v>2619</v>
      </c>
      <c r="M94" s="18" t="s">
        <v>304</v>
      </c>
      <c r="N94" s="18" t="s">
        <v>2621</v>
      </c>
      <c r="O94" s="18" t="s">
        <v>304</v>
      </c>
      <c r="P94" s="18" t="s">
        <v>2622</v>
      </c>
      <c r="Q94" s="18" t="s">
        <v>304</v>
      </c>
      <c r="R94" s="18" t="s">
        <v>2623</v>
      </c>
      <c r="S94" s="18" t="s">
        <v>304</v>
      </c>
      <c r="T94" s="18" t="s">
        <v>3308</v>
      </c>
      <c r="U94" s="18" t="s">
        <v>3308</v>
      </c>
      <c r="V94" s="18" t="s">
        <v>3308</v>
      </c>
      <c r="W94" s="18" t="s">
        <v>3308</v>
      </c>
      <c r="X94" s="18" t="s">
        <v>3299</v>
      </c>
      <c r="Y94" s="18" t="s">
        <v>3300</v>
      </c>
      <c r="Z94" s="18" t="s">
        <v>3301</v>
      </c>
      <c r="AA94" s="18" t="s">
        <v>3302</v>
      </c>
      <c r="AB94" s="18" t="s">
        <v>3308</v>
      </c>
      <c r="AC94" s="18" t="s">
        <v>3304</v>
      </c>
      <c r="AD94" s="18" t="s">
        <v>3305</v>
      </c>
      <c r="AE94" s="18" t="s">
        <v>3308</v>
      </c>
      <c r="AF94" s="18" t="s">
        <v>304</v>
      </c>
      <c r="AG94" s="18" t="s">
        <v>329</v>
      </c>
      <c r="AH94" s="18" t="s">
        <v>304</v>
      </c>
    </row>
    <row r="95" spans="2:34" ht="15.75" hidden="1" customHeight="1">
      <c r="B95" s="18" t="s">
        <v>2390</v>
      </c>
      <c r="C95" s="18" t="s">
        <v>165</v>
      </c>
      <c r="D95" s="18" t="s">
        <v>2615</v>
      </c>
      <c r="E95" s="18" t="s">
        <v>193</v>
      </c>
      <c r="F95" s="18" t="s">
        <v>2625</v>
      </c>
      <c r="G95" s="18" t="s">
        <v>195</v>
      </c>
      <c r="H95" s="18" t="s">
        <v>2626</v>
      </c>
      <c r="I95" s="18" t="s">
        <v>2627</v>
      </c>
      <c r="J95" s="18" t="s">
        <v>329</v>
      </c>
      <c r="K95" s="18" t="s">
        <v>1249</v>
      </c>
      <c r="L95" s="18" t="s">
        <v>2628</v>
      </c>
      <c r="M95" s="18" t="s">
        <v>304</v>
      </c>
      <c r="N95" s="18" t="s">
        <v>2630</v>
      </c>
      <c r="O95" s="18" t="s">
        <v>304</v>
      </c>
      <c r="P95" s="18" t="s">
        <v>2630</v>
      </c>
      <c r="Q95" s="18" t="s">
        <v>304</v>
      </c>
      <c r="R95" s="18" t="s">
        <v>2515</v>
      </c>
      <c r="S95" s="18" t="s">
        <v>304</v>
      </c>
      <c r="T95" s="18" t="s">
        <v>3308</v>
      </c>
      <c r="U95" s="18" t="s">
        <v>3308</v>
      </c>
      <c r="V95" s="18" t="s">
        <v>3308</v>
      </c>
      <c r="W95" s="18" t="s">
        <v>3308</v>
      </c>
      <c r="X95" s="18" t="s">
        <v>3308</v>
      </c>
      <c r="Y95" s="18" t="s">
        <v>3300</v>
      </c>
      <c r="Z95" s="18" t="s">
        <v>3301</v>
      </c>
      <c r="AA95" s="18" t="s">
        <v>3302</v>
      </c>
      <c r="AB95" s="18" t="s">
        <v>3308</v>
      </c>
      <c r="AC95" s="18" t="s">
        <v>3304</v>
      </c>
      <c r="AD95" s="18" t="s">
        <v>3305</v>
      </c>
      <c r="AE95" s="18" t="s">
        <v>3308</v>
      </c>
      <c r="AF95" s="18" t="s">
        <v>304</v>
      </c>
      <c r="AG95" s="18" t="s">
        <v>329</v>
      </c>
      <c r="AH95" s="18" t="s">
        <v>304</v>
      </c>
    </row>
    <row r="96" spans="2:34" ht="15.75" hidden="1" customHeight="1">
      <c r="B96" s="18" t="s">
        <v>2390</v>
      </c>
      <c r="C96" s="18" t="s">
        <v>165</v>
      </c>
      <c r="D96" s="18" t="s">
        <v>2631</v>
      </c>
      <c r="E96" s="18" t="s">
        <v>196</v>
      </c>
      <c r="F96" s="18" t="s">
        <v>2632</v>
      </c>
      <c r="G96" s="18" t="s">
        <v>197</v>
      </c>
      <c r="H96" s="18" t="s">
        <v>2633</v>
      </c>
      <c r="I96" s="18" t="s">
        <v>2634</v>
      </c>
      <c r="J96" s="18" t="s">
        <v>329</v>
      </c>
      <c r="K96" s="18" t="s">
        <v>1234</v>
      </c>
      <c r="L96" s="18" t="s">
        <v>2635</v>
      </c>
      <c r="M96" s="18" t="s">
        <v>304</v>
      </c>
      <c r="N96" s="18" t="s">
        <v>2637</v>
      </c>
      <c r="O96" s="18" t="s">
        <v>304</v>
      </c>
      <c r="P96" s="18" t="s">
        <v>2606</v>
      </c>
      <c r="Q96" s="18" t="s">
        <v>304</v>
      </c>
      <c r="R96" s="18" t="s">
        <v>2638</v>
      </c>
      <c r="S96" s="18" t="s">
        <v>304</v>
      </c>
      <c r="T96" s="18" t="s">
        <v>3308</v>
      </c>
      <c r="U96" s="18" t="s">
        <v>3308</v>
      </c>
      <c r="V96" s="18" t="s">
        <v>3308</v>
      </c>
      <c r="W96" s="18" t="s">
        <v>3308</v>
      </c>
      <c r="X96" s="18" t="s">
        <v>3299</v>
      </c>
      <c r="Y96" s="18" t="s">
        <v>3300</v>
      </c>
      <c r="Z96" s="18" t="s">
        <v>3301</v>
      </c>
      <c r="AA96" s="18" t="s">
        <v>3302</v>
      </c>
      <c r="AB96" s="18" t="s">
        <v>3308</v>
      </c>
      <c r="AC96" s="18" t="s">
        <v>3304</v>
      </c>
      <c r="AD96" s="18" t="s">
        <v>3305</v>
      </c>
      <c r="AE96" s="18" t="s">
        <v>3308</v>
      </c>
      <c r="AF96" s="18" t="s">
        <v>304</v>
      </c>
      <c r="AG96" s="18" t="s">
        <v>329</v>
      </c>
      <c r="AH96" s="18" t="s">
        <v>304</v>
      </c>
    </row>
    <row r="97" spans="2:34" ht="15.75" hidden="1" customHeight="1">
      <c r="B97" s="18" t="s">
        <v>2390</v>
      </c>
      <c r="C97" s="18" t="s">
        <v>165</v>
      </c>
      <c r="D97" s="18" t="s">
        <v>2631</v>
      </c>
      <c r="E97" s="18" t="s">
        <v>196</v>
      </c>
      <c r="F97" s="18" t="s">
        <v>2641</v>
      </c>
      <c r="G97" s="18" t="s">
        <v>198</v>
      </c>
      <c r="H97" s="18" t="s">
        <v>2642</v>
      </c>
      <c r="I97" s="18" t="s">
        <v>2643</v>
      </c>
      <c r="J97" s="18" t="s">
        <v>329</v>
      </c>
      <c r="K97" s="18" t="s">
        <v>1249</v>
      </c>
      <c r="L97" s="18" t="s">
        <v>2644</v>
      </c>
      <c r="M97" s="18" t="s">
        <v>304</v>
      </c>
      <c r="N97" s="18" t="s">
        <v>2589</v>
      </c>
      <c r="O97" s="18" t="s">
        <v>304</v>
      </c>
      <c r="P97" s="18" t="s">
        <v>2646</v>
      </c>
      <c r="Q97" s="18" t="s">
        <v>304</v>
      </c>
      <c r="R97" s="18" t="s">
        <v>2515</v>
      </c>
      <c r="S97" s="18" t="s">
        <v>304</v>
      </c>
      <c r="T97" s="18" t="s">
        <v>3308</v>
      </c>
      <c r="U97" s="18" t="s">
        <v>3308</v>
      </c>
      <c r="V97" s="18" t="s">
        <v>3308</v>
      </c>
      <c r="W97" s="18" t="s">
        <v>3308</v>
      </c>
      <c r="X97" s="18" t="s">
        <v>3308</v>
      </c>
      <c r="Y97" s="18" t="s">
        <v>3300</v>
      </c>
      <c r="Z97" s="18" t="s">
        <v>3301</v>
      </c>
      <c r="AA97" s="18" t="s">
        <v>3302</v>
      </c>
      <c r="AB97" s="18" t="s">
        <v>3308</v>
      </c>
      <c r="AC97" s="18" t="s">
        <v>3304</v>
      </c>
      <c r="AD97" s="18" t="s">
        <v>3305</v>
      </c>
      <c r="AE97" s="18" t="s">
        <v>3308</v>
      </c>
      <c r="AF97" s="18" t="s">
        <v>304</v>
      </c>
      <c r="AG97" s="18" t="s">
        <v>329</v>
      </c>
      <c r="AH97" s="18" t="s">
        <v>304</v>
      </c>
    </row>
    <row r="98" spans="2:34" ht="15.75" hidden="1" customHeight="1">
      <c r="B98" s="18" t="s">
        <v>2390</v>
      </c>
      <c r="C98" s="18" t="s">
        <v>165</v>
      </c>
      <c r="D98" s="18" t="s">
        <v>2647</v>
      </c>
      <c r="E98" s="18" t="s">
        <v>199</v>
      </c>
      <c r="F98" s="18" t="s">
        <v>2648</v>
      </c>
      <c r="G98" s="18" t="s">
        <v>200</v>
      </c>
      <c r="H98" s="18" t="s">
        <v>2649</v>
      </c>
      <c r="I98" s="18" t="s">
        <v>2650</v>
      </c>
      <c r="J98" s="18" t="s">
        <v>329</v>
      </c>
      <c r="K98" s="18" t="s">
        <v>1234</v>
      </c>
      <c r="L98" s="18" t="s">
        <v>2651</v>
      </c>
      <c r="M98" s="18" t="s">
        <v>304</v>
      </c>
      <c r="N98" s="18" t="s">
        <v>2589</v>
      </c>
      <c r="O98" s="18" t="s">
        <v>304</v>
      </c>
      <c r="P98" s="18" t="s">
        <v>2574</v>
      </c>
      <c r="Q98" s="18" t="s">
        <v>304</v>
      </c>
      <c r="R98" s="18" t="s">
        <v>2653</v>
      </c>
      <c r="S98" s="18" t="s">
        <v>304</v>
      </c>
      <c r="T98" s="18" t="s">
        <v>3308</v>
      </c>
      <c r="U98" s="18" t="s">
        <v>3308</v>
      </c>
      <c r="V98" s="18" t="s">
        <v>3308</v>
      </c>
      <c r="W98" s="18" t="s">
        <v>3308</v>
      </c>
      <c r="X98" s="18" t="s">
        <v>3299</v>
      </c>
      <c r="Y98" s="18" t="s">
        <v>3300</v>
      </c>
      <c r="Z98" s="18" t="s">
        <v>3301</v>
      </c>
      <c r="AA98" s="18" t="s">
        <v>3302</v>
      </c>
      <c r="AB98" s="18" t="s">
        <v>3308</v>
      </c>
      <c r="AC98" s="18" t="s">
        <v>3304</v>
      </c>
      <c r="AD98" s="18" t="s">
        <v>3305</v>
      </c>
      <c r="AE98" s="18" t="s">
        <v>3308</v>
      </c>
      <c r="AF98" s="18" t="s">
        <v>304</v>
      </c>
      <c r="AG98" s="18" t="s">
        <v>329</v>
      </c>
      <c r="AH98" s="18" t="s">
        <v>304</v>
      </c>
    </row>
    <row r="99" spans="2:34" ht="15.75" hidden="1" customHeight="1">
      <c r="B99" s="18" t="s">
        <v>2390</v>
      </c>
      <c r="C99" s="18" t="s">
        <v>165</v>
      </c>
      <c r="D99" s="18" t="s">
        <v>2647</v>
      </c>
      <c r="E99" s="18" t="s">
        <v>199</v>
      </c>
      <c r="F99" s="18" t="s">
        <v>2655</v>
      </c>
      <c r="G99" s="18" t="s">
        <v>201</v>
      </c>
      <c r="H99" s="18" t="s">
        <v>2656</v>
      </c>
      <c r="I99" s="18" t="s">
        <v>2657</v>
      </c>
      <c r="J99" s="18" t="s">
        <v>329</v>
      </c>
      <c r="K99" s="18" t="s">
        <v>1249</v>
      </c>
      <c r="L99" s="18" t="s">
        <v>2658</v>
      </c>
      <c r="M99" s="18" t="s">
        <v>304</v>
      </c>
      <c r="N99" s="18" t="s">
        <v>2630</v>
      </c>
      <c r="O99" s="18" t="s">
        <v>304</v>
      </c>
      <c r="P99" s="18" t="s">
        <v>2582</v>
      </c>
      <c r="Q99" s="18" t="s">
        <v>304</v>
      </c>
      <c r="R99" s="18" t="s">
        <v>2515</v>
      </c>
      <c r="S99" s="18" t="s">
        <v>304</v>
      </c>
      <c r="T99" s="18" t="s">
        <v>3308</v>
      </c>
      <c r="U99" s="18" t="s">
        <v>3308</v>
      </c>
      <c r="V99" s="18" t="s">
        <v>3308</v>
      </c>
      <c r="W99" s="18" t="s">
        <v>3308</v>
      </c>
      <c r="X99" s="18" t="s">
        <v>3299</v>
      </c>
      <c r="Y99" s="18" t="s">
        <v>3300</v>
      </c>
      <c r="Z99" s="18" t="s">
        <v>3301</v>
      </c>
      <c r="AA99" s="18" t="s">
        <v>3302</v>
      </c>
      <c r="AB99" s="18" t="s">
        <v>3308</v>
      </c>
      <c r="AC99" s="18" t="s">
        <v>3304</v>
      </c>
      <c r="AD99" s="18" t="s">
        <v>3305</v>
      </c>
      <c r="AE99" s="18" t="s">
        <v>3308</v>
      </c>
      <c r="AF99" s="18" t="s">
        <v>304</v>
      </c>
      <c r="AG99" s="18" t="s">
        <v>329</v>
      </c>
      <c r="AH99" s="18" t="s">
        <v>304</v>
      </c>
    </row>
    <row r="100" spans="2:34" ht="15.75" hidden="1" customHeight="1">
      <c r="B100" s="18" t="s">
        <v>2390</v>
      </c>
      <c r="C100" s="18" t="s">
        <v>165</v>
      </c>
      <c r="D100" s="18" t="s">
        <v>2661</v>
      </c>
      <c r="E100" s="18" t="s">
        <v>217</v>
      </c>
      <c r="F100" s="18" t="s">
        <v>2662</v>
      </c>
      <c r="G100" s="18" t="s">
        <v>218</v>
      </c>
      <c r="H100" s="18" t="s">
        <v>2663</v>
      </c>
      <c r="I100" s="18" t="s">
        <v>2664</v>
      </c>
      <c r="J100" s="18" t="s">
        <v>329</v>
      </c>
      <c r="K100" s="18" t="s">
        <v>709</v>
      </c>
      <c r="L100" s="18" t="s">
        <v>2665</v>
      </c>
      <c r="M100" s="18" t="s">
        <v>304</v>
      </c>
      <c r="N100" s="18" t="s">
        <v>2667</v>
      </c>
      <c r="O100" s="18" t="s">
        <v>304</v>
      </c>
      <c r="P100" s="18" t="s">
        <v>2669</v>
      </c>
      <c r="Q100" s="18" t="s">
        <v>304</v>
      </c>
      <c r="R100" s="18" t="s">
        <v>2670</v>
      </c>
      <c r="S100" s="18" t="s">
        <v>304</v>
      </c>
      <c r="T100" s="18" t="s">
        <v>3308</v>
      </c>
      <c r="U100" s="18" t="s">
        <v>3308</v>
      </c>
      <c r="V100" s="18" t="s">
        <v>3308</v>
      </c>
      <c r="W100" s="18" t="s">
        <v>3308</v>
      </c>
      <c r="X100" s="18" t="s">
        <v>3299</v>
      </c>
      <c r="Y100" s="18" t="s">
        <v>3300</v>
      </c>
      <c r="Z100" s="18" t="s">
        <v>3301</v>
      </c>
      <c r="AA100" s="18" t="s">
        <v>3302</v>
      </c>
      <c r="AB100" s="18" t="s">
        <v>3308</v>
      </c>
      <c r="AC100" s="18" t="s">
        <v>3304</v>
      </c>
      <c r="AD100" s="18" t="s">
        <v>3305</v>
      </c>
      <c r="AE100" s="18" t="s">
        <v>3308</v>
      </c>
      <c r="AF100" s="18" t="s">
        <v>304</v>
      </c>
      <c r="AG100" s="18" t="s">
        <v>329</v>
      </c>
      <c r="AH100" s="18" t="s">
        <v>304</v>
      </c>
    </row>
    <row r="101" spans="2:34" ht="15.75" hidden="1" customHeight="1">
      <c r="B101" s="18" t="s">
        <v>2390</v>
      </c>
      <c r="C101" s="18" t="s">
        <v>165</v>
      </c>
      <c r="D101" s="18" t="s">
        <v>2661</v>
      </c>
      <c r="E101" s="18" t="s">
        <v>217</v>
      </c>
      <c r="F101" s="18" t="s">
        <v>2672</v>
      </c>
      <c r="G101" s="18" t="s">
        <v>219</v>
      </c>
      <c r="H101" s="18" t="s">
        <v>2673</v>
      </c>
      <c r="I101" s="18" t="s">
        <v>2674</v>
      </c>
      <c r="J101" s="18" t="s">
        <v>329</v>
      </c>
      <c r="K101" s="18" t="s">
        <v>709</v>
      </c>
      <c r="L101" s="18" t="s">
        <v>2675</v>
      </c>
      <c r="M101" s="18" t="s">
        <v>3336</v>
      </c>
      <c r="N101" s="18" t="s">
        <v>2677</v>
      </c>
      <c r="O101" s="18" t="s">
        <v>304</v>
      </c>
      <c r="P101" s="18" t="s">
        <v>2678</v>
      </c>
      <c r="Q101" s="18" t="s">
        <v>304</v>
      </c>
      <c r="R101" s="18" t="s">
        <v>2670</v>
      </c>
      <c r="S101" s="18" t="s">
        <v>304</v>
      </c>
      <c r="T101" s="18" t="s">
        <v>3295</v>
      </c>
      <c r="U101" s="18" t="s">
        <v>3296</v>
      </c>
      <c r="V101" s="18" t="s">
        <v>3297</v>
      </c>
      <c r="W101" s="18" t="s">
        <v>3298</v>
      </c>
      <c r="X101" s="18" t="s">
        <v>3299</v>
      </c>
      <c r="Y101" s="18" t="s">
        <v>3308</v>
      </c>
      <c r="Z101" s="18" t="s">
        <v>3308</v>
      </c>
      <c r="AA101" s="18" t="s">
        <v>3308</v>
      </c>
      <c r="AB101" s="18" t="s">
        <v>3308</v>
      </c>
      <c r="AC101" s="18" t="s">
        <v>3308</v>
      </c>
      <c r="AD101" s="18" t="s">
        <v>3308</v>
      </c>
      <c r="AE101" s="18" t="s">
        <v>3308</v>
      </c>
      <c r="AF101" s="18" t="s">
        <v>304</v>
      </c>
      <c r="AG101" s="18" t="s">
        <v>329</v>
      </c>
      <c r="AH101" s="18" t="s">
        <v>304</v>
      </c>
    </row>
    <row r="102" spans="2:34" ht="15.75" hidden="1" customHeight="1">
      <c r="B102" s="18" t="s">
        <v>2782</v>
      </c>
      <c r="C102" s="18" t="s">
        <v>242</v>
      </c>
      <c r="D102" s="18" t="s">
        <v>2783</v>
      </c>
      <c r="E102" s="18" t="s">
        <v>243</v>
      </c>
      <c r="F102" s="18" t="s">
        <v>2784</v>
      </c>
      <c r="G102" s="18" t="s">
        <v>245</v>
      </c>
      <c r="H102" s="18" t="s">
        <v>2785</v>
      </c>
      <c r="I102" s="18" t="s">
        <v>2786</v>
      </c>
      <c r="J102" s="18" t="s">
        <v>301</v>
      </c>
      <c r="K102" s="18" t="s">
        <v>709</v>
      </c>
      <c r="L102" s="18" t="s">
        <v>2787</v>
      </c>
      <c r="M102" s="18" t="s">
        <v>304</v>
      </c>
      <c r="N102" s="18" t="s">
        <v>498</v>
      </c>
      <c r="O102" s="18" t="s">
        <v>304</v>
      </c>
      <c r="P102" s="18" t="s">
        <v>2789</v>
      </c>
      <c r="Q102" s="18" t="s">
        <v>304</v>
      </c>
      <c r="R102" s="18" t="s">
        <v>2790</v>
      </c>
      <c r="S102" s="18" t="s">
        <v>304</v>
      </c>
      <c r="T102" s="18" t="s">
        <v>3308</v>
      </c>
      <c r="U102" s="18" t="s">
        <v>3308</v>
      </c>
      <c r="V102" s="18" t="s">
        <v>3308</v>
      </c>
      <c r="W102" s="18" t="s">
        <v>3308</v>
      </c>
      <c r="X102" s="18" t="s">
        <v>3299</v>
      </c>
      <c r="Y102" s="18" t="s">
        <v>3300</v>
      </c>
      <c r="Z102" s="18" t="s">
        <v>3301</v>
      </c>
      <c r="AA102" s="18" t="s">
        <v>3302</v>
      </c>
      <c r="AB102" s="18" t="s">
        <v>3308</v>
      </c>
      <c r="AC102" s="18" t="s">
        <v>3304</v>
      </c>
      <c r="AD102" s="18" t="s">
        <v>3305</v>
      </c>
      <c r="AE102" s="18" t="s">
        <v>3308</v>
      </c>
      <c r="AF102" s="18" t="s">
        <v>304</v>
      </c>
      <c r="AG102" s="18" t="s">
        <v>304</v>
      </c>
      <c r="AH102" s="18" t="s">
        <v>304</v>
      </c>
    </row>
    <row r="103" spans="2:34" ht="15.75" hidden="1" customHeight="1">
      <c r="B103" s="18" t="s">
        <v>2782</v>
      </c>
      <c r="C103" s="18" t="s">
        <v>242</v>
      </c>
      <c r="D103" s="18" t="s">
        <v>2783</v>
      </c>
      <c r="E103" s="18" t="s">
        <v>243</v>
      </c>
      <c r="F103" s="18" t="s">
        <v>2784</v>
      </c>
      <c r="G103" s="18" t="s">
        <v>245</v>
      </c>
      <c r="H103" s="18" t="s">
        <v>2793</v>
      </c>
      <c r="I103" s="18" t="s">
        <v>2794</v>
      </c>
      <c r="J103" s="18" t="s">
        <v>329</v>
      </c>
      <c r="K103" s="18" t="s">
        <v>709</v>
      </c>
      <c r="L103" s="18" t="s">
        <v>2795</v>
      </c>
      <c r="M103" s="18" t="s">
        <v>304</v>
      </c>
      <c r="N103" s="18" t="s">
        <v>498</v>
      </c>
      <c r="O103" s="18" t="s">
        <v>304</v>
      </c>
      <c r="P103" s="18" t="s">
        <v>2789</v>
      </c>
      <c r="Q103" s="18" t="s">
        <v>304</v>
      </c>
      <c r="R103" s="18" t="s">
        <v>2797</v>
      </c>
      <c r="S103" s="18" t="s">
        <v>304</v>
      </c>
      <c r="T103" s="18" t="s">
        <v>3308</v>
      </c>
      <c r="U103" s="18" t="s">
        <v>3308</v>
      </c>
      <c r="V103" s="18" t="s">
        <v>3308</v>
      </c>
      <c r="W103" s="18" t="s">
        <v>3308</v>
      </c>
      <c r="X103" s="18" t="s">
        <v>3299</v>
      </c>
      <c r="Y103" s="18" t="s">
        <v>3300</v>
      </c>
      <c r="Z103" s="18" t="s">
        <v>3301</v>
      </c>
      <c r="AA103" s="18" t="s">
        <v>3302</v>
      </c>
      <c r="AB103" s="18" t="s">
        <v>3308</v>
      </c>
      <c r="AC103" s="18" t="s">
        <v>3304</v>
      </c>
      <c r="AD103" s="18" t="s">
        <v>3305</v>
      </c>
      <c r="AE103" s="18" t="s">
        <v>3308</v>
      </c>
      <c r="AF103" s="18" t="s">
        <v>304</v>
      </c>
      <c r="AG103" s="18" t="s">
        <v>304</v>
      </c>
      <c r="AH103" s="18" t="s">
        <v>304</v>
      </c>
    </row>
    <row r="104" spans="2:34" ht="15.75" hidden="1" customHeight="1">
      <c r="B104" s="18" t="s">
        <v>2782</v>
      </c>
      <c r="C104" s="18" t="s">
        <v>242</v>
      </c>
      <c r="D104" s="18" t="s">
        <v>2783</v>
      </c>
      <c r="E104" s="18" t="s">
        <v>243</v>
      </c>
      <c r="F104" s="18" t="s">
        <v>2784</v>
      </c>
      <c r="G104" s="18" t="s">
        <v>245</v>
      </c>
      <c r="H104" s="18" t="s">
        <v>2798</v>
      </c>
      <c r="I104" s="18" t="s">
        <v>2799</v>
      </c>
      <c r="J104" s="18" t="s">
        <v>329</v>
      </c>
      <c r="K104" s="18" t="s">
        <v>709</v>
      </c>
      <c r="L104" s="18" t="s">
        <v>2800</v>
      </c>
      <c r="M104" s="18" t="s">
        <v>304</v>
      </c>
      <c r="N104" s="18" t="s">
        <v>498</v>
      </c>
      <c r="O104" s="18" t="s">
        <v>304</v>
      </c>
      <c r="P104" s="18" t="s">
        <v>2789</v>
      </c>
      <c r="Q104" s="18" t="s">
        <v>304</v>
      </c>
      <c r="R104" s="18" t="s">
        <v>2802</v>
      </c>
      <c r="S104" s="18" t="s">
        <v>304</v>
      </c>
      <c r="T104" s="18" t="s">
        <v>3308</v>
      </c>
      <c r="U104" s="18" t="s">
        <v>3308</v>
      </c>
      <c r="V104" s="18" t="s">
        <v>3308</v>
      </c>
      <c r="W104" s="18" t="s">
        <v>3308</v>
      </c>
      <c r="X104" s="18" t="s">
        <v>3299</v>
      </c>
      <c r="Y104" s="18" t="s">
        <v>3300</v>
      </c>
      <c r="Z104" s="18" t="s">
        <v>3301</v>
      </c>
      <c r="AA104" s="18" t="s">
        <v>3302</v>
      </c>
      <c r="AB104" s="18" t="s">
        <v>3308</v>
      </c>
      <c r="AC104" s="18" t="s">
        <v>3304</v>
      </c>
      <c r="AD104" s="18" t="s">
        <v>3305</v>
      </c>
      <c r="AE104" s="18" t="s">
        <v>3308</v>
      </c>
      <c r="AF104" s="18" t="s">
        <v>304</v>
      </c>
      <c r="AG104" s="18" t="s">
        <v>304</v>
      </c>
      <c r="AH104" s="18" t="s">
        <v>304</v>
      </c>
    </row>
    <row r="105" spans="2:34" ht="15.75" hidden="1" customHeight="1">
      <c r="B105" s="18" t="s">
        <v>2782</v>
      </c>
      <c r="C105" s="18" t="s">
        <v>242</v>
      </c>
      <c r="D105" s="18" t="s">
        <v>2783</v>
      </c>
      <c r="E105" s="18" t="s">
        <v>243</v>
      </c>
      <c r="F105" s="18" t="s">
        <v>2784</v>
      </c>
      <c r="G105" s="18" t="s">
        <v>245</v>
      </c>
      <c r="H105" s="18" t="s">
        <v>2803</v>
      </c>
      <c r="I105" s="18" t="s">
        <v>2804</v>
      </c>
      <c r="J105" s="18" t="s">
        <v>301</v>
      </c>
      <c r="K105" s="18" t="s">
        <v>709</v>
      </c>
      <c r="L105" s="18" t="s">
        <v>2805</v>
      </c>
      <c r="M105" s="18" t="s">
        <v>304</v>
      </c>
      <c r="N105" s="18" t="s">
        <v>498</v>
      </c>
      <c r="O105" s="18" t="s">
        <v>304</v>
      </c>
      <c r="P105" s="18"/>
      <c r="Q105" s="18" t="s">
        <v>304</v>
      </c>
      <c r="R105" s="18" t="s">
        <v>2807</v>
      </c>
      <c r="S105" s="18" t="s">
        <v>304</v>
      </c>
      <c r="T105" s="18" t="s">
        <v>3308</v>
      </c>
      <c r="U105" s="18" t="s">
        <v>3308</v>
      </c>
      <c r="V105" s="18" t="s">
        <v>3308</v>
      </c>
      <c r="W105" s="18" t="s">
        <v>3308</v>
      </c>
      <c r="X105" s="18" t="s">
        <v>3299</v>
      </c>
      <c r="Y105" s="18" t="s">
        <v>3300</v>
      </c>
      <c r="Z105" s="18" t="s">
        <v>3301</v>
      </c>
      <c r="AA105" s="18" t="s">
        <v>3302</v>
      </c>
      <c r="AB105" s="18" t="s">
        <v>3308</v>
      </c>
      <c r="AC105" s="18" t="s">
        <v>3304</v>
      </c>
      <c r="AD105" s="18" t="s">
        <v>3305</v>
      </c>
      <c r="AE105" s="18" t="s">
        <v>3308</v>
      </c>
      <c r="AF105" s="18" t="s">
        <v>304</v>
      </c>
      <c r="AG105" s="18" t="s">
        <v>304</v>
      </c>
      <c r="AH105" s="18" t="s">
        <v>304</v>
      </c>
    </row>
    <row r="106" spans="2:34" ht="15.75" hidden="1" customHeight="1">
      <c r="B106" s="18" t="s">
        <v>2782</v>
      </c>
      <c r="C106" s="18" t="s">
        <v>242</v>
      </c>
      <c r="D106" s="18" t="s">
        <v>2783</v>
      </c>
      <c r="E106" s="18" t="s">
        <v>243</v>
      </c>
      <c r="F106" s="18" t="s">
        <v>2784</v>
      </c>
      <c r="G106" s="18" t="s">
        <v>245</v>
      </c>
      <c r="H106" s="18" t="s">
        <v>2808</v>
      </c>
      <c r="I106" s="18" t="s">
        <v>2809</v>
      </c>
      <c r="J106" s="18" t="s">
        <v>329</v>
      </c>
      <c r="K106" s="18" t="s">
        <v>709</v>
      </c>
      <c r="L106" s="18" t="s">
        <v>2810</v>
      </c>
      <c r="M106" s="18" t="s">
        <v>304</v>
      </c>
      <c r="N106" s="18" t="s">
        <v>498</v>
      </c>
      <c r="O106" s="18" t="s">
        <v>304</v>
      </c>
      <c r="P106" s="18"/>
      <c r="Q106" s="18" t="s">
        <v>304</v>
      </c>
      <c r="R106" s="18" t="s">
        <v>2812</v>
      </c>
      <c r="S106" s="18" t="s">
        <v>304</v>
      </c>
      <c r="T106" s="18" t="s">
        <v>3308</v>
      </c>
      <c r="U106" s="18" t="s">
        <v>3308</v>
      </c>
      <c r="V106" s="18" t="s">
        <v>3308</v>
      </c>
      <c r="W106" s="18" t="s">
        <v>3298</v>
      </c>
      <c r="X106" s="18" t="s">
        <v>3299</v>
      </c>
      <c r="Y106" s="18" t="s">
        <v>3300</v>
      </c>
      <c r="Z106" s="18" t="s">
        <v>3301</v>
      </c>
      <c r="AA106" s="18" t="s">
        <v>3302</v>
      </c>
      <c r="AB106" s="18" t="s">
        <v>3308</v>
      </c>
      <c r="AC106" s="18" t="s">
        <v>3304</v>
      </c>
      <c r="AD106" s="18" t="s">
        <v>3305</v>
      </c>
      <c r="AE106" s="18" t="s">
        <v>3308</v>
      </c>
      <c r="AF106" s="18" t="s">
        <v>304</v>
      </c>
      <c r="AG106" s="18" t="s">
        <v>304</v>
      </c>
      <c r="AH106" s="18" t="s">
        <v>304</v>
      </c>
    </row>
    <row r="107" spans="2:34" ht="15.75" hidden="1" customHeight="1">
      <c r="B107" s="18" t="s">
        <v>2782</v>
      </c>
      <c r="C107" s="18" t="s">
        <v>242</v>
      </c>
      <c r="D107" s="18" t="s">
        <v>2783</v>
      </c>
      <c r="E107" s="18" t="s">
        <v>243</v>
      </c>
      <c r="F107" s="18" t="s">
        <v>2784</v>
      </c>
      <c r="G107" s="18" t="s">
        <v>245</v>
      </c>
      <c r="H107" s="18" t="s">
        <v>2813</v>
      </c>
      <c r="I107" s="18" t="s">
        <v>2814</v>
      </c>
      <c r="J107" s="18" t="s">
        <v>329</v>
      </c>
      <c r="K107" s="18" t="s">
        <v>709</v>
      </c>
      <c r="L107" s="18" t="s">
        <v>2815</v>
      </c>
      <c r="M107" s="18" t="s">
        <v>304</v>
      </c>
      <c r="N107" s="18" t="s">
        <v>498</v>
      </c>
      <c r="O107" s="18" t="s">
        <v>304</v>
      </c>
      <c r="P107" s="18"/>
      <c r="Q107" s="18" t="s">
        <v>304</v>
      </c>
      <c r="R107" s="18" t="s">
        <v>2817</v>
      </c>
      <c r="S107" s="18" t="s">
        <v>304</v>
      </c>
      <c r="T107" s="18" t="s">
        <v>3308</v>
      </c>
      <c r="U107" s="18" t="s">
        <v>3308</v>
      </c>
      <c r="V107" s="18" t="s">
        <v>3308</v>
      </c>
      <c r="W107" s="18" t="s">
        <v>3298</v>
      </c>
      <c r="X107" s="18" t="s">
        <v>3299</v>
      </c>
      <c r="Y107" s="18" t="s">
        <v>3300</v>
      </c>
      <c r="Z107" s="18" t="s">
        <v>3301</v>
      </c>
      <c r="AA107" s="18" t="s">
        <v>3302</v>
      </c>
      <c r="AB107" s="18" t="s">
        <v>3308</v>
      </c>
      <c r="AC107" s="18" t="s">
        <v>3304</v>
      </c>
      <c r="AD107" s="18" t="s">
        <v>3305</v>
      </c>
      <c r="AE107" s="18" t="s">
        <v>3308</v>
      </c>
      <c r="AF107" s="18" t="s">
        <v>304</v>
      </c>
      <c r="AG107" s="18" t="s">
        <v>304</v>
      </c>
      <c r="AH107" s="18" t="s">
        <v>304</v>
      </c>
    </row>
    <row r="108" spans="2:34" ht="15.75" hidden="1" customHeight="1">
      <c r="B108" s="18" t="s">
        <v>2782</v>
      </c>
      <c r="C108" s="18" t="s">
        <v>242</v>
      </c>
      <c r="D108" s="18" t="s">
        <v>2783</v>
      </c>
      <c r="E108" s="18" t="s">
        <v>243</v>
      </c>
      <c r="F108" s="18" t="s">
        <v>2784</v>
      </c>
      <c r="G108" s="18" t="s">
        <v>245</v>
      </c>
      <c r="H108" s="18" t="s">
        <v>2818</v>
      </c>
      <c r="I108" s="18" t="s">
        <v>2819</v>
      </c>
      <c r="J108" s="18" t="s">
        <v>329</v>
      </c>
      <c r="K108" s="18" t="s">
        <v>709</v>
      </c>
      <c r="L108" s="18" t="s">
        <v>2820</v>
      </c>
      <c r="M108" s="18" t="s">
        <v>304</v>
      </c>
      <c r="N108" s="18" t="s">
        <v>498</v>
      </c>
      <c r="O108" s="18" t="s">
        <v>304</v>
      </c>
      <c r="P108" s="18" t="s">
        <v>2789</v>
      </c>
      <c r="Q108" s="18" t="s">
        <v>304</v>
      </c>
      <c r="R108" s="18" t="s">
        <v>2822</v>
      </c>
      <c r="S108" s="18" t="s">
        <v>304</v>
      </c>
      <c r="T108" s="18" t="s">
        <v>3308</v>
      </c>
      <c r="U108" s="18" t="s">
        <v>3308</v>
      </c>
      <c r="V108" s="18" t="s">
        <v>3308</v>
      </c>
      <c r="W108" s="18" t="s">
        <v>3298</v>
      </c>
      <c r="X108" s="18" t="s">
        <v>3299</v>
      </c>
      <c r="Y108" s="18" t="s">
        <v>3300</v>
      </c>
      <c r="Z108" s="18" t="s">
        <v>3301</v>
      </c>
      <c r="AA108" s="18" t="s">
        <v>3302</v>
      </c>
      <c r="AB108" s="18" t="s">
        <v>3308</v>
      </c>
      <c r="AC108" s="18" t="s">
        <v>3304</v>
      </c>
      <c r="AD108" s="18" t="s">
        <v>3305</v>
      </c>
      <c r="AE108" s="18" t="s">
        <v>3308</v>
      </c>
      <c r="AF108" s="18" t="s">
        <v>304</v>
      </c>
      <c r="AG108" s="18" t="s">
        <v>304</v>
      </c>
      <c r="AH108" s="18" t="s">
        <v>304</v>
      </c>
    </row>
    <row r="109" spans="2:34" ht="15.75" hidden="1" customHeight="1">
      <c r="B109" s="18" t="s">
        <v>2782</v>
      </c>
      <c r="C109" s="18" t="s">
        <v>242</v>
      </c>
      <c r="D109" s="18" t="s">
        <v>2783</v>
      </c>
      <c r="E109" s="18" t="s">
        <v>243</v>
      </c>
      <c r="F109" s="18" t="s">
        <v>2784</v>
      </c>
      <c r="G109" s="18" t="s">
        <v>245</v>
      </c>
      <c r="H109" s="18" t="s">
        <v>2823</v>
      </c>
      <c r="I109" s="18" t="s">
        <v>2824</v>
      </c>
      <c r="J109" s="18" t="s">
        <v>329</v>
      </c>
      <c r="K109" s="18" t="s">
        <v>709</v>
      </c>
      <c r="L109" s="18" t="s">
        <v>2825</v>
      </c>
      <c r="M109" s="18" t="s">
        <v>304</v>
      </c>
      <c r="N109" s="18" t="s">
        <v>498</v>
      </c>
      <c r="O109" s="18" t="s">
        <v>304</v>
      </c>
      <c r="P109" s="18" t="s">
        <v>2789</v>
      </c>
      <c r="Q109" s="18" t="s">
        <v>304</v>
      </c>
      <c r="R109" s="18" t="s">
        <v>2827</v>
      </c>
      <c r="S109" s="18" t="s">
        <v>304</v>
      </c>
      <c r="T109" s="18" t="s">
        <v>3308</v>
      </c>
      <c r="U109" s="18" t="s">
        <v>3308</v>
      </c>
      <c r="V109" s="18" t="s">
        <v>3308</v>
      </c>
      <c r="W109" s="18" t="s">
        <v>3298</v>
      </c>
      <c r="X109" s="18" t="s">
        <v>3299</v>
      </c>
      <c r="Y109" s="18" t="s">
        <v>3300</v>
      </c>
      <c r="Z109" s="18" t="s">
        <v>3301</v>
      </c>
      <c r="AA109" s="18" t="s">
        <v>3302</v>
      </c>
      <c r="AB109" s="18" t="s">
        <v>3308</v>
      </c>
      <c r="AC109" s="18" t="s">
        <v>3304</v>
      </c>
      <c r="AD109" s="18" t="s">
        <v>3305</v>
      </c>
      <c r="AE109" s="18" t="s">
        <v>3308</v>
      </c>
      <c r="AF109" s="18" t="s">
        <v>304</v>
      </c>
      <c r="AG109" s="18" t="s">
        <v>304</v>
      </c>
      <c r="AH109" s="18" t="s">
        <v>304</v>
      </c>
    </row>
    <row r="110" spans="2:34" ht="15.75" hidden="1" customHeight="1">
      <c r="B110" s="18" t="s">
        <v>2782</v>
      </c>
      <c r="C110" s="18" t="s">
        <v>242</v>
      </c>
      <c r="D110" s="18" t="s">
        <v>2783</v>
      </c>
      <c r="E110" s="18" t="s">
        <v>243</v>
      </c>
      <c r="F110" s="18" t="s">
        <v>2784</v>
      </c>
      <c r="G110" s="18" t="s">
        <v>245</v>
      </c>
      <c r="H110" s="18" t="s">
        <v>2828</v>
      </c>
      <c r="I110" s="18" t="s">
        <v>2829</v>
      </c>
      <c r="J110" s="18" t="s">
        <v>329</v>
      </c>
      <c r="K110" s="18" t="s">
        <v>709</v>
      </c>
      <c r="L110" s="18" t="s">
        <v>2830</v>
      </c>
      <c r="M110" s="18" t="s">
        <v>304</v>
      </c>
      <c r="N110" s="18" t="s">
        <v>498</v>
      </c>
      <c r="O110" s="18" t="s">
        <v>304</v>
      </c>
      <c r="P110" s="18" t="s">
        <v>2789</v>
      </c>
      <c r="Q110" s="18" t="s">
        <v>304</v>
      </c>
      <c r="R110" s="18" t="s">
        <v>2832</v>
      </c>
      <c r="S110" s="18" t="s">
        <v>304</v>
      </c>
      <c r="T110" s="18" t="s">
        <v>3308</v>
      </c>
      <c r="U110" s="18" t="s">
        <v>3308</v>
      </c>
      <c r="V110" s="18" t="s">
        <v>3308</v>
      </c>
      <c r="W110" s="18" t="s">
        <v>3308</v>
      </c>
      <c r="X110" s="18" t="s">
        <v>3299</v>
      </c>
      <c r="Y110" s="18" t="s">
        <v>3300</v>
      </c>
      <c r="Z110" s="18" t="s">
        <v>3301</v>
      </c>
      <c r="AA110" s="18" t="s">
        <v>3302</v>
      </c>
      <c r="AB110" s="18" t="s">
        <v>3308</v>
      </c>
      <c r="AC110" s="18" t="s">
        <v>3304</v>
      </c>
      <c r="AD110" s="18" t="s">
        <v>3305</v>
      </c>
      <c r="AE110" s="18" t="s">
        <v>3308</v>
      </c>
      <c r="AF110" s="18" t="s">
        <v>304</v>
      </c>
      <c r="AG110" s="18" t="s">
        <v>304</v>
      </c>
      <c r="AH110" s="18" t="s">
        <v>304</v>
      </c>
    </row>
    <row r="111" spans="2:34" ht="15.75" hidden="1" customHeight="1">
      <c r="B111" s="18" t="s">
        <v>2782</v>
      </c>
      <c r="C111" s="18" t="s">
        <v>242</v>
      </c>
      <c r="D111" s="18" t="s">
        <v>2783</v>
      </c>
      <c r="E111" s="18" t="s">
        <v>243</v>
      </c>
      <c r="F111" s="18" t="s">
        <v>2784</v>
      </c>
      <c r="G111" s="18" t="s">
        <v>245</v>
      </c>
      <c r="H111" s="18" t="s">
        <v>2833</v>
      </c>
      <c r="I111" s="18" t="s">
        <v>2834</v>
      </c>
      <c r="J111" s="18" t="s">
        <v>329</v>
      </c>
      <c r="K111" s="18" t="s">
        <v>709</v>
      </c>
      <c r="L111" s="18" t="s">
        <v>2835</v>
      </c>
      <c r="M111" s="18" t="s">
        <v>304</v>
      </c>
      <c r="N111" s="18" t="s">
        <v>498</v>
      </c>
      <c r="O111" s="18" t="s">
        <v>304</v>
      </c>
      <c r="P111" s="18" t="s">
        <v>2789</v>
      </c>
      <c r="Q111" s="18" t="s">
        <v>304</v>
      </c>
      <c r="R111" s="18" t="s">
        <v>2837</v>
      </c>
      <c r="S111" s="18" t="s">
        <v>304</v>
      </c>
      <c r="T111" s="18" t="s">
        <v>3308</v>
      </c>
      <c r="U111" s="18" t="s">
        <v>3308</v>
      </c>
      <c r="V111" s="18" t="s">
        <v>3308</v>
      </c>
      <c r="W111" s="18" t="s">
        <v>3308</v>
      </c>
      <c r="X111" s="18" t="s">
        <v>3299</v>
      </c>
      <c r="Y111" s="18" t="s">
        <v>3300</v>
      </c>
      <c r="Z111" s="18" t="s">
        <v>3301</v>
      </c>
      <c r="AA111" s="18" t="s">
        <v>3302</v>
      </c>
      <c r="AB111" s="18" t="s">
        <v>3308</v>
      </c>
      <c r="AC111" s="18" t="s">
        <v>3304</v>
      </c>
      <c r="AD111" s="18" t="s">
        <v>3305</v>
      </c>
      <c r="AE111" s="18" t="s">
        <v>3308</v>
      </c>
      <c r="AF111" s="18" t="s">
        <v>304</v>
      </c>
      <c r="AG111" s="18" t="s">
        <v>304</v>
      </c>
      <c r="AH111" s="18" t="s">
        <v>304</v>
      </c>
    </row>
    <row r="112" spans="2:34" ht="15.75" hidden="1" customHeight="1">
      <c r="B112" s="18" t="s">
        <v>2782</v>
      </c>
      <c r="C112" s="18" t="s">
        <v>242</v>
      </c>
      <c r="D112" s="18" t="s">
        <v>2783</v>
      </c>
      <c r="E112" s="18" t="s">
        <v>243</v>
      </c>
      <c r="F112" s="18" t="s">
        <v>2784</v>
      </c>
      <c r="G112" s="18" t="s">
        <v>245</v>
      </c>
      <c r="H112" s="18" t="s">
        <v>2838</v>
      </c>
      <c r="I112" s="18" t="s">
        <v>2839</v>
      </c>
      <c r="J112" s="18" t="s">
        <v>301</v>
      </c>
      <c r="K112" s="18" t="s">
        <v>709</v>
      </c>
      <c r="L112" s="18" t="s">
        <v>2840</v>
      </c>
      <c r="M112" s="18" t="s">
        <v>304</v>
      </c>
      <c r="N112" s="18" t="s">
        <v>498</v>
      </c>
      <c r="O112" s="18" t="s">
        <v>304</v>
      </c>
      <c r="P112" s="18" t="s">
        <v>2789</v>
      </c>
      <c r="Q112" s="18" t="s">
        <v>304</v>
      </c>
      <c r="R112" s="18" t="s">
        <v>2842</v>
      </c>
      <c r="S112" s="18" t="s">
        <v>304</v>
      </c>
      <c r="T112" s="18" t="s">
        <v>3308</v>
      </c>
      <c r="U112" s="18" t="s">
        <v>3308</v>
      </c>
      <c r="V112" s="18" t="s">
        <v>3308</v>
      </c>
      <c r="W112" s="18" t="s">
        <v>3298</v>
      </c>
      <c r="X112" s="18" t="s">
        <v>3299</v>
      </c>
      <c r="Y112" s="18" t="s">
        <v>3300</v>
      </c>
      <c r="Z112" s="18" t="s">
        <v>3301</v>
      </c>
      <c r="AA112" s="18" t="s">
        <v>3302</v>
      </c>
      <c r="AB112" s="18" t="s">
        <v>3308</v>
      </c>
      <c r="AC112" s="18" t="s">
        <v>3304</v>
      </c>
      <c r="AD112" s="18" t="s">
        <v>3305</v>
      </c>
      <c r="AE112" s="18" t="s">
        <v>3308</v>
      </c>
      <c r="AF112" s="18" t="s">
        <v>304</v>
      </c>
      <c r="AG112" s="18" t="s">
        <v>304</v>
      </c>
      <c r="AH112" s="18" t="s">
        <v>304</v>
      </c>
    </row>
    <row r="113" spans="2:34" ht="15.75" hidden="1" customHeight="1">
      <c r="B113" s="18" t="s">
        <v>2782</v>
      </c>
      <c r="C113" s="18" t="s">
        <v>242</v>
      </c>
      <c r="D113" s="18" t="s">
        <v>2783</v>
      </c>
      <c r="E113" s="18" t="s">
        <v>243</v>
      </c>
      <c r="F113" s="18" t="s">
        <v>2784</v>
      </c>
      <c r="G113" s="18" t="s">
        <v>245</v>
      </c>
      <c r="H113" s="18" t="s">
        <v>2843</v>
      </c>
      <c r="I113" s="18" t="s">
        <v>2844</v>
      </c>
      <c r="J113" s="18" t="s">
        <v>301</v>
      </c>
      <c r="K113" s="18" t="s">
        <v>709</v>
      </c>
      <c r="L113" s="18" t="s">
        <v>2845</v>
      </c>
      <c r="M113" s="18" t="s">
        <v>304</v>
      </c>
      <c r="N113" s="18" t="s">
        <v>498</v>
      </c>
      <c r="O113" s="18" t="s">
        <v>304</v>
      </c>
      <c r="P113" s="18" t="s">
        <v>2789</v>
      </c>
      <c r="Q113" s="18" t="s">
        <v>304</v>
      </c>
      <c r="R113" s="18" t="s">
        <v>2847</v>
      </c>
      <c r="S113" s="18" t="s">
        <v>304</v>
      </c>
      <c r="T113" s="18" t="s">
        <v>3308</v>
      </c>
      <c r="U113" s="18" t="s">
        <v>3308</v>
      </c>
      <c r="V113" s="18" t="s">
        <v>3308</v>
      </c>
      <c r="W113" s="18" t="s">
        <v>3298</v>
      </c>
      <c r="X113" s="18" t="s">
        <v>3299</v>
      </c>
      <c r="Y113" s="18" t="s">
        <v>3300</v>
      </c>
      <c r="Z113" s="18" t="s">
        <v>3301</v>
      </c>
      <c r="AA113" s="18" t="s">
        <v>3302</v>
      </c>
      <c r="AB113" s="18" t="s">
        <v>3308</v>
      </c>
      <c r="AC113" s="18" t="s">
        <v>3304</v>
      </c>
      <c r="AD113" s="18" t="s">
        <v>3305</v>
      </c>
      <c r="AE113" s="18" t="s">
        <v>3308</v>
      </c>
      <c r="AF113" s="18" t="s">
        <v>304</v>
      </c>
      <c r="AG113" s="18" t="s">
        <v>304</v>
      </c>
      <c r="AH113" s="18" t="s">
        <v>304</v>
      </c>
    </row>
    <row r="114" spans="2:34" ht="15.75" hidden="1" customHeight="1">
      <c r="B114" s="18" t="s">
        <v>2782</v>
      </c>
      <c r="C114" s="18" t="s">
        <v>242</v>
      </c>
      <c r="D114" s="18" t="s">
        <v>2783</v>
      </c>
      <c r="E114" s="18" t="s">
        <v>243</v>
      </c>
      <c r="F114" s="18" t="s">
        <v>2848</v>
      </c>
      <c r="G114" s="18" t="s">
        <v>246</v>
      </c>
      <c r="H114" s="18" t="s">
        <v>2849</v>
      </c>
      <c r="I114" s="18" t="s">
        <v>2850</v>
      </c>
      <c r="J114" s="18" t="s">
        <v>329</v>
      </c>
      <c r="K114" s="18" t="s">
        <v>709</v>
      </c>
      <c r="L114" s="18" t="s">
        <v>2851</v>
      </c>
      <c r="M114" s="18" t="s">
        <v>304</v>
      </c>
      <c r="N114" s="18" t="s">
        <v>498</v>
      </c>
      <c r="O114" s="18" t="s">
        <v>304</v>
      </c>
      <c r="P114" s="18" t="s">
        <v>2789</v>
      </c>
      <c r="Q114" s="18" t="s">
        <v>304</v>
      </c>
      <c r="R114" s="18" t="s">
        <v>2853</v>
      </c>
      <c r="S114" s="18" t="s">
        <v>304</v>
      </c>
      <c r="T114" s="18" t="s">
        <v>3308</v>
      </c>
      <c r="U114" s="18" t="s">
        <v>3308</v>
      </c>
      <c r="V114" s="18" t="s">
        <v>3308</v>
      </c>
      <c r="W114" s="18" t="s">
        <v>3308</v>
      </c>
      <c r="X114" s="18" t="s">
        <v>3299</v>
      </c>
      <c r="Y114" s="18" t="s">
        <v>3300</v>
      </c>
      <c r="Z114" s="18" t="s">
        <v>3301</v>
      </c>
      <c r="AA114" s="18" t="s">
        <v>3302</v>
      </c>
      <c r="AB114" s="18" t="s">
        <v>3308</v>
      </c>
      <c r="AC114" s="18" t="s">
        <v>3304</v>
      </c>
      <c r="AD114" s="18" t="s">
        <v>3305</v>
      </c>
      <c r="AE114" s="18" t="s">
        <v>3308</v>
      </c>
      <c r="AF114" s="18" t="s">
        <v>304</v>
      </c>
      <c r="AG114" s="18" t="s">
        <v>304</v>
      </c>
      <c r="AH114" s="18" t="s">
        <v>304</v>
      </c>
    </row>
    <row r="115" spans="2:34" ht="15.75" hidden="1" customHeight="1">
      <c r="B115" s="18" t="s">
        <v>2782</v>
      </c>
      <c r="C115" s="18" t="s">
        <v>242</v>
      </c>
      <c r="D115" s="18" t="s">
        <v>2783</v>
      </c>
      <c r="E115" s="18" t="s">
        <v>243</v>
      </c>
      <c r="F115" s="18" t="s">
        <v>2848</v>
      </c>
      <c r="G115" s="18" t="s">
        <v>246</v>
      </c>
      <c r="H115" s="18" t="s">
        <v>2854</v>
      </c>
      <c r="I115" s="18" t="s">
        <v>2855</v>
      </c>
      <c r="J115" s="18" t="s">
        <v>301</v>
      </c>
      <c r="K115" s="18" t="s">
        <v>709</v>
      </c>
      <c r="L115" s="18" t="s">
        <v>2856</v>
      </c>
      <c r="M115" s="18" t="s">
        <v>304</v>
      </c>
      <c r="N115" s="18" t="s">
        <v>498</v>
      </c>
      <c r="O115" s="18" t="s">
        <v>304</v>
      </c>
      <c r="P115" s="18" t="s">
        <v>2789</v>
      </c>
      <c r="Q115" s="18" t="s">
        <v>304</v>
      </c>
      <c r="R115" s="18" t="s">
        <v>2858</v>
      </c>
      <c r="S115" s="18" t="s">
        <v>304</v>
      </c>
      <c r="T115" s="18" t="s">
        <v>3308</v>
      </c>
      <c r="U115" s="18" t="s">
        <v>3308</v>
      </c>
      <c r="V115" s="18" t="s">
        <v>3308</v>
      </c>
      <c r="W115" s="18" t="s">
        <v>3308</v>
      </c>
      <c r="X115" s="18" t="s">
        <v>3299</v>
      </c>
      <c r="Y115" s="18" t="s">
        <v>3300</v>
      </c>
      <c r="Z115" s="18" t="s">
        <v>3301</v>
      </c>
      <c r="AA115" s="18" t="s">
        <v>3302</v>
      </c>
      <c r="AB115" s="18" t="s">
        <v>3308</v>
      </c>
      <c r="AC115" s="18" t="s">
        <v>3304</v>
      </c>
      <c r="AD115" s="18" t="s">
        <v>3305</v>
      </c>
      <c r="AE115" s="18" t="s">
        <v>3308</v>
      </c>
      <c r="AF115" s="18" t="s">
        <v>304</v>
      </c>
      <c r="AG115" s="18" t="s">
        <v>304</v>
      </c>
      <c r="AH115" s="18" t="s">
        <v>304</v>
      </c>
    </row>
    <row r="116" spans="2:34" ht="15.75" hidden="1" customHeight="1">
      <c r="B116" s="18" t="s">
        <v>2782</v>
      </c>
      <c r="C116" s="18" t="s">
        <v>242</v>
      </c>
      <c r="D116" s="18" t="s">
        <v>2783</v>
      </c>
      <c r="E116" s="18" t="s">
        <v>243</v>
      </c>
      <c r="F116" s="18" t="s">
        <v>2848</v>
      </c>
      <c r="G116" s="18" t="s">
        <v>246</v>
      </c>
      <c r="H116" s="18" t="s">
        <v>2859</v>
      </c>
      <c r="I116" s="18" t="s">
        <v>2860</v>
      </c>
      <c r="J116" s="18" t="s">
        <v>301</v>
      </c>
      <c r="K116" s="18" t="s">
        <v>709</v>
      </c>
      <c r="L116" s="18" t="s">
        <v>2861</v>
      </c>
      <c r="M116" s="18" t="s">
        <v>304</v>
      </c>
      <c r="N116" s="18" t="s">
        <v>498</v>
      </c>
      <c r="O116" s="18" t="s">
        <v>304</v>
      </c>
      <c r="P116" s="18" t="s">
        <v>2789</v>
      </c>
      <c r="Q116" s="18" t="s">
        <v>304</v>
      </c>
      <c r="R116" s="18" t="s">
        <v>2863</v>
      </c>
      <c r="S116" s="18" t="s">
        <v>304</v>
      </c>
      <c r="T116" s="18" t="s">
        <v>3308</v>
      </c>
      <c r="U116" s="18" t="s">
        <v>3308</v>
      </c>
      <c r="V116" s="18" t="s">
        <v>3308</v>
      </c>
      <c r="W116" s="18" t="s">
        <v>3308</v>
      </c>
      <c r="X116" s="18" t="s">
        <v>3299</v>
      </c>
      <c r="Y116" s="18" t="s">
        <v>3300</v>
      </c>
      <c r="Z116" s="18" t="s">
        <v>3301</v>
      </c>
      <c r="AA116" s="18" t="s">
        <v>3302</v>
      </c>
      <c r="AB116" s="18" t="s">
        <v>3308</v>
      </c>
      <c r="AC116" s="18" t="s">
        <v>3304</v>
      </c>
      <c r="AD116" s="18" t="s">
        <v>3305</v>
      </c>
      <c r="AE116" s="18" t="s">
        <v>3308</v>
      </c>
      <c r="AF116" s="18" t="s">
        <v>304</v>
      </c>
      <c r="AG116" s="18" t="s">
        <v>304</v>
      </c>
      <c r="AH116" s="18" t="s">
        <v>304</v>
      </c>
    </row>
    <row r="117" spans="2:34" ht="15.75" hidden="1" customHeight="1">
      <c r="B117" s="18" t="s">
        <v>2782</v>
      </c>
      <c r="C117" s="18" t="s">
        <v>242</v>
      </c>
      <c r="D117" s="18" t="s">
        <v>2783</v>
      </c>
      <c r="E117" s="18" t="s">
        <v>243</v>
      </c>
      <c r="F117" s="18" t="s">
        <v>2848</v>
      </c>
      <c r="G117" s="18" t="s">
        <v>246</v>
      </c>
      <c r="H117" s="18" t="s">
        <v>2864</v>
      </c>
      <c r="I117" s="18" t="s">
        <v>2865</v>
      </c>
      <c r="J117" s="18" t="s">
        <v>329</v>
      </c>
      <c r="K117" s="18" t="s">
        <v>709</v>
      </c>
      <c r="L117" s="18" t="s">
        <v>2866</v>
      </c>
      <c r="M117" s="18" t="s">
        <v>304</v>
      </c>
      <c r="N117" s="18" t="s">
        <v>498</v>
      </c>
      <c r="O117" s="18" t="s">
        <v>304</v>
      </c>
      <c r="P117" s="18" t="s">
        <v>2789</v>
      </c>
      <c r="Q117" s="18" t="s">
        <v>304</v>
      </c>
      <c r="R117" s="18" t="s">
        <v>2868</v>
      </c>
      <c r="S117" s="18" t="s">
        <v>304</v>
      </c>
      <c r="T117" s="18" t="s">
        <v>3308</v>
      </c>
      <c r="U117" s="18" t="s">
        <v>3308</v>
      </c>
      <c r="V117" s="18" t="s">
        <v>3308</v>
      </c>
      <c r="W117" s="18" t="s">
        <v>3308</v>
      </c>
      <c r="X117" s="18" t="s">
        <v>3299</v>
      </c>
      <c r="Y117" s="18" t="s">
        <v>3300</v>
      </c>
      <c r="Z117" s="18" t="s">
        <v>3301</v>
      </c>
      <c r="AA117" s="18" t="s">
        <v>3302</v>
      </c>
      <c r="AB117" s="18" t="s">
        <v>3308</v>
      </c>
      <c r="AC117" s="18" t="s">
        <v>3304</v>
      </c>
      <c r="AD117" s="18" t="s">
        <v>3305</v>
      </c>
      <c r="AE117" s="18" t="s">
        <v>3308</v>
      </c>
      <c r="AF117" s="18" t="s">
        <v>304</v>
      </c>
      <c r="AG117" s="18" t="s">
        <v>304</v>
      </c>
      <c r="AH117" s="18" t="s">
        <v>304</v>
      </c>
    </row>
    <row r="118" spans="2:34" ht="15.75" hidden="1" customHeight="1">
      <c r="B118" s="18" t="s">
        <v>2782</v>
      </c>
      <c r="C118" s="18" t="s">
        <v>242</v>
      </c>
      <c r="D118" s="18" t="s">
        <v>2783</v>
      </c>
      <c r="E118" s="18" t="s">
        <v>243</v>
      </c>
      <c r="F118" s="18" t="s">
        <v>2848</v>
      </c>
      <c r="G118" s="18" t="s">
        <v>246</v>
      </c>
      <c r="H118" s="18" t="s">
        <v>2869</v>
      </c>
      <c r="I118" s="18" t="s">
        <v>2870</v>
      </c>
      <c r="J118" s="18" t="s">
        <v>329</v>
      </c>
      <c r="K118" s="18" t="s">
        <v>709</v>
      </c>
      <c r="L118" s="18" t="s">
        <v>2871</v>
      </c>
      <c r="M118" s="18" t="s">
        <v>304</v>
      </c>
      <c r="N118" s="18" t="s">
        <v>498</v>
      </c>
      <c r="O118" s="18" t="s">
        <v>304</v>
      </c>
      <c r="P118" s="18" t="s">
        <v>2789</v>
      </c>
      <c r="Q118" s="18" t="s">
        <v>304</v>
      </c>
      <c r="R118" s="18" t="s">
        <v>2873</v>
      </c>
      <c r="S118" s="18" t="s">
        <v>304</v>
      </c>
      <c r="T118" s="18" t="s">
        <v>3308</v>
      </c>
      <c r="U118" s="18" t="s">
        <v>3308</v>
      </c>
      <c r="V118" s="18" t="s">
        <v>3308</v>
      </c>
      <c r="W118" s="18" t="s">
        <v>3308</v>
      </c>
      <c r="X118" s="18" t="s">
        <v>3299</v>
      </c>
      <c r="Y118" s="18" t="s">
        <v>3300</v>
      </c>
      <c r="Z118" s="18" t="s">
        <v>3301</v>
      </c>
      <c r="AA118" s="18" t="s">
        <v>3302</v>
      </c>
      <c r="AB118" s="18" t="s">
        <v>3308</v>
      </c>
      <c r="AC118" s="18" t="s">
        <v>3304</v>
      </c>
      <c r="AD118" s="18" t="s">
        <v>3305</v>
      </c>
      <c r="AE118" s="18" t="s">
        <v>3308</v>
      </c>
      <c r="AF118" s="18" t="s">
        <v>304</v>
      </c>
      <c r="AG118" s="18" t="s">
        <v>304</v>
      </c>
      <c r="AH118" s="18" t="s">
        <v>304</v>
      </c>
    </row>
    <row r="119" spans="2:34" ht="15.75" hidden="1" customHeight="1">
      <c r="B119" s="18" t="s">
        <v>2782</v>
      </c>
      <c r="C119" s="18" t="s">
        <v>242</v>
      </c>
      <c r="D119" s="18" t="s">
        <v>2783</v>
      </c>
      <c r="E119" s="18" t="s">
        <v>243</v>
      </c>
      <c r="F119" s="18" t="s">
        <v>2874</v>
      </c>
      <c r="G119" s="18" t="s">
        <v>247</v>
      </c>
      <c r="H119" s="18" t="s">
        <v>2875</v>
      </c>
      <c r="I119" s="18" t="s">
        <v>2876</v>
      </c>
      <c r="J119" s="18" t="s">
        <v>329</v>
      </c>
      <c r="K119" s="18" t="s">
        <v>709</v>
      </c>
      <c r="L119" s="18" t="s">
        <v>2877</v>
      </c>
      <c r="M119" s="18" t="s">
        <v>304</v>
      </c>
      <c r="N119" s="18" t="s">
        <v>498</v>
      </c>
      <c r="O119" s="18" t="s">
        <v>304</v>
      </c>
      <c r="P119" s="18" t="s">
        <v>2789</v>
      </c>
      <c r="Q119" s="18" t="s">
        <v>304</v>
      </c>
      <c r="R119" s="18" t="s">
        <v>2879</v>
      </c>
      <c r="S119" s="18" t="s">
        <v>304</v>
      </c>
      <c r="T119" s="18" t="s">
        <v>3308</v>
      </c>
      <c r="U119" s="18" t="s">
        <v>3308</v>
      </c>
      <c r="V119" s="18" t="s">
        <v>3308</v>
      </c>
      <c r="W119" s="18" t="s">
        <v>3308</v>
      </c>
      <c r="X119" s="18" t="s">
        <v>3299</v>
      </c>
      <c r="Y119" s="18" t="s">
        <v>3300</v>
      </c>
      <c r="Z119" s="18" t="s">
        <v>3301</v>
      </c>
      <c r="AA119" s="18" t="s">
        <v>3302</v>
      </c>
      <c r="AB119" s="18" t="s">
        <v>3308</v>
      </c>
      <c r="AC119" s="18" t="s">
        <v>3304</v>
      </c>
      <c r="AD119" s="18" t="s">
        <v>3305</v>
      </c>
      <c r="AE119" s="18" t="s">
        <v>3308</v>
      </c>
      <c r="AF119" s="18" t="s">
        <v>304</v>
      </c>
      <c r="AG119" s="18" t="s">
        <v>304</v>
      </c>
      <c r="AH119" s="18" t="s">
        <v>304</v>
      </c>
    </row>
    <row r="120" spans="2:34" ht="15.75" hidden="1" customHeight="1">
      <c r="B120" s="18" t="s">
        <v>2782</v>
      </c>
      <c r="C120" s="18" t="s">
        <v>242</v>
      </c>
      <c r="D120" s="18" t="s">
        <v>2783</v>
      </c>
      <c r="E120" s="18" t="s">
        <v>243</v>
      </c>
      <c r="F120" s="18" t="s">
        <v>2874</v>
      </c>
      <c r="G120" s="18" t="s">
        <v>247</v>
      </c>
      <c r="H120" s="18" t="s">
        <v>2880</v>
      </c>
      <c r="I120" s="18" t="s">
        <v>2881</v>
      </c>
      <c r="J120" s="18" t="s">
        <v>301</v>
      </c>
      <c r="K120" s="18" t="s">
        <v>709</v>
      </c>
      <c r="L120" s="18" t="s">
        <v>2882</v>
      </c>
      <c r="M120" s="18" t="s">
        <v>304</v>
      </c>
      <c r="N120" s="18" t="s">
        <v>498</v>
      </c>
      <c r="O120" s="18" t="s">
        <v>304</v>
      </c>
      <c r="P120" s="18" t="s">
        <v>2789</v>
      </c>
      <c r="Q120" s="18" t="s">
        <v>304</v>
      </c>
      <c r="R120" s="18" t="s">
        <v>2884</v>
      </c>
      <c r="S120" s="18" t="s">
        <v>304</v>
      </c>
      <c r="T120" s="18" t="s">
        <v>3308</v>
      </c>
      <c r="U120" s="18" t="s">
        <v>3308</v>
      </c>
      <c r="V120" s="18" t="s">
        <v>3308</v>
      </c>
      <c r="W120" s="18" t="s">
        <v>3298</v>
      </c>
      <c r="X120" s="18" t="s">
        <v>3299</v>
      </c>
      <c r="Y120" s="18" t="s">
        <v>3300</v>
      </c>
      <c r="Z120" s="18" t="s">
        <v>3301</v>
      </c>
      <c r="AA120" s="18" t="s">
        <v>3302</v>
      </c>
      <c r="AB120" s="18" t="s">
        <v>3308</v>
      </c>
      <c r="AC120" s="18" t="s">
        <v>3304</v>
      </c>
      <c r="AD120" s="18" t="s">
        <v>3305</v>
      </c>
      <c r="AE120" s="18" t="s">
        <v>3308</v>
      </c>
      <c r="AF120" s="18" t="s">
        <v>304</v>
      </c>
      <c r="AG120" s="18" t="s">
        <v>304</v>
      </c>
      <c r="AH120" s="18" t="s">
        <v>304</v>
      </c>
    </row>
    <row r="121" spans="2:34" ht="15.75" hidden="1" customHeight="1">
      <c r="B121" s="18" t="s">
        <v>2782</v>
      </c>
      <c r="C121" s="18" t="s">
        <v>242</v>
      </c>
      <c r="D121" s="18" t="s">
        <v>2783</v>
      </c>
      <c r="E121" s="18" t="s">
        <v>243</v>
      </c>
      <c r="F121" s="18" t="s">
        <v>2874</v>
      </c>
      <c r="G121" s="18" t="s">
        <v>247</v>
      </c>
      <c r="H121" s="18" t="s">
        <v>2885</v>
      </c>
      <c r="I121" s="18" t="s">
        <v>2886</v>
      </c>
      <c r="J121" s="18" t="s">
        <v>329</v>
      </c>
      <c r="K121" s="18" t="s">
        <v>709</v>
      </c>
      <c r="L121" s="18" t="s">
        <v>2887</v>
      </c>
      <c r="M121" s="18" t="s">
        <v>304</v>
      </c>
      <c r="N121" s="18" t="s">
        <v>2789</v>
      </c>
      <c r="O121" s="18" t="s">
        <v>304</v>
      </c>
      <c r="P121" s="18" t="s">
        <v>2789</v>
      </c>
      <c r="Q121" s="18" t="s">
        <v>304</v>
      </c>
      <c r="R121" s="18" t="s">
        <v>2889</v>
      </c>
      <c r="S121" s="18" t="s">
        <v>304</v>
      </c>
      <c r="T121" s="18" t="s">
        <v>3308</v>
      </c>
      <c r="U121" s="18" t="s">
        <v>3308</v>
      </c>
      <c r="V121" s="18" t="s">
        <v>3308</v>
      </c>
      <c r="W121" s="18" t="s">
        <v>3308</v>
      </c>
      <c r="X121" s="18" t="s">
        <v>3299</v>
      </c>
      <c r="Y121" s="18" t="s">
        <v>3300</v>
      </c>
      <c r="Z121" s="18" t="s">
        <v>3301</v>
      </c>
      <c r="AA121" s="18" t="s">
        <v>3302</v>
      </c>
      <c r="AB121" s="18" t="s">
        <v>3308</v>
      </c>
      <c r="AC121" s="18" t="s">
        <v>3304</v>
      </c>
      <c r="AD121" s="18" t="s">
        <v>3305</v>
      </c>
      <c r="AE121" s="18" t="s">
        <v>3308</v>
      </c>
      <c r="AF121" s="18" t="s">
        <v>304</v>
      </c>
      <c r="AG121" s="18" t="s">
        <v>304</v>
      </c>
      <c r="AH121" s="18" t="s">
        <v>304</v>
      </c>
    </row>
    <row r="122" spans="2:34" ht="15.75" hidden="1" customHeight="1">
      <c r="B122" s="18" t="s">
        <v>2782</v>
      </c>
      <c r="C122" s="18" t="s">
        <v>242</v>
      </c>
      <c r="D122" s="18" t="s">
        <v>2783</v>
      </c>
      <c r="E122" s="18" t="s">
        <v>243</v>
      </c>
      <c r="F122" s="18" t="s">
        <v>2874</v>
      </c>
      <c r="G122" s="18" t="s">
        <v>247</v>
      </c>
      <c r="H122" s="18" t="s">
        <v>2890</v>
      </c>
      <c r="I122" s="18" t="s">
        <v>2891</v>
      </c>
      <c r="J122" s="18" t="s">
        <v>301</v>
      </c>
      <c r="K122" s="18" t="s">
        <v>709</v>
      </c>
      <c r="L122" s="18" t="s">
        <v>2892</v>
      </c>
      <c r="M122" s="18" t="s">
        <v>304</v>
      </c>
      <c r="N122" s="18" t="s">
        <v>2789</v>
      </c>
      <c r="O122" s="18" t="s">
        <v>304</v>
      </c>
      <c r="P122" s="18" t="s">
        <v>2789</v>
      </c>
      <c r="Q122" s="18" t="s">
        <v>304</v>
      </c>
      <c r="R122" s="18" t="s">
        <v>2894</v>
      </c>
      <c r="S122" s="18" t="s">
        <v>304</v>
      </c>
      <c r="T122" s="18" t="s">
        <v>3308</v>
      </c>
      <c r="U122" s="18" t="s">
        <v>3308</v>
      </c>
      <c r="V122" s="18" t="s">
        <v>3308</v>
      </c>
      <c r="W122" s="18" t="s">
        <v>3308</v>
      </c>
      <c r="X122" s="18" t="s">
        <v>3299</v>
      </c>
      <c r="Y122" s="18" t="s">
        <v>3300</v>
      </c>
      <c r="Z122" s="18" t="s">
        <v>3301</v>
      </c>
      <c r="AA122" s="18" t="s">
        <v>3302</v>
      </c>
      <c r="AB122" s="18" t="s">
        <v>3308</v>
      </c>
      <c r="AC122" s="18" t="s">
        <v>3304</v>
      </c>
      <c r="AD122" s="18" t="s">
        <v>3305</v>
      </c>
      <c r="AE122" s="18" t="s">
        <v>3308</v>
      </c>
      <c r="AF122" s="18" t="s">
        <v>304</v>
      </c>
      <c r="AG122" s="18" t="s">
        <v>304</v>
      </c>
      <c r="AH122" s="18" t="s">
        <v>304</v>
      </c>
    </row>
    <row r="123" spans="2:34" ht="15.75" hidden="1" customHeight="1">
      <c r="B123" s="18" t="s">
        <v>634</v>
      </c>
      <c r="C123" s="18" t="s">
        <v>34</v>
      </c>
      <c r="D123" s="18" t="s">
        <v>635</v>
      </c>
      <c r="E123" s="18" t="s">
        <v>39</v>
      </c>
      <c r="F123" s="18" t="s">
        <v>636</v>
      </c>
      <c r="G123" s="18" t="s">
        <v>40</v>
      </c>
      <c r="H123" s="18" t="s">
        <v>637</v>
      </c>
      <c r="I123" s="18" t="s">
        <v>638</v>
      </c>
      <c r="J123" s="18" t="s">
        <v>329</v>
      </c>
      <c r="K123" s="18" t="s">
        <v>639</v>
      </c>
      <c r="L123" s="18" t="s">
        <v>640</v>
      </c>
      <c r="M123" s="18" t="s">
        <v>304</v>
      </c>
      <c r="N123" s="18" t="s">
        <v>642</v>
      </c>
      <c r="O123" s="18" t="s">
        <v>304</v>
      </c>
      <c r="P123" s="18" t="s">
        <v>498</v>
      </c>
      <c r="Q123" s="18" t="s">
        <v>304</v>
      </c>
      <c r="R123" s="18" t="s">
        <v>644</v>
      </c>
      <c r="S123" s="18" t="s">
        <v>304</v>
      </c>
      <c r="T123" s="18" t="s">
        <v>3295</v>
      </c>
      <c r="U123" s="18" t="s">
        <v>3296</v>
      </c>
      <c r="V123" s="18" t="s">
        <v>3297</v>
      </c>
      <c r="W123" s="18" t="s">
        <v>3298</v>
      </c>
      <c r="X123" s="18" t="s">
        <v>3299</v>
      </c>
      <c r="Y123" s="18" t="s">
        <v>3300</v>
      </c>
      <c r="Z123" s="18" t="s">
        <v>3301</v>
      </c>
      <c r="AA123" s="18" t="s">
        <v>3302</v>
      </c>
      <c r="AB123" s="18" t="s">
        <v>3308</v>
      </c>
      <c r="AC123" s="18" t="s">
        <v>3304</v>
      </c>
      <c r="AD123" s="18" t="s">
        <v>3305</v>
      </c>
      <c r="AE123" s="18" t="s">
        <v>3308</v>
      </c>
      <c r="AF123" s="18" t="s">
        <v>304</v>
      </c>
      <c r="AG123" s="18" t="s">
        <v>304</v>
      </c>
      <c r="AH123" s="18" t="s">
        <v>304</v>
      </c>
    </row>
    <row r="124" spans="2:34" ht="15.75" hidden="1" customHeight="1">
      <c r="B124" s="18" t="s">
        <v>634</v>
      </c>
      <c r="C124" s="18" t="s">
        <v>34</v>
      </c>
      <c r="D124" s="18" t="s">
        <v>635</v>
      </c>
      <c r="E124" s="18" t="s">
        <v>39</v>
      </c>
      <c r="F124" s="18" t="s">
        <v>636</v>
      </c>
      <c r="G124" s="18" t="s">
        <v>40</v>
      </c>
      <c r="H124" s="18" t="s">
        <v>647</v>
      </c>
      <c r="I124" s="18" t="s">
        <v>648</v>
      </c>
      <c r="J124" s="18" t="s">
        <v>301</v>
      </c>
      <c r="K124" s="18" t="s">
        <v>639</v>
      </c>
      <c r="L124" s="18" t="s">
        <v>649</v>
      </c>
      <c r="M124" s="18" t="s">
        <v>304</v>
      </c>
      <c r="N124" s="18" t="s">
        <v>498</v>
      </c>
      <c r="O124" s="18" t="s">
        <v>304</v>
      </c>
      <c r="P124" s="18" t="s">
        <v>651</v>
      </c>
      <c r="Q124" s="18" t="s">
        <v>304</v>
      </c>
      <c r="R124" s="18" t="s">
        <v>652</v>
      </c>
      <c r="S124" s="18" t="s">
        <v>304</v>
      </c>
      <c r="T124" s="18" t="s">
        <v>3295</v>
      </c>
      <c r="U124" s="18" t="s">
        <v>3296</v>
      </c>
      <c r="V124" s="18" t="s">
        <v>3297</v>
      </c>
      <c r="W124" s="18" t="s">
        <v>3298</v>
      </c>
      <c r="X124" s="18" t="s">
        <v>3299</v>
      </c>
      <c r="Y124" s="18" t="s">
        <v>3308</v>
      </c>
      <c r="Z124" s="18" t="s">
        <v>3308</v>
      </c>
      <c r="AA124" s="18" t="s">
        <v>3308</v>
      </c>
      <c r="AB124" s="18" t="s">
        <v>3308</v>
      </c>
      <c r="AC124" s="18" t="s">
        <v>3308</v>
      </c>
      <c r="AD124" s="18" t="s">
        <v>3308</v>
      </c>
      <c r="AE124" s="18" t="s">
        <v>3308</v>
      </c>
      <c r="AF124" s="18" t="s">
        <v>304</v>
      </c>
      <c r="AG124" s="18" t="s">
        <v>304</v>
      </c>
      <c r="AH124" s="18" t="s">
        <v>304</v>
      </c>
    </row>
    <row r="125" spans="2:34" ht="15.75" hidden="1" customHeight="1">
      <c r="B125" s="18" t="s">
        <v>634</v>
      </c>
      <c r="C125" s="18" t="s">
        <v>34</v>
      </c>
      <c r="D125" s="18" t="s">
        <v>635</v>
      </c>
      <c r="E125" s="18" t="s">
        <v>39</v>
      </c>
      <c r="F125" s="18" t="s">
        <v>636</v>
      </c>
      <c r="G125" s="18" t="s">
        <v>40</v>
      </c>
      <c r="H125" s="18" t="s">
        <v>653</v>
      </c>
      <c r="I125" s="18" t="s">
        <v>654</v>
      </c>
      <c r="J125" s="18" t="s">
        <v>329</v>
      </c>
      <c r="K125" s="18" t="s">
        <v>655</v>
      </c>
      <c r="L125" s="18" t="s">
        <v>656</v>
      </c>
      <c r="M125" s="18" t="s">
        <v>304</v>
      </c>
      <c r="N125" s="18" t="s">
        <v>498</v>
      </c>
      <c r="O125" s="18" t="s">
        <v>304</v>
      </c>
      <c r="P125" s="18" t="s">
        <v>651</v>
      </c>
      <c r="Q125" s="18" t="s">
        <v>304</v>
      </c>
      <c r="R125" s="18" t="s">
        <v>657</v>
      </c>
      <c r="S125" s="18" t="s">
        <v>304</v>
      </c>
      <c r="T125" s="18" t="s">
        <v>3308</v>
      </c>
      <c r="U125" s="18" t="s">
        <v>3308</v>
      </c>
      <c r="V125" s="18" t="s">
        <v>3297</v>
      </c>
      <c r="W125" s="18" t="s">
        <v>3298</v>
      </c>
      <c r="X125" s="18" t="s">
        <v>3299</v>
      </c>
      <c r="Y125" s="18" t="s">
        <v>3300</v>
      </c>
      <c r="Z125" s="18" t="s">
        <v>3301</v>
      </c>
      <c r="AA125" s="18" t="s">
        <v>3302</v>
      </c>
      <c r="AB125" s="18" t="s">
        <v>3308</v>
      </c>
      <c r="AC125" s="18" t="s">
        <v>3304</v>
      </c>
      <c r="AD125" s="18" t="s">
        <v>3305</v>
      </c>
      <c r="AE125" s="18" t="s">
        <v>3308</v>
      </c>
      <c r="AF125" s="18" t="s">
        <v>304</v>
      </c>
      <c r="AG125" s="18" t="s">
        <v>304</v>
      </c>
      <c r="AH125" s="18" t="s">
        <v>304</v>
      </c>
    </row>
    <row r="126" spans="2:34" ht="15.75" hidden="1" customHeight="1">
      <c r="B126" s="18" t="s">
        <v>634</v>
      </c>
      <c r="C126" s="18" t="s">
        <v>34</v>
      </c>
      <c r="D126" s="18" t="s">
        <v>635</v>
      </c>
      <c r="E126" s="18" t="s">
        <v>39</v>
      </c>
      <c r="F126" s="18" t="s">
        <v>636</v>
      </c>
      <c r="G126" s="18" t="s">
        <v>40</v>
      </c>
      <c r="H126" s="18" t="s">
        <v>658</v>
      </c>
      <c r="I126" s="18" t="s">
        <v>659</v>
      </c>
      <c r="J126" s="18" t="s">
        <v>329</v>
      </c>
      <c r="K126" s="18" t="s">
        <v>655</v>
      </c>
      <c r="L126" s="18" t="s">
        <v>656</v>
      </c>
      <c r="M126" s="18" t="s">
        <v>304</v>
      </c>
      <c r="N126" s="18" t="s">
        <v>498</v>
      </c>
      <c r="O126" s="18" t="s">
        <v>304</v>
      </c>
      <c r="P126" s="18" t="s">
        <v>651</v>
      </c>
      <c r="Q126" s="18" t="s">
        <v>304</v>
      </c>
      <c r="R126" s="18" t="s">
        <v>660</v>
      </c>
      <c r="S126" s="18" t="s">
        <v>304</v>
      </c>
      <c r="T126" s="18" t="s">
        <v>3308</v>
      </c>
      <c r="U126" s="18" t="s">
        <v>3308</v>
      </c>
      <c r="V126" s="18" t="s">
        <v>3308</v>
      </c>
      <c r="W126" s="18" t="s">
        <v>3298</v>
      </c>
      <c r="X126" s="18" t="s">
        <v>3299</v>
      </c>
      <c r="Y126" s="18" t="s">
        <v>3300</v>
      </c>
      <c r="Z126" s="18" t="s">
        <v>3301</v>
      </c>
      <c r="AA126" s="18" t="s">
        <v>3302</v>
      </c>
      <c r="AB126" s="18" t="s">
        <v>3308</v>
      </c>
      <c r="AC126" s="18" t="s">
        <v>3304</v>
      </c>
      <c r="AD126" s="18" t="s">
        <v>3305</v>
      </c>
      <c r="AE126" s="18" t="s">
        <v>3308</v>
      </c>
      <c r="AF126" s="18" t="s">
        <v>304</v>
      </c>
      <c r="AG126" s="18" t="s">
        <v>304</v>
      </c>
      <c r="AH126" s="18" t="s">
        <v>304</v>
      </c>
    </row>
    <row r="127" spans="2:34" ht="15.75" hidden="1" customHeight="1">
      <c r="B127" s="18" t="s">
        <v>634</v>
      </c>
      <c r="C127" s="18" t="s">
        <v>34</v>
      </c>
      <c r="D127" s="18" t="s">
        <v>635</v>
      </c>
      <c r="E127" s="18" t="s">
        <v>39</v>
      </c>
      <c r="F127" s="18" t="s">
        <v>636</v>
      </c>
      <c r="G127" s="18" t="s">
        <v>40</v>
      </c>
      <c r="H127" s="18" t="s">
        <v>661</v>
      </c>
      <c r="I127" s="18" t="s">
        <v>662</v>
      </c>
      <c r="J127" s="18" t="s">
        <v>329</v>
      </c>
      <c r="K127" s="18" t="s">
        <v>655</v>
      </c>
      <c r="L127" s="18" t="s">
        <v>663</v>
      </c>
      <c r="M127" s="18" t="s">
        <v>304</v>
      </c>
      <c r="N127" s="18" t="s">
        <v>498</v>
      </c>
      <c r="O127" s="18" t="s">
        <v>304</v>
      </c>
      <c r="P127" s="18" t="s">
        <v>651</v>
      </c>
      <c r="Q127" s="18" t="s">
        <v>304</v>
      </c>
      <c r="R127" s="18" t="s">
        <v>665</v>
      </c>
      <c r="S127" s="18" t="s">
        <v>304</v>
      </c>
      <c r="T127" s="18" t="s">
        <v>3308</v>
      </c>
      <c r="U127" s="18" t="s">
        <v>3308</v>
      </c>
      <c r="V127" s="18" t="s">
        <v>3297</v>
      </c>
      <c r="W127" s="18" t="s">
        <v>3298</v>
      </c>
      <c r="X127" s="18" t="s">
        <v>3299</v>
      </c>
      <c r="Y127" s="18" t="s">
        <v>3300</v>
      </c>
      <c r="Z127" s="18" t="s">
        <v>3301</v>
      </c>
      <c r="AA127" s="18" t="s">
        <v>3302</v>
      </c>
      <c r="AB127" s="18" t="s">
        <v>3308</v>
      </c>
      <c r="AC127" s="18" t="s">
        <v>3304</v>
      </c>
      <c r="AD127" s="18" t="s">
        <v>3305</v>
      </c>
      <c r="AE127" s="18" t="s">
        <v>3308</v>
      </c>
      <c r="AF127" s="18" t="s">
        <v>304</v>
      </c>
      <c r="AG127" s="18" t="s">
        <v>304</v>
      </c>
      <c r="AH127" s="18" t="s">
        <v>304</v>
      </c>
    </row>
    <row r="128" spans="2:34" ht="15.75" hidden="1" customHeight="1">
      <c r="B128" s="18" t="s">
        <v>634</v>
      </c>
      <c r="C128" s="18" t="s">
        <v>34</v>
      </c>
      <c r="D128" s="18" t="s">
        <v>635</v>
      </c>
      <c r="E128" s="18" t="s">
        <v>39</v>
      </c>
      <c r="F128" s="18" t="s">
        <v>636</v>
      </c>
      <c r="G128" s="18" t="s">
        <v>40</v>
      </c>
      <c r="H128" s="18" t="s">
        <v>666</v>
      </c>
      <c r="I128" s="18" t="s">
        <v>667</v>
      </c>
      <c r="J128" s="18" t="s">
        <v>329</v>
      </c>
      <c r="K128" s="18" t="s">
        <v>668</v>
      </c>
      <c r="L128" s="18" t="s">
        <v>669</v>
      </c>
      <c r="M128" s="18" t="s">
        <v>304</v>
      </c>
      <c r="N128" s="18" t="s">
        <v>498</v>
      </c>
      <c r="O128" s="18" t="s">
        <v>304</v>
      </c>
      <c r="P128" s="18" t="s">
        <v>651</v>
      </c>
      <c r="Q128" s="18" t="s">
        <v>304</v>
      </c>
      <c r="R128" s="18" t="s">
        <v>671</v>
      </c>
      <c r="S128" s="18" t="s">
        <v>304</v>
      </c>
      <c r="T128" s="18" t="s">
        <v>3308</v>
      </c>
      <c r="U128" s="18" t="s">
        <v>3308</v>
      </c>
      <c r="V128" s="18" t="s">
        <v>3308</v>
      </c>
      <c r="W128" s="18" t="s">
        <v>3298</v>
      </c>
      <c r="X128" s="18" t="s">
        <v>3299</v>
      </c>
      <c r="Y128" s="18" t="s">
        <v>3300</v>
      </c>
      <c r="Z128" s="18" t="s">
        <v>3301</v>
      </c>
      <c r="AA128" s="18" t="s">
        <v>3302</v>
      </c>
      <c r="AB128" s="18" t="s">
        <v>3308</v>
      </c>
      <c r="AC128" s="18" t="s">
        <v>3304</v>
      </c>
      <c r="AD128" s="18" t="s">
        <v>3305</v>
      </c>
      <c r="AE128" s="18" t="s">
        <v>3308</v>
      </c>
      <c r="AF128" s="18" t="s">
        <v>304</v>
      </c>
      <c r="AG128" s="18" t="s">
        <v>304</v>
      </c>
      <c r="AH128" s="18" t="s">
        <v>304</v>
      </c>
    </row>
    <row r="129" spans="2:34" ht="15.75" hidden="1" customHeight="1">
      <c r="B129" s="18" t="s">
        <v>296</v>
      </c>
      <c r="C129" s="18" t="s">
        <v>3</v>
      </c>
      <c r="D129" s="18" t="s">
        <v>318</v>
      </c>
      <c r="E129" s="18" t="s">
        <v>11</v>
      </c>
      <c r="F129" s="18" t="s">
        <v>319</v>
      </c>
      <c r="G129" s="18" t="s">
        <v>13</v>
      </c>
      <c r="H129" s="18" t="s">
        <v>320</v>
      </c>
      <c r="I129" s="18" t="s">
        <v>321</v>
      </c>
      <c r="J129" s="18" t="s">
        <v>301</v>
      </c>
      <c r="K129" s="18" t="s">
        <v>322</v>
      </c>
      <c r="L129" s="18" t="s">
        <v>323</v>
      </c>
      <c r="M129" s="18" t="s">
        <v>3337</v>
      </c>
      <c r="N129" s="18" t="s">
        <v>324</v>
      </c>
      <c r="O129" s="18" t="s">
        <v>304</v>
      </c>
      <c r="P129" s="18"/>
      <c r="Q129" s="18" t="s">
        <v>304</v>
      </c>
      <c r="R129" s="18" t="s">
        <v>325</v>
      </c>
      <c r="S129" s="18" t="s">
        <v>304</v>
      </c>
      <c r="T129" s="18" t="s">
        <v>3308</v>
      </c>
      <c r="U129" s="18" t="s">
        <v>3308</v>
      </c>
      <c r="V129" s="18" t="s">
        <v>3297</v>
      </c>
      <c r="W129" s="18" t="s">
        <v>3298</v>
      </c>
      <c r="X129" s="18" t="s">
        <v>3299</v>
      </c>
      <c r="Y129" s="18" t="s">
        <v>3308</v>
      </c>
      <c r="Z129" s="18" t="s">
        <v>3308</v>
      </c>
      <c r="AA129" s="18" t="s">
        <v>3308</v>
      </c>
      <c r="AB129" s="18" t="s">
        <v>3308</v>
      </c>
      <c r="AC129" s="18" t="s">
        <v>3308</v>
      </c>
      <c r="AD129" s="18" t="s">
        <v>3308</v>
      </c>
      <c r="AE129" s="18" t="s">
        <v>3308</v>
      </c>
      <c r="AF129" s="18" t="s">
        <v>304</v>
      </c>
      <c r="AG129" s="18" t="s">
        <v>301</v>
      </c>
      <c r="AH129" s="18" t="s">
        <v>3338</v>
      </c>
    </row>
    <row r="130" spans="2:34" ht="15.75" hidden="1" customHeight="1">
      <c r="B130" s="18" t="s">
        <v>296</v>
      </c>
      <c r="C130" s="18" t="s">
        <v>3</v>
      </c>
      <c r="D130" s="18" t="s">
        <v>318</v>
      </c>
      <c r="E130" s="18" t="s">
        <v>11</v>
      </c>
      <c r="F130" s="18" t="s">
        <v>319</v>
      </c>
      <c r="G130" s="18" t="s">
        <v>13</v>
      </c>
      <c r="H130" s="18" t="s">
        <v>327</v>
      </c>
      <c r="I130" s="18" t="s">
        <v>328</v>
      </c>
      <c r="J130" s="18" t="s">
        <v>329</v>
      </c>
      <c r="K130" s="18" t="s">
        <v>330</v>
      </c>
      <c r="L130" s="18" t="s">
        <v>331</v>
      </c>
      <c r="M130" s="18" t="s">
        <v>3339</v>
      </c>
      <c r="N130" s="18" t="s">
        <v>332</v>
      </c>
      <c r="O130" s="18" t="s">
        <v>304</v>
      </c>
      <c r="P130" s="18"/>
      <c r="Q130" s="18" t="s">
        <v>304</v>
      </c>
      <c r="R130" s="18" t="s">
        <v>333</v>
      </c>
      <c r="S130" s="18" t="s">
        <v>304</v>
      </c>
      <c r="T130" s="18" t="s">
        <v>3295</v>
      </c>
      <c r="U130" s="18" t="s">
        <v>3296</v>
      </c>
      <c r="V130" s="18" t="s">
        <v>3297</v>
      </c>
      <c r="W130" s="18" t="s">
        <v>3298</v>
      </c>
      <c r="X130" s="18" t="s">
        <v>3299</v>
      </c>
      <c r="Y130" s="18" t="s">
        <v>3308</v>
      </c>
      <c r="Z130" s="18" t="s">
        <v>3308</v>
      </c>
      <c r="AA130" s="18" t="s">
        <v>3308</v>
      </c>
      <c r="AB130" s="18" t="s">
        <v>3308</v>
      </c>
      <c r="AC130" s="18" t="s">
        <v>3308</v>
      </c>
      <c r="AD130" s="18" t="s">
        <v>3308</v>
      </c>
      <c r="AE130" s="18" t="s">
        <v>3308</v>
      </c>
      <c r="AF130" s="18" t="s">
        <v>3340</v>
      </c>
      <c r="AG130" s="18" t="s">
        <v>301</v>
      </c>
      <c r="AH130" s="18" t="s">
        <v>3341</v>
      </c>
    </row>
    <row r="131" spans="2:34" ht="15.75" hidden="1" customHeight="1">
      <c r="B131" s="18" t="s">
        <v>296</v>
      </c>
      <c r="C131" s="18" t="s">
        <v>3</v>
      </c>
      <c r="D131" s="18" t="s">
        <v>318</v>
      </c>
      <c r="E131" s="18" t="s">
        <v>11</v>
      </c>
      <c r="F131" s="18" t="s">
        <v>335</v>
      </c>
      <c r="G131" s="18" t="s">
        <v>12</v>
      </c>
      <c r="H131" s="18" t="s">
        <v>336</v>
      </c>
      <c r="I131" s="18" t="s">
        <v>337</v>
      </c>
      <c r="J131" s="18" t="s">
        <v>329</v>
      </c>
      <c r="K131" s="18" t="s">
        <v>338</v>
      </c>
      <c r="L131" s="18" t="s">
        <v>339</v>
      </c>
      <c r="M131" s="18" t="s">
        <v>3342</v>
      </c>
      <c r="N131" s="18" t="s">
        <v>340</v>
      </c>
      <c r="O131" s="18" t="s">
        <v>304</v>
      </c>
      <c r="P131" s="18" t="s">
        <v>341</v>
      </c>
      <c r="Q131" s="18" t="s">
        <v>304</v>
      </c>
      <c r="R131" s="18" t="s">
        <v>342</v>
      </c>
      <c r="S131" s="18" t="s">
        <v>304</v>
      </c>
      <c r="T131" s="18" t="s">
        <v>3295</v>
      </c>
      <c r="U131" s="18" t="s">
        <v>3296</v>
      </c>
      <c r="V131" s="18" t="s">
        <v>3297</v>
      </c>
      <c r="W131" s="18" t="s">
        <v>3298</v>
      </c>
      <c r="X131" s="18" t="s">
        <v>3299</v>
      </c>
      <c r="Y131" s="18" t="s">
        <v>3308</v>
      </c>
      <c r="Z131" s="18" t="s">
        <v>3308</v>
      </c>
      <c r="AA131" s="18" t="s">
        <v>3308</v>
      </c>
      <c r="AB131" s="18" t="s">
        <v>3308</v>
      </c>
      <c r="AC131" s="18" t="s">
        <v>3308</v>
      </c>
      <c r="AD131" s="18" t="s">
        <v>3308</v>
      </c>
      <c r="AE131" s="18" t="s">
        <v>3308</v>
      </c>
      <c r="AF131" s="18" t="s">
        <v>304</v>
      </c>
      <c r="AG131" s="18" t="s">
        <v>329</v>
      </c>
      <c r="AH131" s="18" t="s">
        <v>304</v>
      </c>
    </row>
    <row r="132" spans="2:34" ht="15.75" hidden="1" customHeight="1">
      <c r="B132" s="18" t="s">
        <v>296</v>
      </c>
      <c r="C132" s="18" t="s">
        <v>3</v>
      </c>
      <c r="D132" s="18" t="s">
        <v>318</v>
      </c>
      <c r="E132" s="18" t="s">
        <v>11</v>
      </c>
      <c r="F132" s="18" t="s">
        <v>335</v>
      </c>
      <c r="G132" s="18" t="s">
        <v>12</v>
      </c>
      <c r="H132" s="18" t="s">
        <v>344</v>
      </c>
      <c r="I132" s="18" t="s">
        <v>345</v>
      </c>
      <c r="J132" s="18" t="s">
        <v>301</v>
      </c>
      <c r="K132" s="18" t="s">
        <v>338</v>
      </c>
      <c r="L132" s="18" t="s">
        <v>346</v>
      </c>
      <c r="M132" s="18" t="s">
        <v>3342</v>
      </c>
      <c r="N132" s="18" t="s">
        <v>340</v>
      </c>
      <c r="O132" s="18" t="s">
        <v>304</v>
      </c>
      <c r="P132" s="18" t="s">
        <v>347</v>
      </c>
      <c r="Q132" s="18" t="s">
        <v>304</v>
      </c>
      <c r="R132" s="18" t="s">
        <v>348</v>
      </c>
      <c r="S132" s="18" t="s">
        <v>304</v>
      </c>
      <c r="T132" s="18" t="s">
        <v>3295</v>
      </c>
      <c r="U132" s="18" t="s">
        <v>3296</v>
      </c>
      <c r="V132" s="18" t="s">
        <v>3297</v>
      </c>
      <c r="W132" s="18" t="s">
        <v>3298</v>
      </c>
      <c r="X132" s="18" t="s">
        <v>3299</v>
      </c>
      <c r="Y132" s="18" t="s">
        <v>3308</v>
      </c>
      <c r="Z132" s="18" t="s">
        <v>3308</v>
      </c>
      <c r="AA132" s="18" t="s">
        <v>3308</v>
      </c>
      <c r="AB132" s="18" t="s">
        <v>3308</v>
      </c>
      <c r="AC132" s="18" t="s">
        <v>3308</v>
      </c>
      <c r="AD132" s="18" t="s">
        <v>3308</v>
      </c>
      <c r="AE132" s="18" t="s">
        <v>3308</v>
      </c>
      <c r="AF132" s="18" t="s">
        <v>304</v>
      </c>
      <c r="AG132" s="18" t="s">
        <v>329</v>
      </c>
      <c r="AH132" s="18" t="s">
        <v>304</v>
      </c>
    </row>
    <row r="133" spans="2:34" ht="15.75" hidden="1" customHeight="1">
      <c r="B133" s="18" t="s">
        <v>296</v>
      </c>
      <c r="C133" s="18" t="s">
        <v>3</v>
      </c>
      <c r="D133" s="18" t="s">
        <v>318</v>
      </c>
      <c r="E133" s="18" t="s">
        <v>11</v>
      </c>
      <c r="F133" s="18" t="s">
        <v>319</v>
      </c>
      <c r="G133" s="18" t="s">
        <v>13</v>
      </c>
      <c r="H133" s="18" t="s">
        <v>349</v>
      </c>
      <c r="I133" s="18" t="s">
        <v>350</v>
      </c>
      <c r="J133" s="18" t="s">
        <v>329</v>
      </c>
      <c r="K133" s="18" t="s">
        <v>330</v>
      </c>
      <c r="L133" s="18" t="s">
        <v>351</v>
      </c>
      <c r="M133" s="18" t="s">
        <v>3343</v>
      </c>
      <c r="N133" s="18" t="s">
        <v>352</v>
      </c>
      <c r="O133" s="18" t="s">
        <v>304</v>
      </c>
      <c r="P133" s="18"/>
      <c r="Q133" s="18" t="s">
        <v>304</v>
      </c>
      <c r="R133" s="18" t="s">
        <v>353</v>
      </c>
      <c r="S133" s="18" t="s">
        <v>304</v>
      </c>
      <c r="T133" s="18" t="s">
        <v>3295</v>
      </c>
      <c r="U133" s="18" t="s">
        <v>3296</v>
      </c>
      <c r="V133" s="18" t="s">
        <v>3297</v>
      </c>
      <c r="W133" s="18" t="s">
        <v>3298</v>
      </c>
      <c r="X133" s="18" t="s">
        <v>3299</v>
      </c>
      <c r="Y133" s="18" t="s">
        <v>3308</v>
      </c>
      <c r="Z133" s="18" t="s">
        <v>3308</v>
      </c>
      <c r="AA133" s="18" t="s">
        <v>3308</v>
      </c>
      <c r="AB133" s="18" t="s">
        <v>3308</v>
      </c>
      <c r="AC133" s="18" t="s">
        <v>3308</v>
      </c>
      <c r="AD133" s="18" t="s">
        <v>3308</v>
      </c>
      <c r="AE133" s="18" t="s">
        <v>3308</v>
      </c>
      <c r="AF133" s="18" t="s">
        <v>304</v>
      </c>
      <c r="AG133" s="18" t="s">
        <v>301</v>
      </c>
      <c r="AH133" s="18" t="s">
        <v>3344</v>
      </c>
    </row>
    <row r="134" spans="2:34" ht="15.75" customHeight="1">
      <c r="B134" s="18" t="s">
        <v>296</v>
      </c>
      <c r="C134" s="18" t="s">
        <v>3</v>
      </c>
      <c r="D134" s="18" t="s">
        <v>318</v>
      </c>
      <c r="E134" s="18" t="s">
        <v>11</v>
      </c>
      <c r="F134" s="18" t="s">
        <v>335</v>
      </c>
      <c r="G134" s="18" t="s">
        <v>12</v>
      </c>
      <c r="H134" s="18">
        <v>3325109</v>
      </c>
      <c r="I134" s="18" t="s">
        <v>354</v>
      </c>
      <c r="J134" s="18" t="s">
        <v>301</v>
      </c>
      <c r="K134" s="18" t="s">
        <v>338</v>
      </c>
      <c r="L134" s="18" t="s">
        <v>339</v>
      </c>
      <c r="M134" s="18" t="s">
        <v>3345</v>
      </c>
      <c r="N134" s="18" t="s">
        <v>340</v>
      </c>
      <c r="O134" s="18" t="s">
        <v>304</v>
      </c>
      <c r="P134" s="18" t="s">
        <v>341</v>
      </c>
      <c r="Q134" s="18" t="s">
        <v>304</v>
      </c>
      <c r="R134" s="18" t="s">
        <v>355</v>
      </c>
      <c r="S134" s="18" t="s">
        <v>304</v>
      </c>
      <c r="T134" s="18" t="s">
        <v>3295</v>
      </c>
      <c r="U134" s="18" t="s">
        <v>3296</v>
      </c>
      <c r="V134" s="18" t="s">
        <v>3297</v>
      </c>
      <c r="W134" s="18" t="s">
        <v>3298</v>
      </c>
      <c r="X134" s="18" t="s">
        <v>3299</v>
      </c>
      <c r="Y134" s="18" t="s">
        <v>3308</v>
      </c>
      <c r="Z134" s="18" t="s">
        <v>3308</v>
      </c>
      <c r="AA134" s="18" t="s">
        <v>3308</v>
      </c>
      <c r="AB134" s="18" t="s">
        <v>3308</v>
      </c>
      <c r="AC134" s="18" t="s">
        <v>3308</v>
      </c>
      <c r="AD134" s="18" t="s">
        <v>3308</v>
      </c>
      <c r="AE134" s="18" t="s">
        <v>3308</v>
      </c>
      <c r="AF134" s="18" t="s">
        <v>304</v>
      </c>
      <c r="AG134" s="18" t="s">
        <v>329</v>
      </c>
      <c r="AH134" s="18" t="s">
        <v>304</v>
      </c>
    </row>
    <row r="135" spans="2:34" ht="15.75" hidden="1" customHeight="1">
      <c r="B135" s="18" t="s">
        <v>296</v>
      </c>
      <c r="C135" s="18" t="s">
        <v>3</v>
      </c>
      <c r="D135" s="18" t="s">
        <v>356</v>
      </c>
      <c r="E135" s="18" t="s">
        <v>14</v>
      </c>
      <c r="F135" s="18" t="s">
        <v>357</v>
      </c>
      <c r="G135" s="18" t="s">
        <v>15</v>
      </c>
      <c r="H135" s="18" t="s">
        <v>358</v>
      </c>
      <c r="I135" s="18" t="s">
        <v>359</v>
      </c>
      <c r="J135" s="18" t="s">
        <v>329</v>
      </c>
      <c r="K135" s="18" t="s">
        <v>360</v>
      </c>
      <c r="L135" s="18" t="s">
        <v>361</v>
      </c>
      <c r="M135" s="98" t="s">
        <v>3346</v>
      </c>
      <c r="N135" s="18" t="s">
        <v>340</v>
      </c>
      <c r="O135" s="18" t="s">
        <v>304</v>
      </c>
      <c r="P135" s="18"/>
      <c r="Q135" s="18" t="s">
        <v>304</v>
      </c>
      <c r="R135" s="18"/>
      <c r="S135" s="18" t="s">
        <v>304</v>
      </c>
      <c r="T135" s="18" t="s">
        <v>3295</v>
      </c>
      <c r="U135" s="18" t="s">
        <v>3296</v>
      </c>
      <c r="V135" s="18" t="s">
        <v>3297</v>
      </c>
      <c r="W135" s="18" t="s">
        <v>3298</v>
      </c>
      <c r="X135" s="18" t="s">
        <v>3299</v>
      </c>
      <c r="Y135" s="18" t="s">
        <v>3300</v>
      </c>
      <c r="Z135" s="18" t="s">
        <v>3301</v>
      </c>
      <c r="AA135" s="18" t="s">
        <v>3302</v>
      </c>
      <c r="AB135" s="18" t="s">
        <v>3308</v>
      </c>
      <c r="AC135" s="18" t="s">
        <v>3304</v>
      </c>
      <c r="AD135" s="18" t="s">
        <v>3305</v>
      </c>
      <c r="AE135" s="18" t="s">
        <v>3308</v>
      </c>
      <c r="AF135" s="18" t="s">
        <v>304</v>
      </c>
      <c r="AG135" s="18" t="s">
        <v>301</v>
      </c>
      <c r="AH135" s="18" t="s">
        <v>3347</v>
      </c>
    </row>
    <row r="136" spans="2:34" ht="15.75" hidden="1" customHeight="1">
      <c r="B136" s="18" t="s">
        <v>296</v>
      </c>
      <c r="C136" s="18" t="s">
        <v>3</v>
      </c>
      <c r="D136" s="18" t="s">
        <v>356</v>
      </c>
      <c r="E136" s="18" t="s">
        <v>14</v>
      </c>
      <c r="F136" s="18" t="s">
        <v>357</v>
      </c>
      <c r="G136" s="18" t="s">
        <v>15</v>
      </c>
      <c r="H136" s="18" t="s">
        <v>366</v>
      </c>
      <c r="I136" s="18" t="s">
        <v>367</v>
      </c>
      <c r="J136" s="18" t="s">
        <v>329</v>
      </c>
      <c r="K136" s="18" t="s">
        <v>360</v>
      </c>
      <c r="L136" s="18" t="s">
        <v>368</v>
      </c>
      <c r="M136" s="98" t="s">
        <v>3348</v>
      </c>
      <c r="N136" s="18" t="s">
        <v>340</v>
      </c>
      <c r="O136" s="18" t="s">
        <v>304</v>
      </c>
      <c r="P136" s="18"/>
      <c r="Q136" s="18" t="s">
        <v>304</v>
      </c>
      <c r="R136" s="18"/>
      <c r="S136" s="18" t="s">
        <v>304</v>
      </c>
      <c r="T136" s="18" t="s">
        <v>3295</v>
      </c>
      <c r="U136" s="18" t="s">
        <v>3296</v>
      </c>
      <c r="V136" s="18" t="s">
        <v>3297</v>
      </c>
      <c r="W136" s="18" t="s">
        <v>3298</v>
      </c>
      <c r="X136" s="18" t="s">
        <v>3299</v>
      </c>
      <c r="Y136" s="18" t="s">
        <v>3300</v>
      </c>
      <c r="Z136" s="18" t="s">
        <v>3301</v>
      </c>
      <c r="AA136" s="18" t="s">
        <v>3302</v>
      </c>
      <c r="AB136" s="18" t="s">
        <v>3308</v>
      </c>
      <c r="AC136" s="18" t="s">
        <v>3304</v>
      </c>
      <c r="AD136" s="18" t="s">
        <v>3305</v>
      </c>
      <c r="AE136" s="18" t="s">
        <v>3308</v>
      </c>
      <c r="AF136" s="18" t="s">
        <v>304</v>
      </c>
      <c r="AG136" s="18" t="s">
        <v>301</v>
      </c>
      <c r="AH136" s="18" t="s">
        <v>3347</v>
      </c>
    </row>
    <row r="137" spans="2:34" ht="15.75" hidden="1" customHeight="1">
      <c r="B137" s="18" t="s">
        <v>296</v>
      </c>
      <c r="C137" s="18" t="s">
        <v>3</v>
      </c>
      <c r="D137" s="18" t="s">
        <v>356</v>
      </c>
      <c r="E137" s="18" t="s">
        <v>14</v>
      </c>
      <c r="F137" s="18" t="s">
        <v>357</v>
      </c>
      <c r="G137" s="18" t="s">
        <v>15</v>
      </c>
      <c r="H137" s="18" t="s">
        <v>371</v>
      </c>
      <c r="I137" s="18" t="s">
        <v>372</v>
      </c>
      <c r="J137" s="18" t="s">
        <v>329</v>
      </c>
      <c r="K137" s="18" t="s">
        <v>360</v>
      </c>
      <c r="L137" s="18" t="s">
        <v>373</v>
      </c>
      <c r="M137" s="98" t="s">
        <v>3349</v>
      </c>
      <c r="N137" s="18" t="s">
        <v>340</v>
      </c>
      <c r="O137" s="18" t="s">
        <v>304</v>
      </c>
      <c r="P137" s="18"/>
      <c r="Q137" s="18" t="s">
        <v>304</v>
      </c>
      <c r="R137" s="18"/>
      <c r="S137" s="18" t="s">
        <v>304</v>
      </c>
      <c r="T137" s="18" t="s">
        <v>3295</v>
      </c>
      <c r="U137" s="18" t="s">
        <v>3296</v>
      </c>
      <c r="V137" s="18" t="s">
        <v>3297</v>
      </c>
      <c r="W137" s="18" t="s">
        <v>3298</v>
      </c>
      <c r="X137" s="18" t="s">
        <v>3299</v>
      </c>
      <c r="Y137" s="18" t="s">
        <v>3300</v>
      </c>
      <c r="Z137" s="18" t="s">
        <v>3301</v>
      </c>
      <c r="AA137" s="18" t="s">
        <v>3302</v>
      </c>
      <c r="AB137" s="18" t="s">
        <v>3308</v>
      </c>
      <c r="AC137" s="18" t="s">
        <v>3304</v>
      </c>
      <c r="AD137" s="18" t="s">
        <v>3305</v>
      </c>
      <c r="AE137" s="18" t="s">
        <v>3308</v>
      </c>
      <c r="AF137" s="18" t="s">
        <v>304</v>
      </c>
      <c r="AG137" s="18" t="s">
        <v>301</v>
      </c>
      <c r="AH137" s="18" t="s">
        <v>3347</v>
      </c>
    </row>
    <row r="138" spans="2:34" ht="15.75" hidden="1" customHeight="1">
      <c r="B138" s="18" t="s">
        <v>296</v>
      </c>
      <c r="C138" s="18" t="s">
        <v>3</v>
      </c>
      <c r="D138" s="18" t="s">
        <v>356</v>
      </c>
      <c r="E138" s="18" t="s">
        <v>14</v>
      </c>
      <c r="F138" s="18" t="s">
        <v>357</v>
      </c>
      <c r="G138" s="18" t="s">
        <v>15</v>
      </c>
      <c r="H138" s="18" t="s">
        <v>623</v>
      </c>
      <c r="I138" s="18" t="s">
        <v>624</v>
      </c>
      <c r="J138" s="18" t="s">
        <v>329</v>
      </c>
      <c r="K138" s="18" t="s">
        <v>360</v>
      </c>
      <c r="L138" s="18" t="s">
        <v>3350</v>
      </c>
      <c r="M138" s="21" t="s">
        <v>3351</v>
      </c>
      <c r="N138" s="18" t="s">
        <v>340</v>
      </c>
      <c r="O138" s="18" t="s">
        <v>804</v>
      </c>
      <c r="P138" s="18" t="s">
        <v>626</v>
      </c>
      <c r="Q138" s="18" t="s">
        <v>304</v>
      </c>
      <c r="R138" s="18"/>
      <c r="S138" s="18" t="s">
        <v>304</v>
      </c>
      <c r="T138" s="18" t="s">
        <v>3308</v>
      </c>
      <c r="U138" s="18" t="s">
        <v>3308</v>
      </c>
      <c r="V138" s="18" t="s">
        <v>3297</v>
      </c>
      <c r="W138" s="18" t="s">
        <v>3298</v>
      </c>
      <c r="X138" s="18" t="s">
        <v>3299</v>
      </c>
      <c r="Y138" s="18" t="s">
        <v>3300</v>
      </c>
      <c r="Z138" s="18" t="s">
        <v>3301</v>
      </c>
      <c r="AA138" s="18" t="s">
        <v>3302</v>
      </c>
      <c r="AB138" s="18" t="s">
        <v>3308</v>
      </c>
      <c r="AC138" s="18" t="s">
        <v>3304</v>
      </c>
      <c r="AD138" s="18" t="s">
        <v>3305</v>
      </c>
      <c r="AE138" s="18" t="s">
        <v>3308</v>
      </c>
      <c r="AF138" s="18" t="s">
        <v>3352</v>
      </c>
      <c r="AG138" s="18" t="s">
        <v>329</v>
      </c>
      <c r="AH138" s="18" t="s">
        <v>304</v>
      </c>
    </row>
    <row r="139" spans="2:34" ht="15.75" hidden="1" customHeight="1">
      <c r="B139" s="18" t="s">
        <v>296</v>
      </c>
      <c r="C139" s="18" t="s">
        <v>3</v>
      </c>
      <c r="D139" s="18" t="s">
        <v>356</v>
      </c>
      <c r="E139" s="18" t="s">
        <v>14</v>
      </c>
      <c r="F139" s="18" t="s">
        <v>357</v>
      </c>
      <c r="G139" s="18" t="s">
        <v>15</v>
      </c>
      <c r="H139" s="18" t="s">
        <v>376</v>
      </c>
      <c r="I139" s="18" t="s">
        <v>377</v>
      </c>
      <c r="J139" s="18" t="s">
        <v>329</v>
      </c>
      <c r="K139" s="18" t="s">
        <v>360</v>
      </c>
      <c r="L139" s="18" t="s">
        <v>378</v>
      </c>
      <c r="M139" s="98" t="s">
        <v>3353</v>
      </c>
      <c r="N139" s="18" t="s">
        <v>340</v>
      </c>
      <c r="O139" s="18" t="s">
        <v>304</v>
      </c>
      <c r="P139" s="18"/>
      <c r="Q139" s="18" t="s">
        <v>304</v>
      </c>
      <c r="R139" s="18"/>
      <c r="S139" s="18" t="s">
        <v>304</v>
      </c>
      <c r="T139" s="18" t="s">
        <v>3295</v>
      </c>
      <c r="U139" s="18" t="s">
        <v>3296</v>
      </c>
      <c r="V139" s="18" t="s">
        <v>3297</v>
      </c>
      <c r="W139" s="18" t="s">
        <v>3298</v>
      </c>
      <c r="X139" s="18" t="s">
        <v>3299</v>
      </c>
      <c r="Y139" s="18" t="s">
        <v>3300</v>
      </c>
      <c r="Z139" s="18" t="s">
        <v>3301</v>
      </c>
      <c r="AA139" s="18" t="s">
        <v>3302</v>
      </c>
      <c r="AB139" s="18" t="s">
        <v>3308</v>
      </c>
      <c r="AC139" s="18" t="s">
        <v>3304</v>
      </c>
      <c r="AD139" s="18" t="s">
        <v>3305</v>
      </c>
      <c r="AE139" s="18" t="s">
        <v>3308</v>
      </c>
      <c r="AF139" s="18" t="s">
        <v>304</v>
      </c>
      <c r="AG139" s="18" t="s">
        <v>301</v>
      </c>
      <c r="AH139" s="18" t="s">
        <v>3347</v>
      </c>
    </row>
    <row r="140" spans="2:34" ht="15.75" hidden="1" customHeight="1">
      <c r="B140" s="18" t="s">
        <v>296</v>
      </c>
      <c r="C140" s="18" t="s">
        <v>3</v>
      </c>
      <c r="D140" s="18" t="s">
        <v>356</v>
      </c>
      <c r="E140" s="18" t="s">
        <v>14</v>
      </c>
      <c r="F140" s="18" t="s">
        <v>357</v>
      </c>
      <c r="G140" s="18" t="s">
        <v>15</v>
      </c>
      <c r="H140" s="18" t="s">
        <v>381</v>
      </c>
      <c r="I140" s="18" t="s">
        <v>382</v>
      </c>
      <c r="J140" s="18" t="s">
        <v>329</v>
      </c>
      <c r="K140" s="18" t="s">
        <v>360</v>
      </c>
      <c r="L140" s="18" t="s">
        <v>383</v>
      </c>
      <c r="M140" s="98" t="s">
        <v>3354</v>
      </c>
      <c r="N140" s="18" t="s">
        <v>340</v>
      </c>
      <c r="O140" s="18" t="s">
        <v>304</v>
      </c>
      <c r="P140" s="18"/>
      <c r="Q140" s="18" t="s">
        <v>304</v>
      </c>
      <c r="R140" s="18"/>
      <c r="S140" s="18" t="s">
        <v>304</v>
      </c>
      <c r="T140" s="18" t="s">
        <v>3295</v>
      </c>
      <c r="U140" s="18" t="s">
        <v>3296</v>
      </c>
      <c r="V140" s="18" t="s">
        <v>3297</v>
      </c>
      <c r="W140" s="18" t="s">
        <v>3298</v>
      </c>
      <c r="X140" s="18" t="s">
        <v>3299</v>
      </c>
      <c r="Y140" s="18" t="s">
        <v>3300</v>
      </c>
      <c r="Z140" s="18" t="s">
        <v>3301</v>
      </c>
      <c r="AA140" s="18" t="s">
        <v>3302</v>
      </c>
      <c r="AB140" s="18" t="s">
        <v>3308</v>
      </c>
      <c r="AC140" s="18" t="s">
        <v>3304</v>
      </c>
      <c r="AD140" s="18" t="s">
        <v>3305</v>
      </c>
      <c r="AE140" s="18" t="s">
        <v>3308</v>
      </c>
      <c r="AF140" s="18" t="s">
        <v>304</v>
      </c>
      <c r="AG140" s="18" t="s">
        <v>301</v>
      </c>
      <c r="AH140" s="18" t="s">
        <v>3347</v>
      </c>
    </row>
    <row r="141" spans="2:34" ht="15.75" hidden="1" customHeight="1">
      <c r="B141" s="18" t="s">
        <v>296</v>
      </c>
      <c r="C141" s="18" t="s">
        <v>3</v>
      </c>
      <c r="D141" s="18" t="s">
        <v>356</v>
      </c>
      <c r="E141" s="18" t="s">
        <v>14</v>
      </c>
      <c r="F141" s="18" t="s">
        <v>357</v>
      </c>
      <c r="G141" s="18" t="s">
        <v>15</v>
      </c>
      <c r="H141" s="18" t="s">
        <v>627</v>
      </c>
      <c r="I141" s="18" t="s">
        <v>628</v>
      </c>
      <c r="J141" s="18" t="s">
        <v>329</v>
      </c>
      <c r="K141" s="18" t="s">
        <v>360</v>
      </c>
      <c r="L141" s="18" t="s">
        <v>629</v>
      </c>
      <c r="M141" s="18" t="s">
        <v>304</v>
      </c>
      <c r="N141" s="18" t="s">
        <v>630</v>
      </c>
      <c r="O141" s="18" t="s">
        <v>498</v>
      </c>
      <c r="P141" s="18"/>
      <c r="Q141" s="18" t="s">
        <v>304</v>
      </c>
      <c r="R141" s="18"/>
      <c r="S141" s="18" t="s">
        <v>304</v>
      </c>
      <c r="T141" s="18" t="s">
        <v>3308</v>
      </c>
      <c r="U141" s="18" t="s">
        <v>3308</v>
      </c>
      <c r="V141" s="18" t="s">
        <v>3308</v>
      </c>
      <c r="W141" s="18" t="s">
        <v>3298</v>
      </c>
      <c r="X141" s="18" t="s">
        <v>3299</v>
      </c>
      <c r="Y141" s="18" t="s">
        <v>3300</v>
      </c>
      <c r="Z141" s="18" t="s">
        <v>3301</v>
      </c>
      <c r="AA141" s="18" t="s">
        <v>3302</v>
      </c>
      <c r="AB141" s="18" t="s">
        <v>3308</v>
      </c>
      <c r="AC141" s="18" t="s">
        <v>3304</v>
      </c>
      <c r="AD141" s="18" t="s">
        <v>3305</v>
      </c>
      <c r="AE141" s="18" t="s">
        <v>3308</v>
      </c>
      <c r="AF141" s="18" t="s">
        <v>304</v>
      </c>
      <c r="AG141" s="18" t="s">
        <v>301</v>
      </c>
      <c r="AH141" s="18" t="s">
        <v>3355</v>
      </c>
    </row>
    <row r="142" spans="2:34" ht="15.75" hidden="1" customHeight="1">
      <c r="B142" s="18" t="s">
        <v>296</v>
      </c>
      <c r="C142" s="18" t="s">
        <v>3</v>
      </c>
      <c r="D142" s="18" t="s">
        <v>356</v>
      </c>
      <c r="E142" s="18" t="s">
        <v>14</v>
      </c>
      <c r="F142" s="18" t="s">
        <v>357</v>
      </c>
      <c r="G142" s="18" t="s">
        <v>15</v>
      </c>
      <c r="H142" s="18" t="s">
        <v>386</v>
      </c>
      <c r="I142" s="18" t="s">
        <v>387</v>
      </c>
      <c r="J142" s="18" t="s">
        <v>329</v>
      </c>
      <c r="K142" s="18" t="s">
        <v>388</v>
      </c>
      <c r="L142" s="18" t="s">
        <v>389</v>
      </c>
      <c r="M142" s="18" t="s">
        <v>304</v>
      </c>
      <c r="N142" s="18" t="s">
        <v>390</v>
      </c>
      <c r="O142" s="18" t="s">
        <v>304</v>
      </c>
      <c r="P142" s="18"/>
      <c r="Q142" s="18" t="s">
        <v>304</v>
      </c>
      <c r="R142" s="18"/>
      <c r="S142" s="18" t="s">
        <v>304</v>
      </c>
      <c r="T142" s="18" t="s">
        <v>3308</v>
      </c>
      <c r="U142" s="18" t="s">
        <v>3296</v>
      </c>
      <c r="V142" s="18" t="s">
        <v>3297</v>
      </c>
      <c r="W142" s="18" t="s">
        <v>3298</v>
      </c>
      <c r="X142" s="18" t="s">
        <v>3299</v>
      </c>
      <c r="Y142" s="18" t="s">
        <v>3300</v>
      </c>
      <c r="Z142" s="18" t="s">
        <v>3301</v>
      </c>
      <c r="AA142" s="18" t="s">
        <v>3302</v>
      </c>
      <c r="AB142" s="18" t="s">
        <v>3308</v>
      </c>
      <c r="AC142" s="18" t="s">
        <v>3304</v>
      </c>
      <c r="AD142" s="18" t="s">
        <v>3305</v>
      </c>
      <c r="AE142" s="18" t="s">
        <v>3306</v>
      </c>
      <c r="AF142" s="18" t="s">
        <v>304</v>
      </c>
      <c r="AG142" s="18" t="s">
        <v>301</v>
      </c>
      <c r="AH142" s="18" t="s">
        <v>3356</v>
      </c>
    </row>
    <row r="143" spans="2:34" ht="15.75" hidden="1" customHeight="1">
      <c r="B143" s="18" t="s">
        <v>296</v>
      </c>
      <c r="C143" s="18" t="s">
        <v>3</v>
      </c>
      <c r="D143" s="18" t="s">
        <v>392</v>
      </c>
      <c r="E143" s="18" t="s">
        <v>16</v>
      </c>
      <c r="F143" s="18" t="s">
        <v>393</v>
      </c>
      <c r="G143" s="18" t="s">
        <v>17</v>
      </c>
      <c r="H143" s="18" t="s">
        <v>394</v>
      </c>
      <c r="I143" s="18" t="s">
        <v>395</v>
      </c>
      <c r="J143" s="18" t="s">
        <v>329</v>
      </c>
      <c r="K143" s="18" t="s">
        <v>396</v>
      </c>
      <c r="L143" s="18" t="s">
        <v>397</v>
      </c>
      <c r="M143" s="18" t="s">
        <v>304</v>
      </c>
      <c r="N143" s="18" t="s">
        <v>340</v>
      </c>
      <c r="O143" s="18" t="s">
        <v>304</v>
      </c>
      <c r="P143" s="18"/>
      <c r="Q143" s="18" t="s">
        <v>304</v>
      </c>
      <c r="R143" s="18" t="s">
        <v>399</v>
      </c>
      <c r="S143" s="18" t="s">
        <v>304</v>
      </c>
      <c r="T143" s="18" t="s">
        <v>3295</v>
      </c>
      <c r="U143" s="18" t="s">
        <v>3296</v>
      </c>
      <c r="V143" s="18" t="s">
        <v>3297</v>
      </c>
      <c r="W143" s="18" t="s">
        <v>3298</v>
      </c>
      <c r="X143" s="18" t="s">
        <v>3299</v>
      </c>
      <c r="Y143" s="18" t="s">
        <v>3300</v>
      </c>
      <c r="Z143" s="18" t="s">
        <v>3301</v>
      </c>
      <c r="AA143" s="18" t="s">
        <v>3302</v>
      </c>
      <c r="AB143" s="18" t="s">
        <v>3308</v>
      </c>
      <c r="AC143" s="18" t="s">
        <v>3304</v>
      </c>
      <c r="AD143" s="18" t="s">
        <v>3305</v>
      </c>
      <c r="AE143" s="18" t="s">
        <v>3308</v>
      </c>
      <c r="AF143" s="18" t="s">
        <v>304</v>
      </c>
      <c r="AG143" s="18" t="s">
        <v>301</v>
      </c>
      <c r="AH143" s="18" t="s">
        <v>468</v>
      </c>
    </row>
    <row r="144" spans="2:34" ht="15.75" hidden="1" customHeight="1">
      <c r="B144" s="18" t="s">
        <v>296</v>
      </c>
      <c r="C144" s="18" t="s">
        <v>3</v>
      </c>
      <c r="D144" s="18" t="s">
        <v>392</v>
      </c>
      <c r="E144" s="18" t="s">
        <v>16</v>
      </c>
      <c r="F144" s="18" t="s">
        <v>393</v>
      </c>
      <c r="G144" s="18" t="s">
        <v>17</v>
      </c>
      <c r="H144" s="18" t="s">
        <v>401</v>
      </c>
      <c r="I144" s="18" t="s">
        <v>402</v>
      </c>
      <c r="J144" s="18" t="s">
        <v>329</v>
      </c>
      <c r="K144" s="18" t="s">
        <v>396</v>
      </c>
      <c r="L144" s="18" t="s">
        <v>403</v>
      </c>
      <c r="M144" s="18" t="s">
        <v>304</v>
      </c>
      <c r="N144" s="18" t="s">
        <v>340</v>
      </c>
      <c r="O144" s="18" t="s">
        <v>304</v>
      </c>
      <c r="P144" s="18"/>
      <c r="Q144" s="18" t="s">
        <v>304</v>
      </c>
      <c r="R144" s="18" t="s">
        <v>405</v>
      </c>
      <c r="S144" s="18" t="s">
        <v>304</v>
      </c>
      <c r="T144" s="18" t="s">
        <v>3295</v>
      </c>
      <c r="U144" s="18" t="s">
        <v>3296</v>
      </c>
      <c r="V144" s="18" t="s">
        <v>3297</v>
      </c>
      <c r="W144" s="18" t="s">
        <v>3298</v>
      </c>
      <c r="X144" s="18" t="s">
        <v>3299</v>
      </c>
      <c r="Y144" s="18" t="s">
        <v>3300</v>
      </c>
      <c r="Z144" s="18" t="s">
        <v>3301</v>
      </c>
      <c r="AA144" s="18" t="s">
        <v>3302</v>
      </c>
      <c r="AB144" s="18" t="s">
        <v>3308</v>
      </c>
      <c r="AC144" s="18" t="s">
        <v>3304</v>
      </c>
      <c r="AD144" s="18" t="s">
        <v>3305</v>
      </c>
      <c r="AE144" s="18" t="s">
        <v>3308</v>
      </c>
      <c r="AF144" s="18" t="s">
        <v>304</v>
      </c>
      <c r="AG144" s="18" t="s">
        <v>301</v>
      </c>
      <c r="AH144" s="18" t="s">
        <v>468</v>
      </c>
    </row>
    <row r="145" spans="2:34" ht="15.75" hidden="1" customHeight="1">
      <c r="B145" s="18" t="s">
        <v>296</v>
      </c>
      <c r="C145" s="18" t="s">
        <v>3</v>
      </c>
      <c r="D145" s="18" t="s">
        <v>392</v>
      </c>
      <c r="E145" s="18" t="s">
        <v>16</v>
      </c>
      <c r="F145" s="18" t="s">
        <v>393</v>
      </c>
      <c r="G145" s="18" t="s">
        <v>17</v>
      </c>
      <c r="H145" s="18" t="s">
        <v>406</v>
      </c>
      <c r="I145" s="18" t="s">
        <v>407</v>
      </c>
      <c r="J145" s="18" t="s">
        <v>329</v>
      </c>
      <c r="K145" s="18" t="s">
        <v>396</v>
      </c>
      <c r="L145" s="18" t="s">
        <v>408</v>
      </c>
      <c r="M145" s="18" t="s">
        <v>304</v>
      </c>
      <c r="N145" s="18" t="s">
        <v>340</v>
      </c>
      <c r="O145" s="18" t="s">
        <v>304</v>
      </c>
      <c r="P145" s="18"/>
      <c r="Q145" s="18" t="s">
        <v>304</v>
      </c>
      <c r="R145" s="18" t="s">
        <v>410</v>
      </c>
      <c r="S145" s="18" t="s">
        <v>304</v>
      </c>
      <c r="T145" s="18" t="s">
        <v>3295</v>
      </c>
      <c r="U145" s="18" t="s">
        <v>3296</v>
      </c>
      <c r="V145" s="18" t="s">
        <v>3297</v>
      </c>
      <c r="W145" s="18" t="s">
        <v>3298</v>
      </c>
      <c r="X145" s="18" t="s">
        <v>3299</v>
      </c>
      <c r="Y145" s="18" t="s">
        <v>3300</v>
      </c>
      <c r="Z145" s="18" t="s">
        <v>3301</v>
      </c>
      <c r="AA145" s="18" t="s">
        <v>3302</v>
      </c>
      <c r="AB145" s="18" t="s">
        <v>3308</v>
      </c>
      <c r="AC145" s="18" t="s">
        <v>3304</v>
      </c>
      <c r="AD145" s="18" t="s">
        <v>3305</v>
      </c>
      <c r="AE145" s="18" t="s">
        <v>3308</v>
      </c>
      <c r="AF145" s="18" t="s">
        <v>304</v>
      </c>
      <c r="AG145" s="18" t="s">
        <v>301</v>
      </c>
      <c r="AH145" s="18" t="s">
        <v>468</v>
      </c>
    </row>
    <row r="146" spans="2:34" ht="15.75" hidden="1" customHeight="1">
      <c r="B146" s="18" t="s">
        <v>296</v>
      </c>
      <c r="C146" s="18" t="s">
        <v>3</v>
      </c>
      <c r="D146" s="18" t="s">
        <v>392</v>
      </c>
      <c r="E146" s="18" t="s">
        <v>16</v>
      </c>
      <c r="F146" s="18" t="s">
        <v>393</v>
      </c>
      <c r="G146" s="18" t="s">
        <v>17</v>
      </c>
      <c r="H146" s="18" t="s">
        <v>411</v>
      </c>
      <c r="I146" s="18" t="s">
        <v>412</v>
      </c>
      <c r="J146" s="18" t="s">
        <v>329</v>
      </c>
      <c r="K146" s="18" t="s">
        <v>413</v>
      </c>
      <c r="L146" s="18" t="s">
        <v>414</v>
      </c>
      <c r="M146" s="18" t="s">
        <v>304</v>
      </c>
      <c r="N146" s="18" t="s">
        <v>340</v>
      </c>
      <c r="O146" s="18" t="s">
        <v>304</v>
      </c>
      <c r="P146" s="18" t="s">
        <v>416</v>
      </c>
      <c r="Q146" s="18" t="s">
        <v>304</v>
      </c>
      <c r="R146" s="18" t="s">
        <v>417</v>
      </c>
      <c r="S146" s="18" t="s">
        <v>304</v>
      </c>
      <c r="T146" s="18" t="s">
        <v>3308</v>
      </c>
      <c r="U146" s="18" t="s">
        <v>3308</v>
      </c>
      <c r="V146" s="18" t="s">
        <v>3297</v>
      </c>
      <c r="W146" s="18" t="s">
        <v>3298</v>
      </c>
      <c r="X146" s="18" t="s">
        <v>3299</v>
      </c>
      <c r="Y146" s="18" t="s">
        <v>3300</v>
      </c>
      <c r="Z146" s="18" t="s">
        <v>3301</v>
      </c>
      <c r="AA146" s="18" t="s">
        <v>3302</v>
      </c>
      <c r="AB146" s="18" t="s">
        <v>3308</v>
      </c>
      <c r="AC146" s="18" t="s">
        <v>3304</v>
      </c>
      <c r="AD146" s="18" t="s">
        <v>3305</v>
      </c>
      <c r="AE146" s="18" t="s">
        <v>3308</v>
      </c>
      <c r="AF146" s="18" t="s">
        <v>304</v>
      </c>
      <c r="AG146" s="18" t="s">
        <v>301</v>
      </c>
      <c r="AH146" s="18" t="s">
        <v>468</v>
      </c>
    </row>
    <row r="147" spans="2:34" ht="15.75" hidden="1" customHeight="1">
      <c r="B147" s="18" t="s">
        <v>296</v>
      </c>
      <c r="C147" s="18" t="s">
        <v>3</v>
      </c>
      <c r="D147" s="18" t="s">
        <v>392</v>
      </c>
      <c r="E147" s="18" t="s">
        <v>16</v>
      </c>
      <c r="F147" s="18" t="s">
        <v>393</v>
      </c>
      <c r="G147" s="18" t="s">
        <v>17</v>
      </c>
      <c r="H147" s="18" t="s">
        <v>419</v>
      </c>
      <c r="I147" s="18" t="s">
        <v>420</v>
      </c>
      <c r="J147" s="18" t="s">
        <v>329</v>
      </c>
      <c r="K147" s="18" t="s">
        <v>413</v>
      </c>
      <c r="L147" s="18" t="s">
        <v>421</v>
      </c>
      <c r="M147" s="18" t="s">
        <v>3357</v>
      </c>
      <c r="N147" s="18" t="s">
        <v>340</v>
      </c>
      <c r="O147" s="18" t="s">
        <v>304</v>
      </c>
      <c r="P147" s="18" t="s">
        <v>416</v>
      </c>
      <c r="Q147" s="18" t="s">
        <v>304</v>
      </c>
      <c r="R147" s="18" t="s">
        <v>422</v>
      </c>
      <c r="S147" s="18" t="s">
        <v>304</v>
      </c>
      <c r="T147" s="18" t="s">
        <v>3308</v>
      </c>
      <c r="U147" s="18" t="s">
        <v>3308</v>
      </c>
      <c r="V147" s="18" t="s">
        <v>3297</v>
      </c>
      <c r="W147" s="18" t="s">
        <v>3298</v>
      </c>
      <c r="X147" s="18" t="s">
        <v>3299</v>
      </c>
      <c r="Y147" s="18" t="s">
        <v>3300</v>
      </c>
      <c r="Z147" s="18" t="s">
        <v>3301</v>
      </c>
      <c r="AA147" s="18" t="s">
        <v>3302</v>
      </c>
      <c r="AB147" s="18" t="s">
        <v>3308</v>
      </c>
      <c r="AC147" s="18" t="s">
        <v>3304</v>
      </c>
      <c r="AD147" s="18" t="s">
        <v>3305</v>
      </c>
      <c r="AE147" s="18" t="s">
        <v>3308</v>
      </c>
      <c r="AF147" s="18" t="s">
        <v>1319</v>
      </c>
      <c r="AG147" s="18" t="s">
        <v>301</v>
      </c>
      <c r="AH147" s="18" t="s">
        <v>3358</v>
      </c>
    </row>
    <row r="148" spans="2:34" ht="15.75" hidden="1" customHeight="1">
      <c r="B148" s="18" t="s">
        <v>296</v>
      </c>
      <c r="C148" s="18" t="s">
        <v>3</v>
      </c>
      <c r="D148" s="18" t="s">
        <v>392</v>
      </c>
      <c r="E148" s="18" t="s">
        <v>16</v>
      </c>
      <c r="F148" s="18" t="s">
        <v>393</v>
      </c>
      <c r="G148" s="18" t="s">
        <v>17</v>
      </c>
      <c r="H148" s="18" t="s">
        <v>423</v>
      </c>
      <c r="I148" s="18" t="s">
        <v>424</v>
      </c>
      <c r="J148" s="18" t="s">
        <v>329</v>
      </c>
      <c r="K148" s="18" t="s">
        <v>396</v>
      </c>
      <c r="L148" s="18" t="s">
        <v>425</v>
      </c>
      <c r="M148" s="18" t="s">
        <v>304</v>
      </c>
      <c r="N148" s="18" t="s">
        <v>426</v>
      </c>
      <c r="O148" s="18" t="s">
        <v>304</v>
      </c>
      <c r="P148" s="18" t="s">
        <v>427</v>
      </c>
      <c r="Q148" s="18" t="s">
        <v>304</v>
      </c>
      <c r="R148" s="18" t="s">
        <v>428</v>
      </c>
      <c r="S148" s="18" t="s">
        <v>304</v>
      </c>
      <c r="T148" s="18" t="s">
        <v>3308</v>
      </c>
      <c r="U148" s="18" t="s">
        <v>3308</v>
      </c>
      <c r="V148" s="18" t="s">
        <v>3308</v>
      </c>
      <c r="W148" s="18" t="s">
        <v>3308</v>
      </c>
      <c r="X148" s="18" t="s">
        <v>3299</v>
      </c>
      <c r="Y148" s="18" t="s">
        <v>3300</v>
      </c>
      <c r="Z148" s="18" t="s">
        <v>3301</v>
      </c>
      <c r="AA148" s="18" t="s">
        <v>3302</v>
      </c>
      <c r="AB148" s="18" t="s">
        <v>3308</v>
      </c>
      <c r="AC148" s="18" t="s">
        <v>3304</v>
      </c>
      <c r="AD148" s="18" t="s">
        <v>3305</v>
      </c>
      <c r="AE148" s="18" t="s">
        <v>3308</v>
      </c>
      <c r="AF148" s="18" t="s">
        <v>304</v>
      </c>
      <c r="AG148" s="18" t="s">
        <v>329</v>
      </c>
      <c r="AH148" s="18" t="s">
        <v>304</v>
      </c>
    </row>
    <row r="149" spans="2:34" ht="15.75" hidden="1" customHeight="1">
      <c r="B149" s="18" t="s">
        <v>296</v>
      </c>
      <c r="C149" s="18" t="s">
        <v>3</v>
      </c>
      <c r="D149" s="18" t="s">
        <v>430</v>
      </c>
      <c r="E149" s="18" t="s">
        <v>18</v>
      </c>
      <c r="F149" s="18" t="s">
        <v>431</v>
      </c>
      <c r="G149" s="18" t="s">
        <v>19</v>
      </c>
      <c r="H149" s="18" t="s">
        <v>432</v>
      </c>
      <c r="I149" s="18" t="s">
        <v>433</v>
      </c>
      <c r="J149" s="18" t="s">
        <v>329</v>
      </c>
      <c r="K149" s="18" t="s">
        <v>434</v>
      </c>
      <c r="L149" s="18" t="s">
        <v>435</v>
      </c>
      <c r="M149" s="18" t="s">
        <v>3359</v>
      </c>
      <c r="N149" s="18" t="s">
        <v>340</v>
      </c>
      <c r="O149" s="18" t="s">
        <v>304</v>
      </c>
      <c r="P149" s="18" t="s">
        <v>437</v>
      </c>
      <c r="Q149" s="18" t="s">
        <v>304</v>
      </c>
      <c r="R149" s="18" t="s">
        <v>438</v>
      </c>
      <c r="S149" s="18" t="s">
        <v>304</v>
      </c>
      <c r="T149" s="18" t="s">
        <v>3295</v>
      </c>
      <c r="U149" s="18" t="s">
        <v>3296</v>
      </c>
      <c r="V149" s="18" t="s">
        <v>3297</v>
      </c>
      <c r="W149" s="18" t="s">
        <v>3298</v>
      </c>
      <c r="X149" s="18" t="s">
        <v>3299</v>
      </c>
      <c r="Y149" s="18" t="s">
        <v>3300</v>
      </c>
      <c r="Z149" s="18" t="s">
        <v>3301</v>
      </c>
      <c r="AA149" s="18" t="s">
        <v>3302</v>
      </c>
      <c r="AB149" s="18" t="s">
        <v>3308</v>
      </c>
      <c r="AC149" s="18" t="s">
        <v>3304</v>
      </c>
      <c r="AD149" s="18" t="s">
        <v>3305</v>
      </c>
      <c r="AE149" s="18" t="s">
        <v>3308</v>
      </c>
      <c r="AF149" s="18" t="s">
        <v>304</v>
      </c>
      <c r="AG149" s="18" t="s">
        <v>329</v>
      </c>
      <c r="AH149" s="18" t="s">
        <v>304</v>
      </c>
    </row>
    <row r="150" spans="2:34" ht="15.75" hidden="1" customHeight="1">
      <c r="B150" s="18" t="s">
        <v>296</v>
      </c>
      <c r="C150" s="18" t="s">
        <v>3</v>
      </c>
      <c r="D150" s="18" t="s">
        <v>430</v>
      </c>
      <c r="E150" s="18" t="s">
        <v>18</v>
      </c>
      <c r="F150" s="18" t="s">
        <v>431</v>
      </c>
      <c r="G150" s="18" t="s">
        <v>19</v>
      </c>
      <c r="H150" s="18" t="s">
        <v>440</v>
      </c>
      <c r="I150" s="18" t="s">
        <v>441</v>
      </c>
      <c r="J150" s="18" t="s">
        <v>329</v>
      </c>
      <c r="K150" s="18" t="s">
        <v>434</v>
      </c>
      <c r="L150" s="18" t="s">
        <v>442</v>
      </c>
      <c r="M150" s="18" t="s">
        <v>3360</v>
      </c>
      <c r="N150" s="18" t="s">
        <v>340</v>
      </c>
      <c r="O150" s="18" t="s">
        <v>304</v>
      </c>
      <c r="P150" s="18" t="s">
        <v>444</v>
      </c>
      <c r="Q150" s="18" t="s">
        <v>304</v>
      </c>
      <c r="R150" s="18" t="s">
        <v>445</v>
      </c>
      <c r="S150" s="18" t="s">
        <v>304</v>
      </c>
      <c r="T150" s="18" t="s">
        <v>3295</v>
      </c>
      <c r="U150" s="18" t="s">
        <v>3296</v>
      </c>
      <c r="V150" s="18" t="s">
        <v>3297</v>
      </c>
      <c r="W150" s="18" t="s">
        <v>3298</v>
      </c>
      <c r="X150" s="18" t="s">
        <v>3299</v>
      </c>
      <c r="Y150" s="18" t="s">
        <v>3308</v>
      </c>
      <c r="Z150" s="18" t="s">
        <v>3308</v>
      </c>
      <c r="AA150" s="18" t="s">
        <v>3308</v>
      </c>
      <c r="AB150" s="18" t="s">
        <v>3308</v>
      </c>
      <c r="AC150" s="18" t="s">
        <v>3308</v>
      </c>
      <c r="AD150" s="18" t="s">
        <v>3308</v>
      </c>
      <c r="AE150" s="18" t="s">
        <v>3308</v>
      </c>
      <c r="AF150" s="18" t="s">
        <v>304</v>
      </c>
      <c r="AG150" s="18" t="s">
        <v>329</v>
      </c>
      <c r="AH150" s="18" t="s">
        <v>304</v>
      </c>
    </row>
    <row r="151" spans="2:34" ht="15.75" hidden="1" customHeight="1">
      <c r="B151" s="18" t="s">
        <v>296</v>
      </c>
      <c r="C151" s="18" t="s">
        <v>3</v>
      </c>
      <c r="D151" s="18" t="s">
        <v>430</v>
      </c>
      <c r="E151" s="18" t="s">
        <v>18</v>
      </c>
      <c r="F151" s="18" t="s">
        <v>431</v>
      </c>
      <c r="G151" s="18" t="s">
        <v>19</v>
      </c>
      <c r="H151" s="18" t="s">
        <v>446</v>
      </c>
      <c r="I151" s="18" t="s">
        <v>447</v>
      </c>
      <c r="J151" s="18" t="s">
        <v>329</v>
      </c>
      <c r="K151" s="18" t="s">
        <v>434</v>
      </c>
      <c r="L151" s="18" t="s">
        <v>448</v>
      </c>
      <c r="M151" s="18" t="s">
        <v>304</v>
      </c>
      <c r="N151" s="18" t="s">
        <v>340</v>
      </c>
      <c r="O151" s="18" t="s">
        <v>304</v>
      </c>
      <c r="P151" s="18" t="s">
        <v>444</v>
      </c>
      <c r="Q151" s="18" t="s">
        <v>304</v>
      </c>
      <c r="R151" s="18" t="s">
        <v>450</v>
      </c>
      <c r="S151" s="18" t="s">
        <v>304</v>
      </c>
      <c r="T151" s="18" t="s">
        <v>3295</v>
      </c>
      <c r="U151" s="18" t="s">
        <v>3296</v>
      </c>
      <c r="V151" s="18" t="s">
        <v>3297</v>
      </c>
      <c r="W151" s="18" t="s">
        <v>3298</v>
      </c>
      <c r="X151" s="18" t="s">
        <v>3299</v>
      </c>
      <c r="Y151" s="18" t="s">
        <v>3308</v>
      </c>
      <c r="Z151" s="18" t="s">
        <v>3308</v>
      </c>
      <c r="AA151" s="18" t="s">
        <v>3308</v>
      </c>
      <c r="AB151" s="18" t="s">
        <v>3308</v>
      </c>
      <c r="AC151" s="18" t="s">
        <v>3308</v>
      </c>
      <c r="AD151" s="18" t="s">
        <v>3308</v>
      </c>
      <c r="AE151" s="18" t="s">
        <v>3308</v>
      </c>
      <c r="AF151" s="18" t="s">
        <v>304</v>
      </c>
      <c r="AG151" s="98" t="s">
        <v>3361</v>
      </c>
      <c r="AH151" s="18" t="s">
        <v>304</v>
      </c>
    </row>
    <row r="152" spans="2:34" ht="15.75" hidden="1" customHeight="1">
      <c r="B152" s="18" t="s">
        <v>296</v>
      </c>
      <c r="C152" s="18" t="s">
        <v>3</v>
      </c>
      <c r="D152" s="18" t="s">
        <v>430</v>
      </c>
      <c r="E152" s="18" t="s">
        <v>18</v>
      </c>
      <c r="F152" s="18" t="s">
        <v>431</v>
      </c>
      <c r="G152" s="18" t="s">
        <v>19</v>
      </c>
      <c r="H152" s="18" t="s">
        <v>451</v>
      </c>
      <c r="I152" s="18" t="s">
        <v>452</v>
      </c>
      <c r="J152" s="18" t="s">
        <v>301</v>
      </c>
      <c r="K152" s="18" t="s">
        <v>453</v>
      </c>
      <c r="L152" s="18" t="s">
        <v>454</v>
      </c>
      <c r="M152" s="18" t="s">
        <v>3362</v>
      </c>
      <c r="N152" s="18"/>
      <c r="O152" s="18" t="s">
        <v>304</v>
      </c>
      <c r="P152" s="18"/>
      <c r="Q152" s="18" t="s">
        <v>304</v>
      </c>
      <c r="R152" s="18" t="s">
        <v>455</v>
      </c>
      <c r="S152" s="18" t="s">
        <v>304</v>
      </c>
      <c r="T152" s="18" t="s">
        <v>3295</v>
      </c>
      <c r="U152" s="18" t="s">
        <v>3296</v>
      </c>
      <c r="V152" s="18" t="s">
        <v>3297</v>
      </c>
      <c r="W152" s="18" t="s">
        <v>3298</v>
      </c>
      <c r="X152" s="18" t="s">
        <v>3299</v>
      </c>
      <c r="Y152" s="18" t="s">
        <v>3308</v>
      </c>
      <c r="Z152" s="18" t="s">
        <v>3308</v>
      </c>
      <c r="AA152" s="18" t="s">
        <v>3308</v>
      </c>
      <c r="AB152" s="18" t="s">
        <v>3308</v>
      </c>
      <c r="AC152" s="18" t="s">
        <v>3308</v>
      </c>
      <c r="AD152" s="18" t="s">
        <v>3308</v>
      </c>
      <c r="AE152" s="18" t="s">
        <v>3308</v>
      </c>
      <c r="AF152" s="18" t="s">
        <v>304</v>
      </c>
      <c r="AG152" s="18" t="s">
        <v>329</v>
      </c>
      <c r="AH152" s="18" t="s">
        <v>304</v>
      </c>
    </row>
    <row r="153" spans="2:34" ht="15.75" hidden="1" customHeight="1">
      <c r="B153" s="18" t="s">
        <v>296</v>
      </c>
      <c r="C153" s="18" t="s">
        <v>3</v>
      </c>
      <c r="D153" s="18" t="s">
        <v>430</v>
      </c>
      <c r="E153" s="18" t="s">
        <v>18</v>
      </c>
      <c r="F153" s="18" t="s">
        <v>431</v>
      </c>
      <c r="G153" s="18" t="s">
        <v>19</v>
      </c>
      <c r="H153" s="18" t="s">
        <v>456</v>
      </c>
      <c r="I153" s="18" t="s">
        <v>457</v>
      </c>
      <c r="J153" s="18" t="s">
        <v>329</v>
      </c>
      <c r="K153" s="18" t="s">
        <v>434</v>
      </c>
      <c r="L153" s="18" t="s">
        <v>458</v>
      </c>
      <c r="M153" s="18" t="s">
        <v>304</v>
      </c>
      <c r="N153" s="18" t="s">
        <v>340</v>
      </c>
      <c r="O153" s="18" t="s">
        <v>304</v>
      </c>
      <c r="P153" s="18" t="s">
        <v>460</v>
      </c>
      <c r="Q153" s="18" t="s">
        <v>304</v>
      </c>
      <c r="R153" s="18" t="s">
        <v>461</v>
      </c>
      <c r="S153" s="18" t="s">
        <v>304</v>
      </c>
      <c r="T153" s="18" t="s">
        <v>3295</v>
      </c>
      <c r="U153" s="18" t="s">
        <v>3296</v>
      </c>
      <c r="V153" s="18" t="s">
        <v>3297</v>
      </c>
      <c r="W153" s="18" t="s">
        <v>3298</v>
      </c>
      <c r="X153" s="18" t="s">
        <v>3299</v>
      </c>
      <c r="Y153" s="18" t="s">
        <v>3300</v>
      </c>
      <c r="Z153" s="18" t="s">
        <v>3301</v>
      </c>
      <c r="AA153" s="18" t="s">
        <v>3302</v>
      </c>
      <c r="AB153" s="18" t="s">
        <v>3308</v>
      </c>
      <c r="AC153" s="18" t="s">
        <v>3304</v>
      </c>
      <c r="AD153" s="18" t="s">
        <v>3305</v>
      </c>
      <c r="AE153" s="18" t="s">
        <v>3308</v>
      </c>
      <c r="AF153" s="18" t="s">
        <v>304</v>
      </c>
      <c r="AG153" s="18" t="s">
        <v>301</v>
      </c>
      <c r="AH153" s="18" t="s">
        <v>3363</v>
      </c>
    </row>
    <row r="154" spans="2:34" ht="15.75" hidden="1" customHeight="1">
      <c r="B154" s="18" t="s">
        <v>296</v>
      </c>
      <c r="C154" s="18" t="s">
        <v>3</v>
      </c>
      <c r="D154" s="18" t="s">
        <v>430</v>
      </c>
      <c r="E154" s="18" t="s">
        <v>18</v>
      </c>
      <c r="F154" s="18" t="s">
        <v>431</v>
      </c>
      <c r="G154" s="18" t="s">
        <v>19</v>
      </c>
      <c r="H154" s="18" t="s">
        <v>462</v>
      </c>
      <c r="I154" s="18" t="s">
        <v>463</v>
      </c>
      <c r="J154" s="18" t="s">
        <v>329</v>
      </c>
      <c r="K154" s="18" t="s">
        <v>464</v>
      </c>
      <c r="L154" s="18" t="s">
        <v>3364</v>
      </c>
      <c r="M154" s="18" t="s">
        <v>304</v>
      </c>
      <c r="N154" s="18" t="s">
        <v>340</v>
      </c>
      <c r="O154" s="18" t="s">
        <v>304</v>
      </c>
      <c r="P154" s="18"/>
      <c r="Q154" s="18" t="s">
        <v>304</v>
      </c>
      <c r="R154" s="18" t="s">
        <v>467</v>
      </c>
      <c r="S154" s="18" t="s">
        <v>304</v>
      </c>
      <c r="T154" s="18" t="s">
        <v>3295</v>
      </c>
      <c r="U154" s="18" t="s">
        <v>3296</v>
      </c>
      <c r="V154" s="18" t="s">
        <v>3297</v>
      </c>
      <c r="W154" s="18" t="s">
        <v>3298</v>
      </c>
      <c r="X154" s="18" t="s">
        <v>3299</v>
      </c>
      <c r="Y154" s="18" t="s">
        <v>3300</v>
      </c>
      <c r="Z154" s="18" t="s">
        <v>3301</v>
      </c>
      <c r="AA154" s="18" t="s">
        <v>3302</v>
      </c>
      <c r="AB154" s="18" t="s">
        <v>3308</v>
      </c>
      <c r="AC154" s="18" t="s">
        <v>3304</v>
      </c>
      <c r="AD154" s="18" t="s">
        <v>3305</v>
      </c>
      <c r="AE154" s="18" t="s">
        <v>3308</v>
      </c>
      <c r="AF154" s="18" t="s">
        <v>304</v>
      </c>
      <c r="AG154" s="98" t="s">
        <v>3361</v>
      </c>
      <c r="AH154" s="18" t="s">
        <v>304</v>
      </c>
    </row>
    <row r="155" spans="2:34" ht="15.75" hidden="1" customHeight="1">
      <c r="B155" s="18" t="s">
        <v>296</v>
      </c>
      <c r="C155" s="18" t="s">
        <v>3</v>
      </c>
      <c r="D155" s="18" t="s">
        <v>469</v>
      </c>
      <c r="E155" s="18" t="s">
        <v>4</v>
      </c>
      <c r="F155" s="18" t="s">
        <v>470</v>
      </c>
      <c r="G155" s="18" t="s">
        <v>5</v>
      </c>
      <c r="H155" s="18" t="s">
        <v>471</v>
      </c>
      <c r="I155" s="18" t="s">
        <v>472</v>
      </c>
      <c r="J155" s="18" t="s">
        <v>329</v>
      </c>
      <c r="K155" s="18" t="s">
        <v>473</v>
      </c>
      <c r="L155" s="18" t="s">
        <v>3365</v>
      </c>
      <c r="M155" s="18" t="s">
        <v>304</v>
      </c>
      <c r="N155" s="18" t="s">
        <v>475</v>
      </c>
      <c r="O155" s="18" t="s">
        <v>304</v>
      </c>
      <c r="P155" s="18" t="s">
        <v>476</v>
      </c>
      <c r="Q155" s="18" t="s">
        <v>304</v>
      </c>
      <c r="R155" s="18"/>
      <c r="S155" s="18" t="s">
        <v>304</v>
      </c>
      <c r="T155" s="18" t="s">
        <v>3308</v>
      </c>
      <c r="U155" s="18" t="s">
        <v>3308</v>
      </c>
      <c r="V155" s="18" t="s">
        <v>3308</v>
      </c>
      <c r="W155" s="18" t="s">
        <v>3308</v>
      </c>
      <c r="X155" s="18" t="s">
        <v>3308</v>
      </c>
      <c r="Y155" s="18" t="s">
        <v>3308</v>
      </c>
      <c r="Z155" s="18" t="s">
        <v>3308</v>
      </c>
      <c r="AA155" s="18" t="s">
        <v>3308</v>
      </c>
      <c r="AB155" s="18" t="s">
        <v>3308</v>
      </c>
      <c r="AC155" s="18" t="s">
        <v>3308</v>
      </c>
      <c r="AD155" s="18" t="s">
        <v>3308</v>
      </c>
      <c r="AE155" s="18" t="s">
        <v>3306</v>
      </c>
      <c r="AF155" s="18" t="s">
        <v>304</v>
      </c>
      <c r="AG155" s="18" t="s">
        <v>301</v>
      </c>
      <c r="AH155" s="18" t="s">
        <v>304</v>
      </c>
    </row>
    <row r="156" spans="2:34" ht="15.75" hidden="1" customHeight="1">
      <c r="B156" s="18" t="s">
        <v>296</v>
      </c>
      <c r="C156" s="18" t="s">
        <v>3</v>
      </c>
      <c r="D156" s="18" t="s">
        <v>469</v>
      </c>
      <c r="E156" s="18" t="s">
        <v>4</v>
      </c>
      <c r="F156" s="18" t="s">
        <v>470</v>
      </c>
      <c r="G156" s="18" t="s">
        <v>5</v>
      </c>
      <c r="H156" s="18" t="s">
        <v>477</v>
      </c>
      <c r="I156" s="18" t="s">
        <v>478</v>
      </c>
      <c r="J156" s="18" t="s">
        <v>329</v>
      </c>
      <c r="K156" s="18" t="s">
        <v>473</v>
      </c>
      <c r="L156" s="18" t="s">
        <v>3366</v>
      </c>
      <c r="M156" s="18" t="s">
        <v>304</v>
      </c>
      <c r="N156" s="18" t="s">
        <v>475</v>
      </c>
      <c r="O156" s="18" t="s">
        <v>304</v>
      </c>
      <c r="P156" s="18" t="s">
        <v>476</v>
      </c>
      <c r="Q156" s="18" t="s">
        <v>304</v>
      </c>
      <c r="R156" s="18"/>
      <c r="S156" s="18" t="s">
        <v>304</v>
      </c>
      <c r="T156" s="18" t="s">
        <v>3308</v>
      </c>
      <c r="U156" s="18" t="s">
        <v>3308</v>
      </c>
      <c r="V156" s="18" t="s">
        <v>3308</v>
      </c>
      <c r="W156" s="18" t="s">
        <v>3308</v>
      </c>
      <c r="X156" s="18" t="s">
        <v>3308</v>
      </c>
      <c r="Y156" s="18" t="s">
        <v>3308</v>
      </c>
      <c r="Z156" s="18" t="s">
        <v>3308</v>
      </c>
      <c r="AA156" s="18" t="s">
        <v>3308</v>
      </c>
      <c r="AB156" s="18" t="s">
        <v>3308</v>
      </c>
      <c r="AC156" s="18" t="s">
        <v>3308</v>
      </c>
      <c r="AD156" s="18" t="s">
        <v>3308</v>
      </c>
      <c r="AE156" s="18" t="s">
        <v>3306</v>
      </c>
      <c r="AF156" s="18" t="s">
        <v>304</v>
      </c>
      <c r="AG156" s="18" t="s">
        <v>301</v>
      </c>
      <c r="AH156" s="18" t="s">
        <v>304</v>
      </c>
    </row>
    <row r="157" spans="2:34" ht="15.75" hidden="1" customHeight="1">
      <c r="B157" s="18" t="s">
        <v>296</v>
      </c>
      <c r="C157" s="18" t="s">
        <v>3</v>
      </c>
      <c r="D157" s="18" t="s">
        <v>469</v>
      </c>
      <c r="E157" s="18" t="s">
        <v>4</v>
      </c>
      <c r="F157" s="18" t="s">
        <v>470</v>
      </c>
      <c r="G157" s="18" t="s">
        <v>5</v>
      </c>
      <c r="H157" s="18" t="s">
        <v>480</v>
      </c>
      <c r="I157" s="18" t="s">
        <v>481</v>
      </c>
      <c r="J157" s="18" t="s">
        <v>329</v>
      </c>
      <c r="K157" s="18" t="s">
        <v>473</v>
      </c>
      <c r="L157" s="18" t="s">
        <v>482</v>
      </c>
      <c r="M157" s="18" t="s">
        <v>304</v>
      </c>
      <c r="N157" s="18" t="s">
        <v>475</v>
      </c>
      <c r="O157" s="18" t="s">
        <v>304</v>
      </c>
      <c r="P157" s="18" t="s">
        <v>484</v>
      </c>
      <c r="Q157" s="18" t="s">
        <v>304</v>
      </c>
      <c r="R157" s="18"/>
      <c r="S157" s="18" t="s">
        <v>304</v>
      </c>
      <c r="T157" s="18" t="s">
        <v>3308</v>
      </c>
      <c r="U157" s="18" t="s">
        <v>3308</v>
      </c>
      <c r="V157" s="18" t="s">
        <v>3308</v>
      </c>
      <c r="W157" s="18" t="s">
        <v>3308</v>
      </c>
      <c r="X157" s="18" t="s">
        <v>3308</v>
      </c>
      <c r="Y157" s="18" t="s">
        <v>3308</v>
      </c>
      <c r="Z157" s="18" t="s">
        <v>3308</v>
      </c>
      <c r="AA157" s="18" t="s">
        <v>3308</v>
      </c>
      <c r="AB157" s="18" t="s">
        <v>3308</v>
      </c>
      <c r="AC157" s="18" t="s">
        <v>3308</v>
      </c>
      <c r="AD157" s="18" t="s">
        <v>3308</v>
      </c>
      <c r="AE157" s="18" t="s">
        <v>3306</v>
      </c>
      <c r="AF157" s="18" t="s">
        <v>304</v>
      </c>
      <c r="AG157" s="18" t="s">
        <v>301</v>
      </c>
      <c r="AH157" s="18" t="s">
        <v>304</v>
      </c>
    </row>
    <row r="158" spans="2:34" ht="15.75" hidden="1" customHeight="1">
      <c r="B158" s="18" t="s">
        <v>296</v>
      </c>
      <c r="C158" s="18" t="s">
        <v>3</v>
      </c>
      <c r="D158" s="18" t="s">
        <v>486</v>
      </c>
      <c r="E158" s="18" t="s">
        <v>6</v>
      </c>
      <c r="F158" s="18" t="s">
        <v>487</v>
      </c>
      <c r="G158" s="18" t="s">
        <v>7</v>
      </c>
      <c r="H158" s="18" t="s">
        <v>589</v>
      </c>
      <c r="I158" s="18" t="s">
        <v>590</v>
      </c>
      <c r="J158" s="18" t="s">
        <v>329</v>
      </c>
      <c r="K158" s="18" t="s">
        <v>586</v>
      </c>
      <c r="L158" s="18" t="s">
        <v>591</v>
      </c>
      <c r="M158" s="18" t="s">
        <v>304</v>
      </c>
      <c r="N158" s="18" t="s">
        <v>492</v>
      </c>
      <c r="O158" s="18" t="s">
        <v>3367</v>
      </c>
      <c r="P158" s="18"/>
      <c r="Q158" s="18" t="s">
        <v>304</v>
      </c>
      <c r="R158" s="18"/>
      <c r="S158" s="18" t="s">
        <v>304</v>
      </c>
      <c r="T158" s="18" t="s">
        <v>3295</v>
      </c>
      <c r="U158" s="18" t="s">
        <v>3296</v>
      </c>
      <c r="V158" s="18" t="s">
        <v>3297</v>
      </c>
      <c r="W158" s="18" t="s">
        <v>3298</v>
      </c>
      <c r="X158" s="18" t="s">
        <v>3299</v>
      </c>
      <c r="Y158" s="18" t="s">
        <v>3308</v>
      </c>
      <c r="Z158" s="18" t="s">
        <v>3308</v>
      </c>
      <c r="AA158" s="18" t="s">
        <v>3308</v>
      </c>
      <c r="AB158" s="18" t="s">
        <v>3308</v>
      </c>
      <c r="AC158" s="18" t="s">
        <v>3308</v>
      </c>
      <c r="AD158" s="18" t="s">
        <v>3308</v>
      </c>
      <c r="AE158" s="18" t="s">
        <v>3306</v>
      </c>
      <c r="AF158" s="18" t="s">
        <v>304</v>
      </c>
      <c r="AG158" s="18" t="s">
        <v>301</v>
      </c>
      <c r="AH158" s="98" t="s">
        <v>3368</v>
      </c>
    </row>
    <row r="159" spans="2:34" ht="15.75" hidden="1" customHeight="1">
      <c r="B159" s="18" t="s">
        <v>296</v>
      </c>
      <c r="C159" s="18" t="s">
        <v>3</v>
      </c>
      <c r="D159" s="18" t="s">
        <v>486</v>
      </c>
      <c r="E159" s="18" t="s">
        <v>6</v>
      </c>
      <c r="F159" s="18" t="s">
        <v>487</v>
      </c>
      <c r="G159" s="18" t="s">
        <v>7</v>
      </c>
      <c r="H159" s="18" t="s">
        <v>592</v>
      </c>
      <c r="I159" s="18" t="s">
        <v>593</v>
      </c>
      <c r="J159" s="18" t="s">
        <v>329</v>
      </c>
      <c r="K159" s="18" t="s">
        <v>586</v>
      </c>
      <c r="L159" s="18" t="s">
        <v>594</v>
      </c>
      <c r="M159" s="18" t="s">
        <v>304</v>
      </c>
      <c r="N159" s="18" t="s">
        <v>492</v>
      </c>
      <c r="O159" s="18" t="s">
        <v>3367</v>
      </c>
      <c r="P159" s="18"/>
      <c r="Q159" s="18" t="s">
        <v>304</v>
      </c>
      <c r="R159" s="18"/>
      <c r="S159" s="18" t="s">
        <v>304</v>
      </c>
      <c r="T159" s="18" t="s">
        <v>3295</v>
      </c>
      <c r="U159" s="18" t="s">
        <v>3296</v>
      </c>
      <c r="V159" s="18" t="s">
        <v>3297</v>
      </c>
      <c r="W159" s="18" t="s">
        <v>3298</v>
      </c>
      <c r="X159" s="18" t="s">
        <v>3299</v>
      </c>
      <c r="Y159" s="18" t="s">
        <v>3308</v>
      </c>
      <c r="Z159" s="18" t="s">
        <v>3308</v>
      </c>
      <c r="AA159" s="18" t="s">
        <v>3308</v>
      </c>
      <c r="AB159" s="18" t="s">
        <v>3308</v>
      </c>
      <c r="AC159" s="18" t="s">
        <v>3308</v>
      </c>
      <c r="AD159" s="18" t="s">
        <v>3308</v>
      </c>
      <c r="AE159" s="18" t="s">
        <v>3306</v>
      </c>
      <c r="AF159" s="18" t="s">
        <v>304</v>
      </c>
      <c r="AG159" s="18" t="s">
        <v>301</v>
      </c>
      <c r="AH159" s="98" t="s">
        <v>3368</v>
      </c>
    </row>
    <row r="160" spans="2:34" ht="15.75" hidden="1" customHeight="1">
      <c r="B160" s="18" t="s">
        <v>296</v>
      </c>
      <c r="C160" s="18" t="s">
        <v>3</v>
      </c>
      <c r="D160" s="18" t="s">
        <v>486</v>
      </c>
      <c r="E160" s="18" t="s">
        <v>6</v>
      </c>
      <c r="F160" s="18" t="s">
        <v>487</v>
      </c>
      <c r="G160" s="18" t="s">
        <v>7</v>
      </c>
      <c r="H160" s="18" t="s">
        <v>595</v>
      </c>
      <c r="I160" s="18" t="s">
        <v>596</v>
      </c>
      <c r="J160" s="18" t="s">
        <v>329</v>
      </c>
      <c r="K160" s="18" t="s">
        <v>586</v>
      </c>
      <c r="L160" s="18" t="s">
        <v>597</v>
      </c>
      <c r="M160" s="18" t="s">
        <v>304</v>
      </c>
      <c r="N160" s="18" t="s">
        <v>492</v>
      </c>
      <c r="O160" s="18" t="s">
        <v>3367</v>
      </c>
      <c r="P160" s="18"/>
      <c r="Q160" s="18" t="s">
        <v>304</v>
      </c>
      <c r="R160" s="18"/>
      <c r="S160" s="18" t="s">
        <v>304</v>
      </c>
      <c r="T160" s="18" t="s">
        <v>3295</v>
      </c>
      <c r="U160" s="18" t="s">
        <v>3296</v>
      </c>
      <c r="V160" s="18" t="s">
        <v>3297</v>
      </c>
      <c r="W160" s="18" t="s">
        <v>3298</v>
      </c>
      <c r="X160" s="18" t="s">
        <v>3299</v>
      </c>
      <c r="Y160" s="18" t="s">
        <v>3308</v>
      </c>
      <c r="Z160" s="18" t="s">
        <v>3308</v>
      </c>
      <c r="AA160" s="18" t="s">
        <v>3308</v>
      </c>
      <c r="AB160" s="18" t="s">
        <v>3308</v>
      </c>
      <c r="AC160" s="18" t="s">
        <v>3308</v>
      </c>
      <c r="AD160" s="18" t="s">
        <v>3308</v>
      </c>
      <c r="AE160" s="18" t="s">
        <v>3306</v>
      </c>
      <c r="AF160" s="18" t="s">
        <v>304</v>
      </c>
      <c r="AG160" s="18" t="s">
        <v>301</v>
      </c>
      <c r="AH160" s="98" t="s">
        <v>3368</v>
      </c>
    </row>
    <row r="161" spans="2:34" ht="15.75" hidden="1" customHeight="1">
      <c r="B161" s="18" t="s">
        <v>296</v>
      </c>
      <c r="C161" s="18" t="s">
        <v>3</v>
      </c>
      <c r="D161" s="18" t="s">
        <v>486</v>
      </c>
      <c r="E161" s="18" t="s">
        <v>6</v>
      </c>
      <c r="F161" s="18" t="s">
        <v>487</v>
      </c>
      <c r="G161" s="18" t="s">
        <v>7</v>
      </c>
      <c r="H161" s="18" t="s">
        <v>598</v>
      </c>
      <c r="I161" s="18" t="s">
        <v>599</v>
      </c>
      <c r="J161" s="18" t="s">
        <v>329</v>
      </c>
      <c r="K161" s="18" t="s">
        <v>586</v>
      </c>
      <c r="L161" s="18" t="s">
        <v>600</v>
      </c>
      <c r="M161" s="18" t="s">
        <v>304</v>
      </c>
      <c r="N161" s="18" t="s">
        <v>492</v>
      </c>
      <c r="O161" s="18" t="s">
        <v>3367</v>
      </c>
      <c r="P161" s="18"/>
      <c r="Q161" s="18" t="s">
        <v>304</v>
      </c>
      <c r="R161" s="18"/>
      <c r="S161" s="18" t="s">
        <v>304</v>
      </c>
      <c r="T161" s="18" t="s">
        <v>3308</v>
      </c>
      <c r="U161" s="18" t="s">
        <v>3308</v>
      </c>
      <c r="V161" s="18" t="s">
        <v>3308</v>
      </c>
      <c r="W161" s="18" t="s">
        <v>3308</v>
      </c>
      <c r="X161" s="18" t="s">
        <v>3308</v>
      </c>
      <c r="Y161" s="18" t="s">
        <v>3308</v>
      </c>
      <c r="Z161" s="18" t="s">
        <v>3308</v>
      </c>
      <c r="AA161" s="18" t="s">
        <v>3308</v>
      </c>
      <c r="AB161" s="18" t="s">
        <v>3308</v>
      </c>
      <c r="AC161" s="18" t="s">
        <v>3308</v>
      </c>
      <c r="AD161" s="18" t="s">
        <v>3308</v>
      </c>
      <c r="AE161" s="18" t="s">
        <v>3306</v>
      </c>
      <c r="AF161" s="18" t="s">
        <v>304</v>
      </c>
      <c r="AG161" s="18" t="s">
        <v>301</v>
      </c>
      <c r="AH161" s="98" t="s">
        <v>3368</v>
      </c>
    </row>
    <row r="162" spans="2:34" ht="15.75" hidden="1" customHeight="1">
      <c r="B162" s="18" t="s">
        <v>296</v>
      </c>
      <c r="C162" s="18" t="s">
        <v>3</v>
      </c>
      <c r="D162" s="18" t="s">
        <v>486</v>
      </c>
      <c r="E162" s="18" t="s">
        <v>6</v>
      </c>
      <c r="F162" s="18" t="s">
        <v>487</v>
      </c>
      <c r="G162" s="18" t="s">
        <v>7</v>
      </c>
      <c r="H162" s="18" t="s">
        <v>601</v>
      </c>
      <c r="I162" s="18" t="s">
        <v>602</v>
      </c>
      <c r="J162" s="18" t="s">
        <v>329</v>
      </c>
      <c r="K162" s="18" t="s">
        <v>586</v>
      </c>
      <c r="L162" s="18" t="s">
        <v>603</v>
      </c>
      <c r="M162" s="18" t="s">
        <v>304</v>
      </c>
      <c r="N162" s="18" t="s">
        <v>492</v>
      </c>
      <c r="O162" s="18" t="s">
        <v>3367</v>
      </c>
      <c r="P162" s="18"/>
      <c r="Q162" s="18" t="s">
        <v>304</v>
      </c>
      <c r="R162" s="18"/>
      <c r="S162" s="18" t="s">
        <v>304</v>
      </c>
      <c r="T162" s="18" t="s">
        <v>3308</v>
      </c>
      <c r="U162" s="18" t="s">
        <v>3308</v>
      </c>
      <c r="V162" s="18" t="s">
        <v>3308</v>
      </c>
      <c r="W162" s="18" t="s">
        <v>3308</v>
      </c>
      <c r="X162" s="18" t="s">
        <v>3308</v>
      </c>
      <c r="Y162" s="18" t="s">
        <v>3308</v>
      </c>
      <c r="Z162" s="18" t="s">
        <v>3308</v>
      </c>
      <c r="AA162" s="18" t="s">
        <v>3308</v>
      </c>
      <c r="AB162" s="18" t="s">
        <v>3308</v>
      </c>
      <c r="AC162" s="18" t="s">
        <v>3308</v>
      </c>
      <c r="AD162" s="18" t="s">
        <v>3308</v>
      </c>
      <c r="AE162" s="18" t="s">
        <v>3306</v>
      </c>
      <c r="AF162" s="18" t="s">
        <v>304</v>
      </c>
      <c r="AG162" s="18" t="s">
        <v>301</v>
      </c>
      <c r="AH162" s="18" t="s">
        <v>3367</v>
      </c>
    </row>
    <row r="163" spans="2:34" ht="15" hidden="1" customHeight="1">
      <c r="B163" s="18" t="s">
        <v>296</v>
      </c>
      <c r="C163" s="18" t="s">
        <v>3</v>
      </c>
      <c r="D163" s="18" t="s">
        <v>486</v>
      </c>
      <c r="E163" s="18" t="s">
        <v>6</v>
      </c>
      <c r="F163" s="18" t="s">
        <v>487</v>
      </c>
      <c r="G163" s="18" t="s">
        <v>7</v>
      </c>
      <c r="H163" s="18" t="s">
        <v>604</v>
      </c>
      <c r="I163" s="18" t="s">
        <v>605</v>
      </c>
      <c r="J163" s="18" t="s">
        <v>329</v>
      </c>
      <c r="K163" s="18" t="s">
        <v>586</v>
      </c>
      <c r="L163" s="18" t="s">
        <v>606</v>
      </c>
      <c r="M163" s="18" t="s">
        <v>3369</v>
      </c>
      <c r="N163" s="18" t="s">
        <v>492</v>
      </c>
      <c r="O163" s="98" t="s">
        <v>3368</v>
      </c>
      <c r="P163" s="18"/>
      <c r="Q163" s="18" t="s">
        <v>304</v>
      </c>
      <c r="R163" s="18"/>
      <c r="S163" s="18" t="s">
        <v>304</v>
      </c>
      <c r="T163" s="18" t="s">
        <v>3308</v>
      </c>
      <c r="U163" s="18" t="s">
        <v>3308</v>
      </c>
      <c r="V163" s="18" t="s">
        <v>3308</v>
      </c>
      <c r="W163" s="18" t="s">
        <v>3308</v>
      </c>
      <c r="X163" s="18" t="s">
        <v>3299</v>
      </c>
      <c r="Y163" s="18" t="s">
        <v>3308</v>
      </c>
      <c r="Z163" s="18" t="s">
        <v>3308</v>
      </c>
      <c r="AA163" s="18" t="s">
        <v>3308</v>
      </c>
      <c r="AB163" s="18" t="s">
        <v>3308</v>
      </c>
      <c r="AC163" s="18" t="s">
        <v>3308</v>
      </c>
      <c r="AD163" s="18" t="s">
        <v>3308</v>
      </c>
      <c r="AE163" s="18" t="s">
        <v>3306</v>
      </c>
      <c r="AF163" s="18" t="s">
        <v>304</v>
      </c>
      <c r="AG163" s="18" t="s">
        <v>301</v>
      </c>
      <c r="AH163" s="18" t="s">
        <v>3367</v>
      </c>
    </row>
    <row r="164" spans="2:34" ht="15" hidden="1" customHeight="1">
      <c r="B164" s="18" t="s">
        <v>296</v>
      </c>
      <c r="C164" s="18" t="s">
        <v>3</v>
      </c>
      <c r="D164" s="18" t="s">
        <v>486</v>
      </c>
      <c r="E164" s="18" t="s">
        <v>6</v>
      </c>
      <c r="F164" s="18" t="s">
        <v>487</v>
      </c>
      <c r="G164" s="18" t="s">
        <v>7</v>
      </c>
      <c r="H164" s="18" t="s">
        <v>608</v>
      </c>
      <c r="I164" s="18" t="s">
        <v>609</v>
      </c>
      <c r="J164" s="18" t="s">
        <v>329</v>
      </c>
      <c r="K164" s="18" t="s">
        <v>586</v>
      </c>
      <c r="L164" s="18" t="s">
        <v>610</v>
      </c>
      <c r="M164" s="18" t="s">
        <v>304</v>
      </c>
      <c r="N164" s="18" t="s">
        <v>492</v>
      </c>
      <c r="O164" s="18" t="s">
        <v>3367</v>
      </c>
      <c r="P164" s="18"/>
      <c r="Q164" s="18" t="s">
        <v>304</v>
      </c>
      <c r="R164" s="18"/>
      <c r="S164" s="18" t="s">
        <v>304</v>
      </c>
      <c r="T164" s="18" t="s">
        <v>3308</v>
      </c>
      <c r="U164" s="18" t="s">
        <v>3308</v>
      </c>
      <c r="V164" s="18" t="s">
        <v>3308</v>
      </c>
      <c r="W164" s="18" t="s">
        <v>3308</v>
      </c>
      <c r="X164" s="18" t="s">
        <v>3299</v>
      </c>
      <c r="Y164" s="18" t="s">
        <v>3308</v>
      </c>
      <c r="Z164" s="18" t="s">
        <v>3308</v>
      </c>
      <c r="AA164" s="18" t="s">
        <v>3308</v>
      </c>
      <c r="AB164" s="18" t="s">
        <v>3308</v>
      </c>
      <c r="AC164" s="18" t="s">
        <v>3308</v>
      </c>
      <c r="AD164" s="18" t="s">
        <v>3308</v>
      </c>
      <c r="AE164" s="18" t="s">
        <v>3306</v>
      </c>
      <c r="AF164" s="18" t="s">
        <v>304</v>
      </c>
      <c r="AG164" s="18" t="s">
        <v>301</v>
      </c>
      <c r="AH164" s="18" t="s">
        <v>3367</v>
      </c>
    </row>
    <row r="165" spans="2:34" ht="15.75" hidden="1" customHeight="1">
      <c r="B165" s="18" t="s">
        <v>296</v>
      </c>
      <c r="C165" s="18" t="s">
        <v>3</v>
      </c>
      <c r="D165" s="18" t="s">
        <v>486</v>
      </c>
      <c r="E165" s="18" t="s">
        <v>6</v>
      </c>
      <c r="F165" s="18" t="s">
        <v>487</v>
      </c>
      <c r="G165" s="18" t="s">
        <v>7</v>
      </c>
      <c r="H165" s="18" t="s">
        <v>611</v>
      </c>
      <c r="I165" s="18" t="s">
        <v>612</v>
      </c>
      <c r="J165" s="18" t="s">
        <v>329</v>
      </c>
      <c r="K165" s="18" t="s">
        <v>586</v>
      </c>
      <c r="L165" s="18" t="s">
        <v>613</v>
      </c>
      <c r="M165" s="18" t="s">
        <v>304</v>
      </c>
      <c r="N165" s="18" t="s">
        <v>492</v>
      </c>
      <c r="O165" s="18" t="s">
        <v>3367</v>
      </c>
      <c r="P165" s="18"/>
      <c r="Q165" s="18" t="s">
        <v>304</v>
      </c>
      <c r="R165" s="18"/>
      <c r="S165" s="18" t="s">
        <v>304</v>
      </c>
      <c r="T165" s="18" t="s">
        <v>3308</v>
      </c>
      <c r="U165" s="18" t="s">
        <v>3308</v>
      </c>
      <c r="V165" s="18" t="s">
        <v>3308</v>
      </c>
      <c r="W165" s="18" t="s">
        <v>3308</v>
      </c>
      <c r="X165" s="18" t="s">
        <v>3308</v>
      </c>
      <c r="Y165" s="18" t="s">
        <v>3308</v>
      </c>
      <c r="Z165" s="18" t="s">
        <v>3308</v>
      </c>
      <c r="AA165" s="18" t="s">
        <v>3308</v>
      </c>
      <c r="AB165" s="18" t="s">
        <v>3308</v>
      </c>
      <c r="AC165" s="18" t="s">
        <v>3308</v>
      </c>
      <c r="AD165" s="18" t="s">
        <v>3308</v>
      </c>
      <c r="AE165" s="18" t="s">
        <v>3306</v>
      </c>
      <c r="AF165" s="18" t="s">
        <v>304</v>
      </c>
      <c r="AG165" s="18" t="s">
        <v>301</v>
      </c>
      <c r="AH165" s="18" t="s">
        <v>3367</v>
      </c>
    </row>
    <row r="166" spans="2:34" ht="15.75" hidden="1" customHeight="1">
      <c r="B166" s="18" t="s">
        <v>296</v>
      </c>
      <c r="C166" s="18" t="s">
        <v>3</v>
      </c>
      <c r="D166" s="18" t="s">
        <v>486</v>
      </c>
      <c r="E166" s="18" t="s">
        <v>6</v>
      </c>
      <c r="F166" s="18" t="s">
        <v>487</v>
      </c>
      <c r="G166" s="18" t="s">
        <v>7</v>
      </c>
      <c r="H166" s="18" t="s">
        <v>614</v>
      </c>
      <c r="I166" s="18" t="s">
        <v>615</v>
      </c>
      <c r="J166" s="18" t="s">
        <v>329</v>
      </c>
      <c r="K166" s="18" t="s">
        <v>586</v>
      </c>
      <c r="L166" s="18" t="s">
        <v>616</v>
      </c>
      <c r="M166" s="18" t="s">
        <v>304</v>
      </c>
      <c r="N166" s="18" t="s">
        <v>492</v>
      </c>
      <c r="O166" s="18" t="s">
        <v>3367</v>
      </c>
      <c r="P166" s="18"/>
      <c r="Q166" s="18" t="s">
        <v>304</v>
      </c>
      <c r="R166" s="18"/>
      <c r="S166" s="18" t="s">
        <v>304</v>
      </c>
      <c r="T166" s="18" t="s">
        <v>3308</v>
      </c>
      <c r="U166" s="18" t="s">
        <v>3308</v>
      </c>
      <c r="V166" s="18" t="s">
        <v>3308</v>
      </c>
      <c r="W166" s="18" t="s">
        <v>3308</v>
      </c>
      <c r="X166" s="18" t="s">
        <v>3308</v>
      </c>
      <c r="Y166" s="18" t="s">
        <v>3308</v>
      </c>
      <c r="Z166" s="18" t="s">
        <v>3308</v>
      </c>
      <c r="AA166" s="18" t="s">
        <v>3308</v>
      </c>
      <c r="AB166" s="18" t="s">
        <v>3308</v>
      </c>
      <c r="AC166" s="18" t="s">
        <v>3308</v>
      </c>
      <c r="AD166" s="18" t="s">
        <v>3308</v>
      </c>
      <c r="AE166" s="18" t="s">
        <v>3306</v>
      </c>
      <c r="AF166" s="18" t="s">
        <v>304</v>
      </c>
      <c r="AG166" s="18" t="s">
        <v>301</v>
      </c>
      <c r="AH166" s="18" t="s">
        <v>3367</v>
      </c>
    </row>
    <row r="167" spans="2:34" ht="15.75" hidden="1" customHeight="1">
      <c r="B167" s="18" t="s">
        <v>296</v>
      </c>
      <c r="C167" s="18" t="s">
        <v>3</v>
      </c>
      <c r="D167" s="18" t="s">
        <v>486</v>
      </c>
      <c r="E167" s="18" t="s">
        <v>6</v>
      </c>
      <c r="F167" s="18" t="s">
        <v>487</v>
      </c>
      <c r="G167" s="18" t="s">
        <v>7</v>
      </c>
      <c r="H167" s="18" t="s">
        <v>488</v>
      </c>
      <c r="I167" s="18" t="s">
        <v>489</v>
      </c>
      <c r="J167" s="18" t="s">
        <v>301</v>
      </c>
      <c r="K167" s="18" t="s">
        <v>490</v>
      </c>
      <c r="L167" s="18" t="s">
        <v>491</v>
      </c>
      <c r="M167" s="18" t="s">
        <v>304</v>
      </c>
      <c r="N167" s="18" t="s">
        <v>492</v>
      </c>
      <c r="O167" s="18" t="s">
        <v>304</v>
      </c>
      <c r="P167" s="18"/>
      <c r="Q167" s="18" t="s">
        <v>304</v>
      </c>
      <c r="R167" s="18"/>
      <c r="S167" s="18" t="s">
        <v>304</v>
      </c>
      <c r="T167" s="18" t="s">
        <v>3308</v>
      </c>
      <c r="U167" s="18" t="s">
        <v>3308</v>
      </c>
      <c r="V167" s="18" t="s">
        <v>3308</v>
      </c>
      <c r="W167" s="18" t="s">
        <v>3308</v>
      </c>
      <c r="X167" s="18" t="s">
        <v>3308</v>
      </c>
      <c r="Y167" s="18" t="s">
        <v>3308</v>
      </c>
      <c r="Z167" s="18" t="s">
        <v>3308</v>
      </c>
      <c r="AA167" s="18" t="s">
        <v>3308</v>
      </c>
      <c r="AB167" s="18" t="s">
        <v>3308</v>
      </c>
      <c r="AC167" s="18" t="s">
        <v>3308</v>
      </c>
      <c r="AD167" s="18" t="s">
        <v>3308</v>
      </c>
      <c r="AE167" s="18" t="s">
        <v>3306</v>
      </c>
      <c r="AF167" s="18" t="s">
        <v>304</v>
      </c>
      <c r="AG167" s="18" t="s">
        <v>301</v>
      </c>
      <c r="AH167" s="18" t="s">
        <v>304</v>
      </c>
    </row>
    <row r="168" spans="2:34" ht="15.75" hidden="1" customHeight="1">
      <c r="B168" s="18" t="s">
        <v>296</v>
      </c>
      <c r="C168" s="18" t="s">
        <v>3</v>
      </c>
      <c r="D168" s="18" t="s">
        <v>486</v>
      </c>
      <c r="E168" s="18" t="s">
        <v>6</v>
      </c>
      <c r="F168" s="18" t="s">
        <v>487</v>
      </c>
      <c r="G168" s="18" t="s">
        <v>7</v>
      </c>
      <c r="H168" s="18" t="s">
        <v>617</v>
      </c>
      <c r="I168" s="18" t="s">
        <v>618</v>
      </c>
      <c r="J168" s="18" t="s">
        <v>301</v>
      </c>
      <c r="K168" s="18" t="s">
        <v>586</v>
      </c>
      <c r="L168" s="18" t="s">
        <v>619</v>
      </c>
      <c r="M168" s="18" t="s">
        <v>304</v>
      </c>
      <c r="N168" s="18" t="s">
        <v>492</v>
      </c>
      <c r="O168" s="18" t="s">
        <v>3367</v>
      </c>
      <c r="P168" s="18"/>
      <c r="Q168" s="18" t="s">
        <v>304</v>
      </c>
      <c r="R168" s="18"/>
      <c r="S168" s="18" t="s">
        <v>304</v>
      </c>
      <c r="T168" s="18"/>
      <c r="U168" s="18"/>
      <c r="V168" s="18"/>
      <c r="W168" s="18"/>
      <c r="X168" s="18"/>
      <c r="Y168" s="18"/>
      <c r="Z168" s="18"/>
      <c r="AA168" s="18"/>
      <c r="AB168" s="18"/>
      <c r="AC168" s="18"/>
      <c r="AD168" s="18"/>
      <c r="AE168" s="18"/>
      <c r="AF168" s="18" t="s">
        <v>304</v>
      </c>
      <c r="AG168" s="18" t="s">
        <v>301</v>
      </c>
      <c r="AH168" s="18" t="s">
        <v>3367</v>
      </c>
    </row>
    <row r="169" spans="2:34" ht="15.75" hidden="1" customHeight="1">
      <c r="B169" s="18" t="s">
        <v>634</v>
      </c>
      <c r="C169" s="18" t="s">
        <v>34</v>
      </c>
      <c r="D169" s="18" t="s">
        <v>672</v>
      </c>
      <c r="E169" s="18" t="s">
        <v>41</v>
      </c>
      <c r="F169" s="18" t="s">
        <v>673</v>
      </c>
      <c r="G169" s="18" t="s">
        <v>42</v>
      </c>
      <c r="H169" s="18" t="s">
        <v>674</v>
      </c>
      <c r="I169" s="18" t="s">
        <v>675</v>
      </c>
      <c r="J169" s="18" t="s">
        <v>329</v>
      </c>
      <c r="K169" s="18" t="s">
        <v>676</v>
      </c>
      <c r="L169" s="18" t="s">
        <v>677</v>
      </c>
      <c r="M169" s="18" t="s">
        <v>304</v>
      </c>
      <c r="N169" s="18" t="s">
        <v>498</v>
      </c>
      <c r="O169" s="18" t="s">
        <v>304</v>
      </c>
      <c r="P169" s="18" t="s">
        <v>651</v>
      </c>
      <c r="Q169" s="18" t="s">
        <v>304</v>
      </c>
      <c r="R169" s="18" t="s">
        <v>679</v>
      </c>
      <c r="S169" s="18" t="s">
        <v>304</v>
      </c>
      <c r="T169" s="18" t="s">
        <v>3308</v>
      </c>
      <c r="U169" s="18" t="s">
        <v>3308</v>
      </c>
      <c r="V169" s="18" t="s">
        <v>3308</v>
      </c>
      <c r="W169" s="18" t="s">
        <v>3308</v>
      </c>
      <c r="X169" s="18" t="s">
        <v>3299</v>
      </c>
      <c r="Y169" s="18" t="s">
        <v>3300</v>
      </c>
      <c r="Z169" s="18" t="s">
        <v>3301</v>
      </c>
      <c r="AA169" s="18" t="s">
        <v>3302</v>
      </c>
      <c r="AB169" s="18" t="s">
        <v>3308</v>
      </c>
      <c r="AC169" s="18" t="s">
        <v>3304</v>
      </c>
      <c r="AD169" s="18" t="s">
        <v>3305</v>
      </c>
      <c r="AE169" s="18" t="s">
        <v>3308</v>
      </c>
      <c r="AF169" s="18" t="s">
        <v>304</v>
      </c>
      <c r="AG169" s="18" t="s">
        <v>304</v>
      </c>
      <c r="AH169" s="18" t="s">
        <v>304</v>
      </c>
    </row>
    <row r="170" spans="2:34" ht="15.75" hidden="1" customHeight="1">
      <c r="B170" s="18" t="s">
        <v>634</v>
      </c>
      <c r="C170" s="18" t="s">
        <v>34</v>
      </c>
      <c r="D170" s="18" t="s">
        <v>672</v>
      </c>
      <c r="E170" s="18" t="s">
        <v>41</v>
      </c>
      <c r="F170" s="18" t="s">
        <v>673</v>
      </c>
      <c r="G170" s="18" t="s">
        <v>42</v>
      </c>
      <c r="H170" s="18" t="s">
        <v>681</v>
      </c>
      <c r="I170" s="18" t="s">
        <v>682</v>
      </c>
      <c r="J170" s="18" t="s">
        <v>329</v>
      </c>
      <c r="K170" s="18" t="s">
        <v>683</v>
      </c>
      <c r="L170" s="18" t="s">
        <v>684</v>
      </c>
      <c r="M170" s="18" t="s">
        <v>304</v>
      </c>
      <c r="N170" s="18" t="s">
        <v>498</v>
      </c>
      <c r="O170" s="18" t="s">
        <v>304</v>
      </c>
      <c r="P170" s="18" t="s">
        <v>651</v>
      </c>
      <c r="Q170" s="18" t="s">
        <v>304</v>
      </c>
      <c r="R170" s="18" t="s">
        <v>685</v>
      </c>
      <c r="S170" s="18" t="s">
        <v>304</v>
      </c>
      <c r="T170" s="18" t="s">
        <v>3308</v>
      </c>
      <c r="U170" s="18" t="s">
        <v>3308</v>
      </c>
      <c r="V170" s="18" t="s">
        <v>3308</v>
      </c>
      <c r="W170" s="18" t="s">
        <v>3308</v>
      </c>
      <c r="X170" s="18" t="s">
        <v>3299</v>
      </c>
      <c r="Y170" s="18" t="s">
        <v>3300</v>
      </c>
      <c r="Z170" s="18" t="s">
        <v>3301</v>
      </c>
      <c r="AA170" s="18" t="s">
        <v>3302</v>
      </c>
      <c r="AB170" s="18" t="s">
        <v>3308</v>
      </c>
      <c r="AC170" s="18" t="s">
        <v>3304</v>
      </c>
      <c r="AD170" s="18" t="s">
        <v>3305</v>
      </c>
      <c r="AE170" s="18" t="s">
        <v>3308</v>
      </c>
      <c r="AF170" s="18" t="s">
        <v>304</v>
      </c>
      <c r="AG170" s="18" t="s">
        <v>304</v>
      </c>
      <c r="AH170" s="18" t="s">
        <v>304</v>
      </c>
    </row>
    <row r="171" spans="2:34" ht="15.75" hidden="1" customHeight="1">
      <c r="B171" s="18" t="s">
        <v>634</v>
      </c>
      <c r="C171" s="18" t="s">
        <v>34</v>
      </c>
      <c r="D171" s="18" t="s">
        <v>672</v>
      </c>
      <c r="E171" s="18" t="s">
        <v>41</v>
      </c>
      <c r="F171" s="18" t="s">
        <v>673</v>
      </c>
      <c r="G171" s="18" t="s">
        <v>42</v>
      </c>
      <c r="H171" s="18" t="s">
        <v>686</v>
      </c>
      <c r="I171" s="18" t="s">
        <v>687</v>
      </c>
      <c r="J171" s="18" t="s">
        <v>329</v>
      </c>
      <c r="K171" s="18" t="s">
        <v>676</v>
      </c>
      <c r="L171" s="18" t="s">
        <v>688</v>
      </c>
      <c r="M171" s="18" t="s">
        <v>304</v>
      </c>
      <c r="N171" s="18" t="s">
        <v>498</v>
      </c>
      <c r="O171" s="18" t="s">
        <v>304</v>
      </c>
      <c r="P171" s="18" t="s">
        <v>651</v>
      </c>
      <c r="Q171" s="18" t="s">
        <v>304</v>
      </c>
      <c r="R171" s="18" t="s">
        <v>689</v>
      </c>
      <c r="S171" s="18" t="s">
        <v>304</v>
      </c>
      <c r="T171" s="18" t="s">
        <v>3308</v>
      </c>
      <c r="U171" s="18" t="s">
        <v>3308</v>
      </c>
      <c r="V171" s="18" t="s">
        <v>3308</v>
      </c>
      <c r="W171" s="18" t="s">
        <v>3308</v>
      </c>
      <c r="X171" s="18" t="s">
        <v>3299</v>
      </c>
      <c r="Y171" s="18" t="s">
        <v>3300</v>
      </c>
      <c r="Z171" s="18" t="s">
        <v>3301</v>
      </c>
      <c r="AA171" s="18" t="s">
        <v>3302</v>
      </c>
      <c r="AB171" s="18" t="s">
        <v>3308</v>
      </c>
      <c r="AC171" s="18" t="s">
        <v>3304</v>
      </c>
      <c r="AD171" s="18" t="s">
        <v>3305</v>
      </c>
      <c r="AE171" s="18" t="s">
        <v>3308</v>
      </c>
      <c r="AF171" s="18" t="s">
        <v>304</v>
      </c>
      <c r="AG171" s="18" t="s">
        <v>304</v>
      </c>
      <c r="AH171" s="18" t="s">
        <v>304</v>
      </c>
    </row>
    <row r="172" spans="2:34" ht="15.75" hidden="1" customHeight="1">
      <c r="B172" s="18" t="s">
        <v>634</v>
      </c>
      <c r="C172" s="18" t="s">
        <v>34</v>
      </c>
      <c r="D172" s="18" t="s">
        <v>672</v>
      </c>
      <c r="E172" s="18" t="s">
        <v>41</v>
      </c>
      <c r="F172" s="18" t="s">
        <v>673</v>
      </c>
      <c r="G172" s="18" t="s">
        <v>42</v>
      </c>
      <c r="H172" s="18" t="s">
        <v>690</v>
      </c>
      <c r="I172" s="18" t="s">
        <v>691</v>
      </c>
      <c r="J172" s="18" t="s">
        <v>329</v>
      </c>
      <c r="K172" s="18" t="s">
        <v>683</v>
      </c>
      <c r="L172" s="18" t="s">
        <v>692</v>
      </c>
      <c r="M172" s="18" t="s">
        <v>304</v>
      </c>
      <c r="N172" s="18" t="s">
        <v>498</v>
      </c>
      <c r="O172" s="18" t="s">
        <v>304</v>
      </c>
      <c r="P172" s="18" t="s">
        <v>651</v>
      </c>
      <c r="Q172" s="18" t="s">
        <v>304</v>
      </c>
      <c r="R172" s="18" t="s">
        <v>693</v>
      </c>
      <c r="S172" s="18" t="s">
        <v>304</v>
      </c>
      <c r="T172" s="18" t="s">
        <v>3308</v>
      </c>
      <c r="U172" s="18" t="s">
        <v>3308</v>
      </c>
      <c r="V172" s="18" t="s">
        <v>3308</v>
      </c>
      <c r="W172" s="18" t="s">
        <v>3308</v>
      </c>
      <c r="X172" s="18" t="s">
        <v>3299</v>
      </c>
      <c r="Y172" s="18" t="s">
        <v>3300</v>
      </c>
      <c r="Z172" s="18" t="s">
        <v>3301</v>
      </c>
      <c r="AA172" s="18" t="s">
        <v>3302</v>
      </c>
      <c r="AB172" s="18" t="s">
        <v>3308</v>
      </c>
      <c r="AC172" s="18" t="s">
        <v>3304</v>
      </c>
      <c r="AD172" s="18" t="s">
        <v>3305</v>
      </c>
      <c r="AE172" s="18" t="s">
        <v>3308</v>
      </c>
      <c r="AF172" s="18" t="s">
        <v>304</v>
      </c>
      <c r="AG172" s="18" t="s">
        <v>304</v>
      </c>
      <c r="AH172" s="18" t="s">
        <v>304</v>
      </c>
    </row>
    <row r="173" spans="2:34" ht="15.75" hidden="1" customHeight="1">
      <c r="B173" s="18" t="s">
        <v>634</v>
      </c>
      <c r="C173" s="18" t="s">
        <v>34</v>
      </c>
      <c r="D173" s="18" t="s">
        <v>672</v>
      </c>
      <c r="E173" s="18" t="s">
        <v>41</v>
      </c>
      <c r="F173" s="18" t="s">
        <v>673</v>
      </c>
      <c r="G173" s="18" t="s">
        <v>42</v>
      </c>
      <c r="H173" s="18" t="s">
        <v>694</v>
      </c>
      <c r="I173" s="18" t="s">
        <v>695</v>
      </c>
      <c r="J173" s="18" t="s">
        <v>329</v>
      </c>
      <c r="K173" s="18" t="s">
        <v>676</v>
      </c>
      <c r="L173" s="18" t="s">
        <v>696</v>
      </c>
      <c r="M173" s="18" t="s">
        <v>304</v>
      </c>
      <c r="N173" s="18" t="s">
        <v>498</v>
      </c>
      <c r="O173" s="18" t="s">
        <v>304</v>
      </c>
      <c r="P173" s="18" t="s">
        <v>651</v>
      </c>
      <c r="Q173" s="18" t="s">
        <v>304</v>
      </c>
      <c r="R173" s="18" t="s">
        <v>697</v>
      </c>
      <c r="S173" s="18" t="s">
        <v>304</v>
      </c>
      <c r="T173" s="18" t="s">
        <v>3295</v>
      </c>
      <c r="U173" s="18" t="s">
        <v>3296</v>
      </c>
      <c r="V173" s="18" t="s">
        <v>3297</v>
      </c>
      <c r="W173" s="18" t="s">
        <v>3298</v>
      </c>
      <c r="X173" s="18" t="s">
        <v>3299</v>
      </c>
      <c r="Y173" s="18" t="s">
        <v>3300</v>
      </c>
      <c r="Z173" s="18" t="s">
        <v>3301</v>
      </c>
      <c r="AA173" s="18" t="s">
        <v>3302</v>
      </c>
      <c r="AB173" s="18" t="s">
        <v>3308</v>
      </c>
      <c r="AC173" s="18" t="s">
        <v>3304</v>
      </c>
      <c r="AD173" s="18" t="s">
        <v>3305</v>
      </c>
      <c r="AE173" s="18" t="s">
        <v>3308</v>
      </c>
      <c r="AF173" s="18" t="s">
        <v>304</v>
      </c>
      <c r="AG173" s="18" t="s">
        <v>304</v>
      </c>
      <c r="AH173" s="18" t="s">
        <v>304</v>
      </c>
    </row>
    <row r="174" spans="2:34" ht="15.75" hidden="1" customHeight="1">
      <c r="B174" s="18" t="s">
        <v>634</v>
      </c>
      <c r="C174" s="18" t="s">
        <v>34</v>
      </c>
      <c r="D174" s="18" t="s">
        <v>672</v>
      </c>
      <c r="E174" s="18" t="s">
        <v>41</v>
      </c>
      <c r="F174" s="18" t="s">
        <v>673</v>
      </c>
      <c r="G174" s="18" t="s">
        <v>42</v>
      </c>
      <c r="H174" s="18" t="s">
        <v>698</v>
      </c>
      <c r="I174" s="18" t="s">
        <v>699</v>
      </c>
      <c r="J174" s="18" t="s">
        <v>329</v>
      </c>
      <c r="K174" s="18" t="s">
        <v>676</v>
      </c>
      <c r="L174" s="18" t="s">
        <v>696</v>
      </c>
      <c r="M174" s="18" t="s">
        <v>304</v>
      </c>
      <c r="N174" s="18" t="s">
        <v>498</v>
      </c>
      <c r="O174" s="18" t="s">
        <v>304</v>
      </c>
      <c r="P174" s="18" t="s">
        <v>651</v>
      </c>
      <c r="Q174" s="18" t="s">
        <v>304</v>
      </c>
      <c r="R174" s="18" t="s">
        <v>700</v>
      </c>
      <c r="S174" s="18" t="s">
        <v>304</v>
      </c>
      <c r="T174" s="18" t="s">
        <v>3295</v>
      </c>
      <c r="U174" s="18" t="s">
        <v>3296</v>
      </c>
      <c r="V174" s="18" t="s">
        <v>3297</v>
      </c>
      <c r="W174" s="18" t="s">
        <v>3298</v>
      </c>
      <c r="X174" s="18" t="s">
        <v>3299</v>
      </c>
      <c r="Y174" s="18" t="s">
        <v>3300</v>
      </c>
      <c r="Z174" s="18" t="s">
        <v>3301</v>
      </c>
      <c r="AA174" s="18" t="s">
        <v>3302</v>
      </c>
      <c r="AB174" s="18" t="s">
        <v>3308</v>
      </c>
      <c r="AC174" s="18" t="s">
        <v>3304</v>
      </c>
      <c r="AD174" s="18" t="s">
        <v>3305</v>
      </c>
      <c r="AE174" s="18" t="s">
        <v>3308</v>
      </c>
      <c r="AF174" s="18" t="s">
        <v>304</v>
      </c>
      <c r="AG174" s="18" t="s">
        <v>304</v>
      </c>
      <c r="AH174" s="18" t="s">
        <v>304</v>
      </c>
    </row>
    <row r="175" spans="2:34" ht="15.75" hidden="1" customHeight="1">
      <c r="B175" s="18" t="s">
        <v>634</v>
      </c>
      <c r="C175" s="18" t="s">
        <v>34</v>
      </c>
      <c r="D175" s="18" t="s">
        <v>672</v>
      </c>
      <c r="E175" s="18" t="s">
        <v>41</v>
      </c>
      <c r="F175" s="18" t="s">
        <v>673</v>
      </c>
      <c r="G175" s="18" t="s">
        <v>42</v>
      </c>
      <c r="H175" s="18" t="s">
        <v>701</v>
      </c>
      <c r="I175" s="18" t="s">
        <v>702</v>
      </c>
      <c r="J175" s="18" t="s">
        <v>329</v>
      </c>
      <c r="K175" s="18" t="s">
        <v>676</v>
      </c>
      <c r="L175" s="18" t="s">
        <v>696</v>
      </c>
      <c r="M175" s="18" t="s">
        <v>304</v>
      </c>
      <c r="N175" s="18" t="s">
        <v>498</v>
      </c>
      <c r="O175" s="18" t="s">
        <v>304</v>
      </c>
      <c r="P175" s="18" t="s">
        <v>651</v>
      </c>
      <c r="Q175" s="18" t="s">
        <v>304</v>
      </c>
      <c r="R175" s="18" t="s">
        <v>703</v>
      </c>
      <c r="S175" s="18" t="s">
        <v>304</v>
      </c>
      <c r="T175" s="18" t="s">
        <v>3295</v>
      </c>
      <c r="U175" s="18" t="s">
        <v>3296</v>
      </c>
      <c r="V175" s="18" t="s">
        <v>3297</v>
      </c>
      <c r="W175" s="18" t="s">
        <v>3298</v>
      </c>
      <c r="X175" s="18" t="s">
        <v>3299</v>
      </c>
      <c r="Y175" s="18" t="s">
        <v>3300</v>
      </c>
      <c r="Z175" s="18" t="s">
        <v>3301</v>
      </c>
      <c r="AA175" s="18" t="s">
        <v>3302</v>
      </c>
      <c r="AB175" s="18" t="s">
        <v>3308</v>
      </c>
      <c r="AC175" s="18" t="s">
        <v>3304</v>
      </c>
      <c r="AD175" s="18" t="s">
        <v>3305</v>
      </c>
      <c r="AE175" s="18" t="s">
        <v>3308</v>
      </c>
      <c r="AF175" s="18" t="s">
        <v>304</v>
      </c>
      <c r="AG175" s="18" t="s">
        <v>304</v>
      </c>
      <c r="AH175" s="18" t="s">
        <v>304</v>
      </c>
    </row>
    <row r="176" spans="2:34" ht="15.75" hidden="1" customHeight="1">
      <c r="B176" s="18" t="s">
        <v>634</v>
      </c>
      <c r="C176" s="18" t="s">
        <v>34</v>
      </c>
      <c r="D176" s="18" t="s">
        <v>672</v>
      </c>
      <c r="E176" s="18" t="s">
        <v>41</v>
      </c>
      <c r="F176" s="18" t="s">
        <v>673</v>
      </c>
      <c r="G176" s="18" t="s">
        <v>42</v>
      </c>
      <c r="H176" s="18" t="s">
        <v>704</v>
      </c>
      <c r="I176" s="18" t="s">
        <v>705</v>
      </c>
      <c r="J176" s="18" t="s">
        <v>329</v>
      </c>
      <c r="K176" s="18" t="s">
        <v>676</v>
      </c>
      <c r="L176" s="18" t="s">
        <v>696</v>
      </c>
      <c r="M176" s="18" t="s">
        <v>304</v>
      </c>
      <c r="N176" s="18" t="s">
        <v>498</v>
      </c>
      <c r="O176" s="18" t="s">
        <v>304</v>
      </c>
      <c r="P176" s="18" t="s">
        <v>651</v>
      </c>
      <c r="Q176" s="18" t="s">
        <v>304</v>
      </c>
      <c r="R176" s="18" t="s">
        <v>706</v>
      </c>
      <c r="S176" s="18" t="s">
        <v>304</v>
      </c>
      <c r="T176" s="18" t="s">
        <v>3295</v>
      </c>
      <c r="U176" s="18" t="s">
        <v>3296</v>
      </c>
      <c r="V176" s="18" t="s">
        <v>3297</v>
      </c>
      <c r="W176" s="18" t="s">
        <v>3298</v>
      </c>
      <c r="X176" s="18" t="s">
        <v>3299</v>
      </c>
      <c r="Y176" s="18" t="s">
        <v>3300</v>
      </c>
      <c r="Z176" s="18" t="s">
        <v>3301</v>
      </c>
      <c r="AA176" s="18" t="s">
        <v>3302</v>
      </c>
      <c r="AB176" s="18" t="s">
        <v>3308</v>
      </c>
      <c r="AC176" s="18" t="s">
        <v>3304</v>
      </c>
      <c r="AD176" s="18" t="s">
        <v>3305</v>
      </c>
      <c r="AE176" s="18" t="s">
        <v>3308</v>
      </c>
      <c r="AF176" s="18" t="s">
        <v>304</v>
      </c>
      <c r="AG176" s="18" t="s">
        <v>304</v>
      </c>
      <c r="AH176" s="18" t="s">
        <v>304</v>
      </c>
    </row>
    <row r="177" spans="2:34" ht="15.75" hidden="1" customHeight="1">
      <c r="B177" s="18" t="s">
        <v>634</v>
      </c>
      <c r="C177" s="18" t="s">
        <v>34</v>
      </c>
      <c r="D177" s="18" t="s">
        <v>672</v>
      </c>
      <c r="E177" s="18" t="s">
        <v>41</v>
      </c>
      <c r="F177" s="18" t="s">
        <v>673</v>
      </c>
      <c r="G177" s="18" t="s">
        <v>42</v>
      </c>
      <c r="H177" s="18" t="s">
        <v>707</v>
      </c>
      <c r="I177" s="18" t="s">
        <v>708</v>
      </c>
      <c r="J177" s="18" t="s">
        <v>329</v>
      </c>
      <c r="K177" s="18" t="s">
        <v>709</v>
      </c>
      <c r="L177" s="18" t="s">
        <v>710</v>
      </c>
      <c r="M177" s="18" t="s">
        <v>304</v>
      </c>
      <c r="N177" s="18" t="s">
        <v>498</v>
      </c>
      <c r="O177" s="18" t="s">
        <v>304</v>
      </c>
      <c r="P177" s="18" t="s">
        <v>651</v>
      </c>
      <c r="Q177" s="18" t="s">
        <v>304</v>
      </c>
      <c r="R177" s="18" t="s">
        <v>711</v>
      </c>
      <c r="S177" s="18" t="s">
        <v>304</v>
      </c>
      <c r="T177" s="18" t="s">
        <v>3295</v>
      </c>
      <c r="U177" s="18" t="s">
        <v>3296</v>
      </c>
      <c r="V177" s="18" t="s">
        <v>3297</v>
      </c>
      <c r="W177" s="18" t="s">
        <v>3298</v>
      </c>
      <c r="X177" s="18" t="s">
        <v>3299</v>
      </c>
      <c r="Y177" s="18" t="s">
        <v>3300</v>
      </c>
      <c r="Z177" s="18" t="s">
        <v>3301</v>
      </c>
      <c r="AA177" s="18" t="s">
        <v>3302</v>
      </c>
      <c r="AB177" s="18" t="s">
        <v>3308</v>
      </c>
      <c r="AC177" s="18" t="s">
        <v>3304</v>
      </c>
      <c r="AD177" s="18" t="s">
        <v>3305</v>
      </c>
      <c r="AE177" s="18" t="s">
        <v>3308</v>
      </c>
      <c r="AF177" s="18" t="s">
        <v>304</v>
      </c>
      <c r="AG177" s="18" t="s">
        <v>304</v>
      </c>
      <c r="AH177" s="18" t="s">
        <v>304</v>
      </c>
    </row>
    <row r="178" spans="2:34" ht="15.75" hidden="1" customHeight="1">
      <c r="B178" s="18" t="s">
        <v>634</v>
      </c>
      <c r="C178" s="18" t="s">
        <v>34</v>
      </c>
      <c r="D178" s="18" t="s">
        <v>672</v>
      </c>
      <c r="E178" s="18" t="s">
        <v>41</v>
      </c>
      <c r="F178" s="18" t="s">
        <v>673</v>
      </c>
      <c r="G178" s="18" t="s">
        <v>42</v>
      </c>
      <c r="H178" s="18" t="s">
        <v>712</v>
      </c>
      <c r="I178" s="18" t="s">
        <v>713</v>
      </c>
      <c r="J178" s="18" t="s">
        <v>329</v>
      </c>
      <c r="K178" s="18" t="s">
        <v>676</v>
      </c>
      <c r="L178" s="18" t="s">
        <v>696</v>
      </c>
      <c r="M178" s="18" t="s">
        <v>304</v>
      </c>
      <c r="N178" s="18" t="s">
        <v>498</v>
      </c>
      <c r="O178" s="18" t="s">
        <v>304</v>
      </c>
      <c r="P178" s="18" t="s">
        <v>651</v>
      </c>
      <c r="Q178" s="18" t="s">
        <v>304</v>
      </c>
      <c r="R178" s="18" t="s">
        <v>714</v>
      </c>
      <c r="S178" s="18" t="s">
        <v>304</v>
      </c>
      <c r="T178" s="18" t="s">
        <v>3295</v>
      </c>
      <c r="U178" s="18" t="s">
        <v>3296</v>
      </c>
      <c r="V178" s="18" t="s">
        <v>3297</v>
      </c>
      <c r="W178" s="18" t="s">
        <v>3298</v>
      </c>
      <c r="X178" s="18" t="s">
        <v>3299</v>
      </c>
      <c r="Y178" s="18" t="s">
        <v>3300</v>
      </c>
      <c r="Z178" s="18" t="s">
        <v>3301</v>
      </c>
      <c r="AA178" s="18" t="s">
        <v>3302</v>
      </c>
      <c r="AB178" s="18" t="s">
        <v>3308</v>
      </c>
      <c r="AC178" s="18" t="s">
        <v>3304</v>
      </c>
      <c r="AD178" s="18" t="s">
        <v>3305</v>
      </c>
      <c r="AE178" s="18" t="s">
        <v>3308</v>
      </c>
      <c r="AF178" s="18" t="s">
        <v>304</v>
      </c>
      <c r="AG178" s="18" t="s">
        <v>304</v>
      </c>
      <c r="AH178" s="18" t="s">
        <v>304</v>
      </c>
    </row>
    <row r="179" spans="2:34" ht="15.75" hidden="1" customHeight="1">
      <c r="B179" s="18" t="s">
        <v>634</v>
      </c>
      <c r="C179" s="18" t="s">
        <v>34</v>
      </c>
      <c r="D179" s="18" t="s">
        <v>672</v>
      </c>
      <c r="E179" s="18" t="s">
        <v>41</v>
      </c>
      <c r="F179" s="18" t="s">
        <v>673</v>
      </c>
      <c r="G179" s="18" t="s">
        <v>42</v>
      </c>
      <c r="H179" s="18" t="s">
        <v>715</v>
      </c>
      <c r="I179" s="18" t="s">
        <v>716</v>
      </c>
      <c r="J179" s="18" t="s">
        <v>329</v>
      </c>
      <c r="K179" s="18" t="s">
        <v>676</v>
      </c>
      <c r="L179" s="18" t="s">
        <v>717</v>
      </c>
      <c r="M179" s="18" t="s">
        <v>304</v>
      </c>
      <c r="N179" s="18" t="s">
        <v>498</v>
      </c>
      <c r="O179" s="18" t="s">
        <v>304</v>
      </c>
      <c r="P179" s="18" t="s">
        <v>651</v>
      </c>
      <c r="Q179" s="18" t="s">
        <v>304</v>
      </c>
      <c r="R179" s="18" t="s">
        <v>718</v>
      </c>
      <c r="S179" s="18" t="s">
        <v>304</v>
      </c>
      <c r="T179" s="18" t="s">
        <v>3295</v>
      </c>
      <c r="U179" s="18" t="s">
        <v>3296</v>
      </c>
      <c r="V179" s="18" t="s">
        <v>3297</v>
      </c>
      <c r="W179" s="18" t="s">
        <v>3298</v>
      </c>
      <c r="X179" s="18" t="s">
        <v>3299</v>
      </c>
      <c r="Y179" s="18" t="s">
        <v>3300</v>
      </c>
      <c r="Z179" s="18" t="s">
        <v>3301</v>
      </c>
      <c r="AA179" s="18" t="s">
        <v>3302</v>
      </c>
      <c r="AB179" s="18" t="s">
        <v>3308</v>
      </c>
      <c r="AC179" s="18" t="s">
        <v>3304</v>
      </c>
      <c r="AD179" s="18" t="s">
        <v>3305</v>
      </c>
      <c r="AE179" s="18" t="s">
        <v>3308</v>
      </c>
      <c r="AF179" s="18" t="s">
        <v>304</v>
      </c>
      <c r="AG179" s="18" t="s">
        <v>304</v>
      </c>
      <c r="AH179" s="18" t="s">
        <v>304</v>
      </c>
    </row>
    <row r="180" spans="2:34" ht="15.75" hidden="1" customHeight="1">
      <c r="B180" s="18" t="s">
        <v>634</v>
      </c>
      <c r="C180" s="18" t="s">
        <v>34</v>
      </c>
      <c r="D180" s="18" t="s">
        <v>672</v>
      </c>
      <c r="E180" s="18" t="s">
        <v>41</v>
      </c>
      <c r="F180" s="18" t="s">
        <v>673</v>
      </c>
      <c r="G180" s="18" t="s">
        <v>42</v>
      </c>
      <c r="H180" s="18" t="s">
        <v>719</v>
      </c>
      <c r="I180" s="18" t="s">
        <v>720</v>
      </c>
      <c r="J180" s="18" t="s">
        <v>329</v>
      </c>
      <c r="K180" s="18" t="s">
        <v>683</v>
      </c>
      <c r="L180" s="18" t="s">
        <v>721</v>
      </c>
      <c r="M180" s="18" t="s">
        <v>304</v>
      </c>
      <c r="N180" s="18" t="s">
        <v>498</v>
      </c>
      <c r="O180" s="18" t="s">
        <v>304</v>
      </c>
      <c r="P180" s="18" t="s">
        <v>651</v>
      </c>
      <c r="Q180" s="18" t="s">
        <v>304</v>
      </c>
      <c r="R180" s="18" t="s">
        <v>722</v>
      </c>
      <c r="S180" s="18" t="s">
        <v>304</v>
      </c>
      <c r="T180" s="18" t="s">
        <v>3308</v>
      </c>
      <c r="U180" s="18" t="s">
        <v>3308</v>
      </c>
      <c r="V180" s="18" t="s">
        <v>3308</v>
      </c>
      <c r="W180" s="18" t="s">
        <v>3308</v>
      </c>
      <c r="X180" s="18" t="s">
        <v>3299</v>
      </c>
      <c r="Y180" s="18" t="s">
        <v>3300</v>
      </c>
      <c r="Z180" s="18" t="s">
        <v>3301</v>
      </c>
      <c r="AA180" s="18" t="s">
        <v>3302</v>
      </c>
      <c r="AB180" s="18" t="s">
        <v>3308</v>
      </c>
      <c r="AC180" s="18" t="s">
        <v>3304</v>
      </c>
      <c r="AD180" s="18" t="s">
        <v>3305</v>
      </c>
      <c r="AE180" s="18" t="s">
        <v>3308</v>
      </c>
      <c r="AF180" s="18" t="s">
        <v>304</v>
      </c>
      <c r="AG180" s="18" t="s">
        <v>304</v>
      </c>
      <c r="AH180" s="18" t="s">
        <v>304</v>
      </c>
    </row>
    <row r="181" spans="2:34" ht="15.75" hidden="1" customHeight="1">
      <c r="B181" s="18" t="s">
        <v>634</v>
      </c>
      <c r="C181" s="18" t="s">
        <v>34</v>
      </c>
      <c r="D181" s="18" t="s">
        <v>672</v>
      </c>
      <c r="E181" s="18" t="s">
        <v>41</v>
      </c>
      <c r="F181" s="18" t="s">
        <v>673</v>
      </c>
      <c r="G181" s="18" t="s">
        <v>42</v>
      </c>
      <c r="H181" s="18" t="s">
        <v>723</v>
      </c>
      <c r="I181" s="18" t="s">
        <v>724</v>
      </c>
      <c r="J181" s="18" t="s">
        <v>329</v>
      </c>
      <c r="K181" s="18" t="s">
        <v>676</v>
      </c>
      <c r="L181" s="18" t="s">
        <v>725</v>
      </c>
      <c r="M181" s="18" t="s">
        <v>304</v>
      </c>
      <c r="N181" s="18" t="s">
        <v>498</v>
      </c>
      <c r="O181" s="18" t="s">
        <v>304</v>
      </c>
      <c r="P181" s="18" t="s">
        <v>651</v>
      </c>
      <c r="Q181" s="18" t="s">
        <v>304</v>
      </c>
      <c r="R181" s="18" t="s">
        <v>726</v>
      </c>
      <c r="S181" s="18" t="s">
        <v>304</v>
      </c>
      <c r="T181" s="18" t="s">
        <v>3295</v>
      </c>
      <c r="U181" s="18" t="s">
        <v>3296</v>
      </c>
      <c r="V181" s="18" t="s">
        <v>3297</v>
      </c>
      <c r="W181" s="18" t="s">
        <v>3298</v>
      </c>
      <c r="X181" s="18" t="s">
        <v>3299</v>
      </c>
      <c r="Y181" s="18" t="s">
        <v>3300</v>
      </c>
      <c r="Z181" s="18" t="s">
        <v>3301</v>
      </c>
      <c r="AA181" s="18" t="s">
        <v>3302</v>
      </c>
      <c r="AB181" s="18" t="s">
        <v>3308</v>
      </c>
      <c r="AC181" s="18" t="s">
        <v>3304</v>
      </c>
      <c r="AD181" s="18" t="s">
        <v>3305</v>
      </c>
      <c r="AE181" s="18" t="s">
        <v>3308</v>
      </c>
      <c r="AF181" s="18" t="s">
        <v>304</v>
      </c>
      <c r="AG181" s="18" t="s">
        <v>304</v>
      </c>
      <c r="AH181" s="18" t="s">
        <v>304</v>
      </c>
    </row>
    <row r="182" spans="2:34" ht="15.75" hidden="1" customHeight="1">
      <c r="B182" s="18" t="s">
        <v>634</v>
      </c>
      <c r="C182" s="18" t="s">
        <v>34</v>
      </c>
      <c r="D182" s="18" t="s">
        <v>672</v>
      </c>
      <c r="E182" s="18" t="s">
        <v>41</v>
      </c>
      <c r="F182" s="18" t="s">
        <v>673</v>
      </c>
      <c r="G182" s="18" t="s">
        <v>42</v>
      </c>
      <c r="H182" s="18" t="s">
        <v>727</v>
      </c>
      <c r="I182" s="18" t="s">
        <v>728</v>
      </c>
      <c r="J182" s="18" t="s">
        <v>329</v>
      </c>
      <c r="K182" s="18" t="s">
        <v>676</v>
      </c>
      <c r="L182" s="18" t="s">
        <v>688</v>
      </c>
      <c r="M182" s="18" t="s">
        <v>304</v>
      </c>
      <c r="N182" s="18" t="s">
        <v>498</v>
      </c>
      <c r="O182" s="18" t="s">
        <v>304</v>
      </c>
      <c r="P182" s="18" t="s">
        <v>651</v>
      </c>
      <c r="Q182" s="18" t="s">
        <v>304</v>
      </c>
      <c r="R182" s="18" t="s">
        <v>729</v>
      </c>
      <c r="S182" s="18" t="s">
        <v>304</v>
      </c>
      <c r="T182" s="18" t="s">
        <v>3295</v>
      </c>
      <c r="U182" s="18" t="s">
        <v>3296</v>
      </c>
      <c r="V182" s="18" t="s">
        <v>3297</v>
      </c>
      <c r="W182" s="18" t="s">
        <v>3298</v>
      </c>
      <c r="X182" s="18" t="s">
        <v>3299</v>
      </c>
      <c r="Y182" s="18" t="s">
        <v>3300</v>
      </c>
      <c r="Z182" s="18" t="s">
        <v>3301</v>
      </c>
      <c r="AA182" s="18" t="s">
        <v>3302</v>
      </c>
      <c r="AB182" s="18" t="s">
        <v>3308</v>
      </c>
      <c r="AC182" s="18" t="s">
        <v>3304</v>
      </c>
      <c r="AD182" s="18" t="s">
        <v>3305</v>
      </c>
      <c r="AE182" s="18" t="s">
        <v>3308</v>
      </c>
      <c r="AF182" s="18" t="s">
        <v>304</v>
      </c>
      <c r="AG182" s="18" t="s">
        <v>304</v>
      </c>
      <c r="AH182" s="18" t="s">
        <v>304</v>
      </c>
    </row>
    <row r="183" spans="2:34" ht="15.75" hidden="1" customHeight="1">
      <c r="B183" s="18" t="s">
        <v>634</v>
      </c>
      <c r="C183" s="18" t="s">
        <v>34</v>
      </c>
      <c r="D183" s="18" t="s">
        <v>672</v>
      </c>
      <c r="E183" s="18" t="s">
        <v>41</v>
      </c>
      <c r="F183" s="18" t="s">
        <v>673</v>
      </c>
      <c r="G183" s="18" t="s">
        <v>42</v>
      </c>
      <c r="H183" s="18" t="s">
        <v>730</v>
      </c>
      <c r="I183" s="18" t="s">
        <v>731</v>
      </c>
      <c r="J183" s="18" t="s">
        <v>329</v>
      </c>
      <c r="K183" s="18" t="s">
        <v>676</v>
      </c>
      <c r="L183" s="18" t="s">
        <v>688</v>
      </c>
      <c r="M183" s="18" t="s">
        <v>304</v>
      </c>
      <c r="N183" s="18" t="s">
        <v>498</v>
      </c>
      <c r="O183" s="18" t="s">
        <v>304</v>
      </c>
      <c r="P183" s="18" t="s">
        <v>651</v>
      </c>
      <c r="Q183" s="18" t="s">
        <v>304</v>
      </c>
      <c r="R183" s="18" t="s">
        <v>732</v>
      </c>
      <c r="S183" s="18" t="s">
        <v>304</v>
      </c>
      <c r="T183" s="18" t="s">
        <v>3308</v>
      </c>
      <c r="U183" s="18" t="s">
        <v>3308</v>
      </c>
      <c r="V183" s="18" t="s">
        <v>3297</v>
      </c>
      <c r="W183" s="18" t="s">
        <v>3298</v>
      </c>
      <c r="X183" s="18" t="s">
        <v>3299</v>
      </c>
      <c r="Y183" s="18" t="s">
        <v>3300</v>
      </c>
      <c r="Z183" s="18" t="s">
        <v>3301</v>
      </c>
      <c r="AA183" s="18" t="s">
        <v>3302</v>
      </c>
      <c r="AB183" s="18" t="s">
        <v>3308</v>
      </c>
      <c r="AC183" s="18" t="s">
        <v>3304</v>
      </c>
      <c r="AD183" s="18" t="s">
        <v>3305</v>
      </c>
      <c r="AE183" s="18" t="s">
        <v>3308</v>
      </c>
      <c r="AF183" s="18" t="s">
        <v>304</v>
      </c>
      <c r="AG183" s="18" t="s">
        <v>304</v>
      </c>
      <c r="AH183" s="18" t="s">
        <v>304</v>
      </c>
    </row>
    <row r="184" spans="2:34" ht="15.75" hidden="1" customHeight="1">
      <c r="B184" s="18" t="s">
        <v>634</v>
      </c>
      <c r="C184" s="18" t="s">
        <v>34</v>
      </c>
      <c r="D184" s="18" t="s">
        <v>672</v>
      </c>
      <c r="E184" s="18" t="s">
        <v>41</v>
      </c>
      <c r="F184" s="18" t="s">
        <v>673</v>
      </c>
      <c r="G184" s="18" t="s">
        <v>42</v>
      </c>
      <c r="H184" s="18" t="s">
        <v>733</v>
      </c>
      <c r="I184" s="18" t="s">
        <v>734</v>
      </c>
      <c r="J184" s="18" t="s">
        <v>329</v>
      </c>
      <c r="K184" s="18" t="s">
        <v>683</v>
      </c>
      <c r="L184" s="18" t="s">
        <v>735</v>
      </c>
      <c r="M184" s="18" t="s">
        <v>304</v>
      </c>
      <c r="N184" s="18" t="s">
        <v>498</v>
      </c>
      <c r="O184" s="18" t="s">
        <v>304</v>
      </c>
      <c r="P184" s="18" t="s">
        <v>651</v>
      </c>
      <c r="Q184" s="18" t="s">
        <v>304</v>
      </c>
      <c r="R184" s="18" t="s">
        <v>736</v>
      </c>
      <c r="S184" s="18" t="s">
        <v>304</v>
      </c>
      <c r="T184" s="18" t="s">
        <v>3308</v>
      </c>
      <c r="U184" s="18" t="s">
        <v>3308</v>
      </c>
      <c r="V184" s="18" t="s">
        <v>3297</v>
      </c>
      <c r="W184" s="18" t="s">
        <v>3298</v>
      </c>
      <c r="X184" s="18" t="s">
        <v>3299</v>
      </c>
      <c r="Y184" s="18" t="s">
        <v>3300</v>
      </c>
      <c r="Z184" s="18" t="s">
        <v>3301</v>
      </c>
      <c r="AA184" s="18" t="s">
        <v>3302</v>
      </c>
      <c r="AB184" s="18" t="s">
        <v>3308</v>
      </c>
      <c r="AC184" s="18" t="s">
        <v>3304</v>
      </c>
      <c r="AD184" s="18" t="s">
        <v>3305</v>
      </c>
      <c r="AE184" s="18" t="s">
        <v>3308</v>
      </c>
      <c r="AF184" s="18" t="s">
        <v>304</v>
      </c>
      <c r="AG184" s="18" t="s">
        <v>304</v>
      </c>
      <c r="AH184" s="18" t="s">
        <v>304</v>
      </c>
    </row>
    <row r="185" spans="2:34" ht="15.75" hidden="1" customHeight="1">
      <c r="B185" s="18" t="s">
        <v>634</v>
      </c>
      <c r="C185" s="18" t="s">
        <v>34</v>
      </c>
      <c r="D185" s="18" t="s">
        <v>672</v>
      </c>
      <c r="E185" s="18" t="s">
        <v>41</v>
      </c>
      <c r="F185" s="18" t="s">
        <v>673</v>
      </c>
      <c r="G185" s="18" t="s">
        <v>42</v>
      </c>
      <c r="H185" s="18" t="s">
        <v>737</v>
      </c>
      <c r="I185" s="18" t="s">
        <v>738</v>
      </c>
      <c r="J185" s="18" t="s">
        <v>329</v>
      </c>
      <c r="K185" s="18" t="s">
        <v>683</v>
      </c>
      <c r="L185" s="18" t="s">
        <v>739</v>
      </c>
      <c r="M185" s="18" t="s">
        <v>304</v>
      </c>
      <c r="N185" s="18" t="s">
        <v>498</v>
      </c>
      <c r="O185" s="18" t="s">
        <v>304</v>
      </c>
      <c r="P185" s="18" t="s">
        <v>651</v>
      </c>
      <c r="Q185" s="18" t="s">
        <v>304</v>
      </c>
      <c r="R185" s="18" t="s">
        <v>740</v>
      </c>
      <c r="S185" s="18" t="s">
        <v>304</v>
      </c>
      <c r="T185" s="18" t="s">
        <v>3308</v>
      </c>
      <c r="U185" s="18" t="s">
        <v>3308</v>
      </c>
      <c r="V185" s="18" t="s">
        <v>3297</v>
      </c>
      <c r="W185" s="18" t="s">
        <v>3298</v>
      </c>
      <c r="X185" s="18" t="s">
        <v>3299</v>
      </c>
      <c r="Y185" s="18" t="s">
        <v>3300</v>
      </c>
      <c r="Z185" s="18" t="s">
        <v>3301</v>
      </c>
      <c r="AA185" s="18" t="s">
        <v>3302</v>
      </c>
      <c r="AB185" s="18" t="s">
        <v>3308</v>
      </c>
      <c r="AC185" s="18" t="s">
        <v>3304</v>
      </c>
      <c r="AD185" s="18" t="s">
        <v>3305</v>
      </c>
      <c r="AE185" s="18" t="s">
        <v>3308</v>
      </c>
      <c r="AF185" s="18" t="s">
        <v>304</v>
      </c>
      <c r="AG185" s="18" t="s">
        <v>304</v>
      </c>
      <c r="AH185" s="18" t="s">
        <v>304</v>
      </c>
    </row>
    <row r="186" spans="2:34" ht="15.75" hidden="1" customHeight="1">
      <c r="B186" s="18" t="s">
        <v>634</v>
      </c>
      <c r="C186" s="18" t="s">
        <v>34</v>
      </c>
      <c r="D186" s="18" t="s">
        <v>741</v>
      </c>
      <c r="E186" s="18" t="s">
        <v>43</v>
      </c>
      <c r="F186" s="18" t="s">
        <v>742</v>
      </c>
      <c r="G186" s="18" t="s">
        <v>44</v>
      </c>
      <c r="H186" s="18" t="s">
        <v>743</v>
      </c>
      <c r="I186" s="18" t="s">
        <v>744</v>
      </c>
      <c r="J186" s="18" t="s">
        <v>329</v>
      </c>
      <c r="K186" s="18" t="s">
        <v>709</v>
      </c>
      <c r="L186" s="18" t="s">
        <v>745</v>
      </c>
      <c r="M186" s="18" t="s">
        <v>304</v>
      </c>
      <c r="N186" s="18" t="s">
        <v>498</v>
      </c>
      <c r="O186" s="18" t="s">
        <v>304</v>
      </c>
      <c r="P186" s="18" t="s">
        <v>651</v>
      </c>
      <c r="Q186" s="18" t="s">
        <v>304</v>
      </c>
      <c r="R186" s="18" t="s">
        <v>746</v>
      </c>
      <c r="S186" s="18" t="s">
        <v>304</v>
      </c>
      <c r="T186" s="18" t="s">
        <v>3295</v>
      </c>
      <c r="U186" s="18" t="s">
        <v>3296</v>
      </c>
      <c r="V186" s="18" t="s">
        <v>3297</v>
      </c>
      <c r="W186" s="18" t="s">
        <v>3298</v>
      </c>
      <c r="X186" s="18" t="s">
        <v>3299</v>
      </c>
      <c r="Y186" s="18" t="s">
        <v>3300</v>
      </c>
      <c r="Z186" s="18" t="s">
        <v>3301</v>
      </c>
      <c r="AA186" s="18" t="s">
        <v>3302</v>
      </c>
      <c r="AB186" s="18" t="s">
        <v>3308</v>
      </c>
      <c r="AC186" s="18" t="s">
        <v>3304</v>
      </c>
      <c r="AD186" s="18" t="s">
        <v>3305</v>
      </c>
      <c r="AE186" s="18" t="s">
        <v>3308</v>
      </c>
      <c r="AF186" s="18" t="s">
        <v>304</v>
      </c>
      <c r="AG186" s="18" t="s">
        <v>304</v>
      </c>
      <c r="AH186" s="18" t="s">
        <v>304</v>
      </c>
    </row>
    <row r="187" spans="2:34" ht="15.75" hidden="1" customHeight="1">
      <c r="B187" s="18" t="s">
        <v>634</v>
      </c>
      <c r="C187" s="18" t="s">
        <v>34</v>
      </c>
      <c r="D187" s="18" t="s">
        <v>741</v>
      </c>
      <c r="E187" s="18" t="s">
        <v>43</v>
      </c>
      <c r="F187" s="18" t="s">
        <v>742</v>
      </c>
      <c r="G187" s="18" t="s">
        <v>44</v>
      </c>
      <c r="H187" s="18" t="s">
        <v>748</v>
      </c>
      <c r="I187" s="18" t="s">
        <v>749</v>
      </c>
      <c r="J187" s="18" t="s">
        <v>329</v>
      </c>
      <c r="K187" s="18" t="s">
        <v>709</v>
      </c>
      <c r="L187" s="18" t="s">
        <v>750</v>
      </c>
      <c r="M187" s="18" t="s">
        <v>304</v>
      </c>
      <c r="N187" s="18" t="s">
        <v>498</v>
      </c>
      <c r="O187" s="18" t="s">
        <v>304</v>
      </c>
      <c r="P187" s="18" t="s">
        <v>651</v>
      </c>
      <c r="Q187" s="18" t="s">
        <v>304</v>
      </c>
      <c r="R187" s="18" t="s">
        <v>752</v>
      </c>
      <c r="S187" s="18" t="s">
        <v>304</v>
      </c>
      <c r="T187" s="18" t="s">
        <v>3295</v>
      </c>
      <c r="U187" s="18" t="s">
        <v>3296</v>
      </c>
      <c r="V187" s="18" t="s">
        <v>3297</v>
      </c>
      <c r="W187" s="18" t="s">
        <v>3298</v>
      </c>
      <c r="X187" s="18" t="s">
        <v>3299</v>
      </c>
      <c r="Y187" s="18" t="s">
        <v>3300</v>
      </c>
      <c r="Z187" s="18" t="s">
        <v>3301</v>
      </c>
      <c r="AA187" s="18" t="s">
        <v>3302</v>
      </c>
      <c r="AB187" s="18" t="s">
        <v>3308</v>
      </c>
      <c r="AC187" s="18" t="s">
        <v>3304</v>
      </c>
      <c r="AD187" s="18" t="s">
        <v>3305</v>
      </c>
      <c r="AE187" s="18" t="s">
        <v>3308</v>
      </c>
      <c r="AF187" s="18" t="s">
        <v>304</v>
      </c>
      <c r="AG187" s="18" t="s">
        <v>304</v>
      </c>
      <c r="AH187" s="18" t="s">
        <v>304</v>
      </c>
    </row>
    <row r="188" spans="2:34" ht="15.75" hidden="1" customHeight="1">
      <c r="B188" s="18" t="s">
        <v>634</v>
      </c>
      <c r="C188" s="18" t="s">
        <v>34</v>
      </c>
      <c r="D188" s="18" t="s">
        <v>741</v>
      </c>
      <c r="E188" s="18" t="s">
        <v>43</v>
      </c>
      <c r="F188" s="18" t="s">
        <v>742</v>
      </c>
      <c r="G188" s="18" t="s">
        <v>44</v>
      </c>
      <c r="H188" s="18" t="s">
        <v>753</v>
      </c>
      <c r="I188" s="18" t="s">
        <v>754</v>
      </c>
      <c r="J188" s="18" t="s">
        <v>329</v>
      </c>
      <c r="K188" s="18" t="s">
        <v>709</v>
      </c>
      <c r="L188" s="18" t="s">
        <v>755</v>
      </c>
      <c r="M188" s="18" t="s">
        <v>304</v>
      </c>
      <c r="N188" s="18" t="s">
        <v>498</v>
      </c>
      <c r="O188" s="18" t="s">
        <v>304</v>
      </c>
      <c r="P188" s="18" t="s">
        <v>651</v>
      </c>
      <c r="Q188" s="18" t="s">
        <v>304</v>
      </c>
      <c r="R188" s="18" t="s">
        <v>757</v>
      </c>
      <c r="S188" s="18" t="s">
        <v>304</v>
      </c>
      <c r="T188" s="18" t="s">
        <v>3295</v>
      </c>
      <c r="U188" s="18" t="s">
        <v>3296</v>
      </c>
      <c r="V188" s="18" t="s">
        <v>3297</v>
      </c>
      <c r="W188" s="18" t="s">
        <v>3298</v>
      </c>
      <c r="X188" s="18" t="s">
        <v>3299</v>
      </c>
      <c r="Y188" s="18" t="s">
        <v>3300</v>
      </c>
      <c r="Z188" s="18" t="s">
        <v>3301</v>
      </c>
      <c r="AA188" s="18" t="s">
        <v>3302</v>
      </c>
      <c r="AB188" s="18" t="s">
        <v>3308</v>
      </c>
      <c r="AC188" s="18" t="s">
        <v>3304</v>
      </c>
      <c r="AD188" s="18" t="s">
        <v>3305</v>
      </c>
      <c r="AE188" s="18" t="s">
        <v>3308</v>
      </c>
      <c r="AF188" s="18" t="s">
        <v>304</v>
      </c>
      <c r="AG188" s="18" t="s">
        <v>304</v>
      </c>
      <c r="AH188" s="18" t="s">
        <v>304</v>
      </c>
    </row>
    <row r="189" spans="2:34" ht="15.75" hidden="1" customHeight="1">
      <c r="B189" s="18" t="s">
        <v>634</v>
      </c>
      <c r="C189" s="18" t="s">
        <v>34</v>
      </c>
      <c r="D189" s="18" t="s">
        <v>758</v>
      </c>
      <c r="E189" s="18" t="s">
        <v>45</v>
      </c>
      <c r="F189" s="18" t="s">
        <v>759</v>
      </c>
      <c r="G189" s="18" t="s">
        <v>46</v>
      </c>
      <c r="H189" s="18" t="s">
        <v>760</v>
      </c>
      <c r="I189" s="18" t="s">
        <v>761</v>
      </c>
      <c r="J189" s="18" t="s">
        <v>329</v>
      </c>
      <c r="K189" s="18" t="s">
        <v>388</v>
      </c>
      <c r="L189" s="18" t="s">
        <v>762</v>
      </c>
      <c r="M189" s="18" t="s">
        <v>304</v>
      </c>
      <c r="N189" s="18" t="s">
        <v>763</v>
      </c>
      <c r="O189" s="18" t="s">
        <v>304</v>
      </c>
      <c r="P189" s="18" t="s">
        <v>651</v>
      </c>
      <c r="Q189" s="18" t="s">
        <v>304</v>
      </c>
      <c r="R189" s="18" t="s">
        <v>301</v>
      </c>
      <c r="S189" s="18" t="s">
        <v>304</v>
      </c>
      <c r="T189" s="18" t="s">
        <v>3308</v>
      </c>
      <c r="U189" s="18" t="s">
        <v>3308</v>
      </c>
      <c r="V189" s="18" t="s">
        <v>3308</v>
      </c>
      <c r="W189" s="18" t="s">
        <v>3308</v>
      </c>
      <c r="X189" s="18" t="s">
        <v>3299</v>
      </c>
      <c r="Y189" s="18" t="s">
        <v>3300</v>
      </c>
      <c r="Z189" s="18" t="s">
        <v>3301</v>
      </c>
      <c r="AA189" s="18" t="s">
        <v>3302</v>
      </c>
      <c r="AB189" s="18" t="s">
        <v>3308</v>
      </c>
      <c r="AC189" s="18" t="s">
        <v>3304</v>
      </c>
      <c r="AD189" s="18" t="s">
        <v>3305</v>
      </c>
      <c r="AE189" s="18" t="s">
        <v>3308</v>
      </c>
      <c r="AF189" s="18" t="s">
        <v>304</v>
      </c>
      <c r="AG189" s="18" t="s">
        <v>304</v>
      </c>
      <c r="AH189" s="18" t="s">
        <v>304</v>
      </c>
    </row>
    <row r="190" spans="2:34" ht="15.75" hidden="1" customHeight="1">
      <c r="B190" s="18" t="s">
        <v>634</v>
      </c>
      <c r="C190" s="18" t="s">
        <v>34</v>
      </c>
      <c r="D190" s="18" t="s">
        <v>758</v>
      </c>
      <c r="E190" s="18" t="s">
        <v>45</v>
      </c>
      <c r="F190" s="18" t="s">
        <v>759</v>
      </c>
      <c r="G190" s="18" t="s">
        <v>46</v>
      </c>
      <c r="H190" s="18" t="s">
        <v>765</v>
      </c>
      <c r="I190" s="18" t="s">
        <v>766</v>
      </c>
      <c r="J190" s="18" t="s">
        <v>329</v>
      </c>
      <c r="K190" s="18" t="s">
        <v>388</v>
      </c>
      <c r="L190" s="18" t="s">
        <v>767</v>
      </c>
      <c r="M190" s="18" t="s">
        <v>304</v>
      </c>
      <c r="N190" s="18" t="s">
        <v>763</v>
      </c>
      <c r="O190" s="18" t="s">
        <v>304</v>
      </c>
      <c r="P190" s="18" t="s">
        <v>651</v>
      </c>
      <c r="Q190" s="18" t="s">
        <v>304</v>
      </c>
      <c r="R190" s="18" t="s">
        <v>301</v>
      </c>
      <c r="S190" s="18" t="s">
        <v>304</v>
      </c>
      <c r="T190" s="18" t="s">
        <v>3308</v>
      </c>
      <c r="U190" s="18" t="s">
        <v>3308</v>
      </c>
      <c r="V190" s="18" t="s">
        <v>3308</v>
      </c>
      <c r="W190" s="18" t="s">
        <v>3298</v>
      </c>
      <c r="X190" s="18" t="s">
        <v>3299</v>
      </c>
      <c r="Y190" s="18" t="s">
        <v>3300</v>
      </c>
      <c r="Z190" s="18" t="s">
        <v>3301</v>
      </c>
      <c r="AA190" s="18" t="s">
        <v>3302</v>
      </c>
      <c r="AB190" s="18" t="s">
        <v>3308</v>
      </c>
      <c r="AC190" s="18" t="s">
        <v>3304</v>
      </c>
      <c r="AD190" s="18" t="s">
        <v>3305</v>
      </c>
      <c r="AE190" s="18" t="s">
        <v>3308</v>
      </c>
      <c r="AF190" s="18" t="s">
        <v>304</v>
      </c>
      <c r="AG190" s="18" t="s">
        <v>304</v>
      </c>
      <c r="AH190" s="18" t="s">
        <v>304</v>
      </c>
    </row>
    <row r="191" spans="2:34" ht="15.75" hidden="1" customHeight="1">
      <c r="B191" s="18" t="s">
        <v>634</v>
      </c>
      <c r="C191" s="18" t="s">
        <v>34</v>
      </c>
      <c r="D191" s="18" t="s">
        <v>758</v>
      </c>
      <c r="E191" s="18" t="s">
        <v>45</v>
      </c>
      <c r="F191" s="18" t="s">
        <v>759</v>
      </c>
      <c r="G191" s="18" t="s">
        <v>46</v>
      </c>
      <c r="H191" s="18" t="s">
        <v>769</v>
      </c>
      <c r="I191" s="18" t="s">
        <v>770</v>
      </c>
      <c r="J191" s="18" t="s">
        <v>329</v>
      </c>
      <c r="K191" s="18" t="s">
        <v>388</v>
      </c>
      <c r="L191" s="18" t="s">
        <v>767</v>
      </c>
      <c r="M191" s="18" t="s">
        <v>304</v>
      </c>
      <c r="N191" s="18" t="s">
        <v>763</v>
      </c>
      <c r="O191" s="18" t="s">
        <v>304</v>
      </c>
      <c r="P191" s="18" t="s">
        <v>651</v>
      </c>
      <c r="Q191" s="18" t="s">
        <v>304</v>
      </c>
      <c r="R191" s="18" t="s">
        <v>301</v>
      </c>
      <c r="S191" s="18" t="s">
        <v>304</v>
      </c>
      <c r="T191" s="18" t="s">
        <v>3308</v>
      </c>
      <c r="U191" s="18" t="s">
        <v>3308</v>
      </c>
      <c r="V191" s="18" t="s">
        <v>3308</v>
      </c>
      <c r="W191" s="18" t="s">
        <v>3308</v>
      </c>
      <c r="X191" s="18" t="s">
        <v>3299</v>
      </c>
      <c r="Y191" s="18" t="s">
        <v>3300</v>
      </c>
      <c r="Z191" s="18" t="s">
        <v>3301</v>
      </c>
      <c r="AA191" s="18" t="s">
        <v>3302</v>
      </c>
      <c r="AB191" s="18" t="s">
        <v>3308</v>
      </c>
      <c r="AC191" s="18" t="s">
        <v>3304</v>
      </c>
      <c r="AD191" s="18" t="s">
        <v>3305</v>
      </c>
      <c r="AE191" s="18" t="s">
        <v>3308</v>
      </c>
      <c r="AF191" s="18" t="s">
        <v>304</v>
      </c>
      <c r="AG191" s="18" t="s">
        <v>304</v>
      </c>
      <c r="AH191" s="18" t="s">
        <v>304</v>
      </c>
    </row>
    <row r="192" spans="2:34" ht="15.75" hidden="1" customHeight="1">
      <c r="B192" s="18" t="s">
        <v>634</v>
      </c>
      <c r="C192" s="18" t="s">
        <v>34</v>
      </c>
      <c r="D192" s="18" t="s">
        <v>758</v>
      </c>
      <c r="E192" s="18" t="s">
        <v>45</v>
      </c>
      <c r="F192" s="18" t="s">
        <v>759</v>
      </c>
      <c r="G192" s="18" t="s">
        <v>46</v>
      </c>
      <c r="H192" s="18" t="s">
        <v>772</v>
      </c>
      <c r="I192" s="18" t="s">
        <v>773</v>
      </c>
      <c r="J192" s="18" t="s">
        <v>329</v>
      </c>
      <c r="K192" s="18" t="s">
        <v>388</v>
      </c>
      <c r="L192" s="18" t="s">
        <v>767</v>
      </c>
      <c r="M192" s="18" t="s">
        <v>304</v>
      </c>
      <c r="N192" s="18" t="s">
        <v>763</v>
      </c>
      <c r="O192" s="18" t="s">
        <v>304</v>
      </c>
      <c r="P192" s="18" t="s">
        <v>651</v>
      </c>
      <c r="Q192" s="18" t="s">
        <v>304</v>
      </c>
      <c r="R192" s="18" t="s">
        <v>301</v>
      </c>
      <c r="S192" s="18" t="s">
        <v>304</v>
      </c>
      <c r="T192" s="18" t="s">
        <v>3308</v>
      </c>
      <c r="U192" s="18" t="s">
        <v>3308</v>
      </c>
      <c r="V192" s="18" t="s">
        <v>3308</v>
      </c>
      <c r="W192" s="18" t="s">
        <v>3298</v>
      </c>
      <c r="X192" s="18" t="s">
        <v>3299</v>
      </c>
      <c r="Y192" s="18" t="s">
        <v>3300</v>
      </c>
      <c r="Z192" s="18" t="s">
        <v>3301</v>
      </c>
      <c r="AA192" s="18" t="s">
        <v>3302</v>
      </c>
      <c r="AB192" s="18" t="s">
        <v>3308</v>
      </c>
      <c r="AC192" s="18" t="s">
        <v>3304</v>
      </c>
      <c r="AD192" s="18" t="s">
        <v>3305</v>
      </c>
      <c r="AE192" s="18" t="s">
        <v>3308</v>
      </c>
      <c r="AF192" s="18" t="s">
        <v>304</v>
      </c>
      <c r="AG192" s="18" t="s">
        <v>304</v>
      </c>
      <c r="AH192" s="18" t="s">
        <v>304</v>
      </c>
    </row>
    <row r="193" spans="2:34" ht="15.75" hidden="1" customHeight="1">
      <c r="B193" s="18" t="s">
        <v>634</v>
      </c>
      <c r="C193" s="18" t="s">
        <v>34</v>
      </c>
      <c r="D193" s="18" t="s">
        <v>758</v>
      </c>
      <c r="E193" s="18" t="s">
        <v>45</v>
      </c>
      <c r="F193" s="18" t="s">
        <v>759</v>
      </c>
      <c r="G193" s="18" t="s">
        <v>46</v>
      </c>
      <c r="H193" s="18" t="s">
        <v>775</v>
      </c>
      <c r="I193" s="18" t="s">
        <v>776</v>
      </c>
      <c r="J193" s="18" t="s">
        <v>329</v>
      </c>
      <c r="K193" s="18" t="s">
        <v>388</v>
      </c>
      <c r="L193" s="18" t="s">
        <v>767</v>
      </c>
      <c r="M193" s="18" t="s">
        <v>304</v>
      </c>
      <c r="N193" s="18" t="s">
        <v>763</v>
      </c>
      <c r="O193" s="18" t="s">
        <v>304</v>
      </c>
      <c r="P193" s="18" t="s">
        <v>651</v>
      </c>
      <c r="Q193" s="18" t="s">
        <v>304</v>
      </c>
      <c r="R193" s="18" t="s">
        <v>301</v>
      </c>
      <c r="S193" s="18" t="s">
        <v>304</v>
      </c>
      <c r="T193" s="18" t="s">
        <v>3308</v>
      </c>
      <c r="U193" s="18" t="s">
        <v>3308</v>
      </c>
      <c r="V193" s="18" t="s">
        <v>3297</v>
      </c>
      <c r="W193" s="18" t="s">
        <v>3298</v>
      </c>
      <c r="X193" s="18" t="s">
        <v>3299</v>
      </c>
      <c r="Y193" s="18" t="s">
        <v>3300</v>
      </c>
      <c r="Z193" s="18" t="s">
        <v>3301</v>
      </c>
      <c r="AA193" s="18" t="s">
        <v>3302</v>
      </c>
      <c r="AB193" s="18" t="s">
        <v>3308</v>
      </c>
      <c r="AC193" s="18" t="s">
        <v>3304</v>
      </c>
      <c r="AD193" s="18" t="s">
        <v>3305</v>
      </c>
      <c r="AE193" s="18" t="s">
        <v>3308</v>
      </c>
      <c r="AF193" s="18" t="s">
        <v>304</v>
      </c>
      <c r="AG193" s="18" t="s">
        <v>304</v>
      </c>
      <c r="AH193" s="18" t="s">
        <v>304</v>
      </c>
    </row>
    <row r="194" spans="2:34" ht="15.75" hidden="1" customHeight="1">
      <c r="B194" s="18" t="s">
        <v>634</v>
      </c>
      <c r="C194" s="18" t="s">
        <v>34</v>
      </c>
      <c r="D194" s="18" t="s">
        <v>758</v>
      </c>
      <c r="E194" s="18" t="s">
        <v>45</v>
      </c>
      <c r="F194" s="18" t="s">
        <v>759</v>
      </c>
      <c r="G194" s="18" t="s">
        <v>46</v>
      </c>
      <c r="H194" s="18" t="s">
        <v>778</v>
      </c>
      <c r="I194" s="18" t="s">
        <v>779</v>
      </c>
      <c r="J194" s="18" t="s">
        <v>329</v>
      </c>
      <c r="K194" s="18" t="s">
        <v>388</v>
      </c>
      <c r="L194" s="18" t="s">
        <v>767</v>
      </c>
      <c r="M194" s="18" t="s">
        <v>304</v>
      </c>
      <c r="N194" s="18" t="s">
        <v>763</v>
      </c>
      <c r="O194" s="18" t="s">
        <v>304</v>
      </c>
      <c r="P194" s="18" t="s">
        <v>651</v>
      </c>
      <c r="Q194" s="18" t="s">
        <v>304</v>
      </c>
      <c r="R194" s="18" t="s">
        <v>301</v>
      </c>
      <c r="S194" s="18" t="s">
        <v>304</v>
      </c>
      <c r="T194" s="18" t="s">
        <v>3308</v>
      </c>
      <c r="U194" s="18" t="s">
        <v>3308</v>
      </c>
      <c r="V194" s="18" t="s">
        <v>3308</v>
      </c>
      <c r="W194" s="18" t="s">
        <v>3298</v>
      </c>
      <c r="X194" s="18" t="s">
        <v>3299</v>
      </c>
      <c r="Y194" s="18" t="s">
        <v>3300</v>
      </c>
      <c r="Z194" s="18" t="s">
        <v>3301</v>
      </c>
      <c r="AA194" s="18" t="s">
        <v>3302</v>
      </c>
      <c r="AB194" s="18" t="s">
        <v>3308</v>
      </c>
      <c r="AC194" s="18" t="s">
        <v>3304</v>
      </c>
      <c r="AD194" s="18" t="s">
        <v>3305</v>
      </c>
      <c r="AE194" s="18" t="s">
        <v>3308</v>
      </c>
      <c r="AF194" s="18" t="s">
        <v>304</v>
      </c>
      <c r="AG194" s="18" t="s">
        <v>304</v>
      </c>
      <c r="AH194" s="18" t="s">
        <v>304</v>
      </c>
    </row>
    <row r="195" spans="2:34" ht="15.75" hidden="1" customHeight="1">
      <c r="B195" s="18" t="s">
        <v>634</v>
      </c>
      <c r="C195" s="18" t="s">
        <v>34</v>
      </c>
      <c r="D195" s="18" t="s">
        <v>758</v>
      </c>
      <c r="E195" s="18" t="s">
        <v>45</v>
      </c>
      <c r="F195" s="18" t="s">
        <v>759</v>
      </c>
      <c r="G195" s="18" t="s">
        <v>46</v>
      </c>
      <c r="H195" s="18" t="s">
        <v>781</v>
      </c>
      <c r="I195" s="18" t="s">
        <v>782</v>
      </c>
      <c r="J195" s="18" t="s">
        <v>329</v>
      </c>
      <c r="K195" s="18" t="s">
        <v>388</v>
      </c>
      <c r="L195" s="18" t="s">
        <v>767</v>
      </c>
      <c r="M195" s="18" t="s">
        <v>304</v>
      </c>
      <c r="N195" s="18" t="s">
        <v>763</v>
      </c>
      <c r="O195" s="18" t="s">
        <v>304</v>
      </c>
      <c r="P195" s="18" t="s">
        <v>651</v>
      </c>
      <c r="Q195" s="18" t="s">
        <v>304</v>
      </c>
      <c r="R195" s="18" t="s">
        <v>301</v>
      </c>
      <c r="S195" s="18" t="s">
        <v>304</v>
      </c>
      <c r="T195" s="18" t="s">
        <v>3308</v>
      </c>
      <c r="U195" s="18" t="s">
        <v>3308</v>
      </c>
      <c r="V195" s="18" t="s">
        <v>3308</v>
      </c>
      <c r="W195" s="18" t="s">
        <v>3308</v>
      </c>
      <c r="X195" s="18" t="s">
        <v>3299</v>
      </c>
      <c r="Y195" s="18" t="s">
        <v>3300</v>
      </c>
      <c r="Z195" s="18" t="s">
        <v>3301</v>
      </c>
      <c r="AA195" s="18" t="s">
        <v>3302</v>
      </c>
      <c r="AB195" s="18" t="s">
        <v>3308</v>
      </c>
      <c r="AC195" s="18" t="s">
        <v>3304</v>
      </c>
      <c r="AD195" s="18" t="s">
        <v>3305</v>
      </c>
      <c r="AE195" s="18" t="s">
        <v>3308</v>
      </c>
      <c r="AF195" s="18" t="s">
        <v>304</v>
      </c>
      <c r="AG195" s="18" t="s">
        <v>304</v>
      </c>
      <c r="AH195" s="18" t="s">
        <v>304</v>
      </c>
    </row>
    <row r="196" spans="2:34" ht="15.75" hidden="1" customHeight="1">
      <c r="B196" s="18" t="s">
        <v>634</v>
      </c>
      <c r="C196" s="18" t="s">
        <v>34</v>
      </c>
      <c r="D196" s="18" t="s">
        <v>758</v>
      </c>
      <c r="E196" s="18" t="s">
        <v>45</v>
      </c>
      <c r="F196" s="18" t="s">
        <v>759</v>
      </c>
      <c r="G196" s="18" t="s">
        <v>46</v>
      </c>
      <c r="H196" s="18" t="s">
        <v>784</v>
      </c>
      <c r="I196" s="18" t="s">
        <v>785</v>
      </c>
      <c r="J196" s="18" t="s">
        <v>329</v>
      </c>
      <c r="K196" s="18" t="s">
        <v>388</v>
      </c>
      <c r="L196" s="18" t="s">
        <v>767</v>
      </c>
      <c r="M196" s="18" t="s">
        <v>304</v>
      </c>
      <c r="N196" s="18" t="s">
        <v>763</v>
      </c>
      <c r="O196" s="18" t="s">
        <v>304</v>
      </c>
      <c r="P196" s="18" t="s">
        <v>651</v>
      </c>
      <c r="Q196" s="18" t="s">
        <v>304</v>
      </c>
      <c r="R196" s="18" t="s">
        <v>301</v>
      </c>
      <c r="S196" s="18" t="s">
        <v>304</v>
      </c>
      <c r="T196" s="18" t="s">
        <v>3308</v>
      </c>
      <c r="U196" s="18" t="s">
        <v>3308</v>
      </c>
      <c r="V196" s="18" t="s">
        <v>3308</v>
      </c>
      <c r="W196" s="18" t="s">
        <v>3308</v>
      </c>
      <c r="X196" s="18" t="s">
        <v>3299</v>
      </c>
      <c r="Y196" s="18" t="s">
        <v>3300</v>
      </c>
      <c r="Z196" s="18" t="s">
        <v>3301</v>
      </c>
      <c r="AA196" s="18" t="s">
        <v>3302</v>
      </c>
      <c r="AB196" s="18" t="s">
        <v>3308</v>
      </c>
      <c r="AC196" s="18" t="s">
        <v>3304</v>
      </c>
      <c r="AD196" s="18" t="s">
        <v>3305</v>
      </c>
      <c r="AE196" s="18" t="s">
        <v>3308</v>
      </c>
      <c r="AF196" s="18" t="s">
        <v>304</v>
      </c>
      <c r="AG196" s="18" t="s">
        <v>304</v>
      </c>
      <c r="AH196" s="18" t="s">
        <v>304</v>
      </c>
    </row>
    <row r="197" spans="2:34" ht="15.75" hidden="1" customHeight="1">
      <c r="B197" s="18" t="s">
        <v>634</v>
      </c>
      <c r="C197" s="18" t="s">
        <v>34</v>
      </c>
      <c r="D197" s="18" t="s">
        <v>758</v>
      </c>
      <c r="E197" s="18" t="s">
        <v>45</v>
      </c>
      <c r="F197" s="18" t="s">
        <v>759</v>
      </c>
      <c r="G197" s="18" t="s">
        <v>46</v>
      </c>
      <c r="H197" s="18" t="s">
        <v>787</v>
      </c>
      <c r="I197" s="18" t="s">
        <v>788</v>
      </c>
      <c r="J197" s="18" t="s">
        <v>329</v>
      </c>
      <c r="K197" s="18" t="s">
        <v>388</v>
      </c>
      <c r="L197" s="18" t="s">
        <v>767</v>
      </c>
      <c r="M197" s="18" t="s">
        <v>304</v>
      </c>
      <c r="N197" s="18" t="s">
        <v>763</v>
      </c>
      <c r="O197" s="18" t="s">
        <v>304</v>
      </c>
      <c r="P197" s="18" t="s">
        <v>651</v>
      </c>
      <c r="Q197" s="18" t="s">
        <v>304</v>
      </c>
      <c r="R197" s="18" t="s">
        <v>301</v>
      </c>
      <c r="S197" s="18" t="s">
        <v>304</v>
      </c>
      <c r="T197" s="18" t="s">
        <v>3308</v>
      </c>
      <c r="U197" s="18" t="s">
        <v>3308</v>
      </c>
      <c r="V197" s="18" t="s">
        <v>3308</v>
      </c>
      <c r="W197" s="18" t="s">
        <v>3308</v>
      </c>
      <c r="X197" s="18" t="s">
        <v>3299</v>
      </c>
      <c r="Y197" s="18" t="s">
        <v>3300</v>
      </c>
      <c r="Z197" s="18" t="s">
        <v>3301</v>
      </c>
      <c r="AA197" s="18" t="s">
        <v>3302</v>
      </c>
      <c r="AB197" s="18" t="s">
        <v>3308</v>
      </c>
      <c r="AC197" s="18" t="s">
        <v>3304</v>
      </c>
      <c r="AD197" s="18" t="s">
        <v>3305</v>
      </c>
      <c r="AE197" s="18" t="s">
        <v>3308</v>
      </c>
      <c r="AF197" s="18" t="s">
        <v>304</v>
      </c>
      <c r="AG197" s="18" t="s">
        <v>304</v>
      </c>
      <c r="AH197" s="18" t="s">
        <v>304</v>
      </c>
    </row>
    <row r="198" spans="2:34" ht="15.75" hidden="1" customHeight="1">
      <c r="B198" s="18" t="s">
        <v>634</v>
      </c>
      <c r="C198" s="18" t="s">
        <v>34</v>
      </c>
      <c r="D198" s="18" t="s">
        <v>758</v>
      </c>
      <c r="E198" s="18" t="s">
        <v>45</v>
      </c>
      <c r="F198" s="18" t="s">
        <v>759</v>
      </c>
      <c r="G198" s="18" t="s">
        <v>46</v>
      </c>
      <c r="H198" s="18" t="s">
        <v>790</v>
      </c>
      <c r="I198" s="18" t="s">
        <v>791</v>
      </c>
      <c r="J198" s="18" t="s">
        <v>329</v>
      </c>
      <c r="K198" s="18" t="s">
        <v>388</v>
      </c>
      <c r="L198" s="18" t="s">
        <v>767</v>
      </c>
      <c r="M198" s="18" t="s">
        <v>304</v>
      </c>
      <c r="N198" s="18" t="s">
        <v>763</v>
      </c>
      <c r="O198" s="18" t="s">
        <v>304</v>
      </c>
      <c r="P198" s="18" t="s">
        <v>651</v>
      </c>
      <c r="Q198" s="18" t="s">
        <v>304</v>
      </c>
      <c r="R198" s="18"/>
      <c r="S198" s="18" t="s">
        <v>304</v>
      </c>
      <c r="T198" s="18" t="s">
        <v>3308</v>
      </c>
      <c r="U198" s="18" t="s">
        <v>3308</v>
      </c>
      <c r="V198" s="18" t="s">
        <v>3308</v>
      </c>
      <c r="W198" s="18" t="s">
        <v>3308</v>
      </c>
      <c r="X198" s="18" t="s">
        <v>3299</v>
      </c>
      <c r="Y198" s="18" t="s">
        <v>3300</v>
      </c>
      <c r="Z198" s="18" t="s">
        <v>3301</v>
      </c>
      <c r="AA198" s="18" t="s">
        <v>3302</v>
      </c>
      <c r="AB198" s="18" t="s">
        <v>3308</v>
      </c>
      <c r="AC198" s="18" t="s">
        <v>3304</v>
      </c>
      <c r="AD198" s="18" t="s">
        <v>3305</v>
      </c>
      <c r="AE198" s="18" t="s">
        <v>3308</v>
      </c>
      <c r="AF198" s="18" t="s">
        <v>304</v>
      </c>
      <c r="AG198" s="18" t="s">
        <v>304</v>
      </c>
      <c r="AH198" s="18" t="s">
        <v>304</v>
      </c>
    </row>
    <row r="199" spans="2:34" ht="15.75" hidden="1" customHeight="1">
      <c r="B199" s="18" t="s">
        <v>634</v>
      </c>
      <c r="C199" s="18" t="s">
        <v>34</v>
      </c>
      <c r="D199" s="18" t="s">
        <v>758</v>
      </c>
      <c r="E199" s="18" t="s">
        <v>45</v>
      </c>
      <c r="F199" s="18" t="s">
        <v>759</v>
      </c>
      <c r="G199" s="18" t="s">
        <v>46</v>
      </c>
      <c r="H199" s="18" t="s">
        <v>794</v>
      </c>
      <c r="I199" s="18" t="s">
        <v>795</v>
      </c>
      <c r="J199" s="18" t="s">
        <v>329</v>
      </c>
      <c r="K199" s="18" t="s">
        <v>388</v>
      </c>
      <c r="L199" s="18" t="s">
        <v>767</v>
      </c>
      <c r="M199" s="18" t="s">
        <v>304</v>
      </c>
      <c r="N199" s="18" t="s">
        <v>498</v>
      </c>
      <c r="O199" s="18" t="s">
        <v>304</v>
      </c>
      <c r="P199" s="18" t="s">
        <v>651</v>
      </c>
      <c r="Q199" s="18" t="s">
        <v>304</v>
      </c>
      <c r="R199" s="18" t="s">
        <v>796</v>
      </c>
      <c r="S199" s="18" t="s">
        <v>304</v>
      </c>
      <c r="T199" s="18" t="s">
        <v>3308</v>
      </c>
      <c r="U199" s="18" t="s">
        <v>3296</v>
      </c>
      <c r="V199" s="18" t="s">
        <v>3297</v>
      </c>
      <c r="W199" s="18" t="s">
        <v>3298</v>
      </c>
      <c r="X199" s="18" t="s">
        <v>3299</v>
      </c>
      <c r="Y199" s="18" t="s">
        <v>3300</v>
      </c>
      <c r="Z199" s="18" t="s">
        <v>3301</v>
      </c>
      <c r="AA199" s="18" t="s">
        <v>3302</v>
      </c>
      <c r="AB199" s="18" t="s">
        <v>3308</v>
      </c>
      <c r="AC199" s="18" t="s">
        <v>3304</v>
      </c>
      <c r="AD199" s="18" t="s">
        <v>3305</v>
      </c>
      <c r="AE199" s="18" t="s">
        <v>3308</v>
      </c>
      <c r="AF199" s="18" t="s">
        <v>304</v>
      </c>
      <c r="AG199" s="18" t="s">
        <v>304</v>
      </c>
      <c r="AH199" s="18" t="s">
        <v>304</v>
      </c>
    </row>
    <row r="200" spans="2:34" ht="15.75" hidden="1" customHeight="1">
      <c r="B200" s="18" t="s">
        <v>634</v>
      </c>
      <c r="C200" s="18" t="s">
        <v>34</v>
      </c>
      <c r="D200" s="18" t="s">
        <v>798</v>
      </c>
      <c r="E200" s="18" t="s">
        <v>47</v>
      </c>
      <c r="F200" s="18" t="s">
        <v>799</v>
      </c>
      <c r="G200" s="18" t="s">
        <v>48</v>
      </c>
      <c r="H200" s="18" t="s">
        <v>800</v>
      </c>
      <c r="I200" s="18" t="s">
        <v>801</v>
      </c>
      <c r="J200" s="18" t="s">
        <v>329</v>
      </c>
      <c r="K200" s="18" t="s">
        <v>802</v>
      </c>
      <c r="L200" s="18" t="s">
        <v>803</v>
      </c>
      <c r="M200" s="18" t="s">
        <v>304</v>
      </c>
      <c r="N200" s="18" t="s">
        <v>804</v>
      </c>
      <c r="O200" s="18" t="s">
        <v>304</v>
      </c>
      <c r="P200" s="18" t="s">
        <v>651</v>
      </c>
      <c r="Q200" s="18" t="s">
        <v>304</v>
      </c>
      <c r="R200" s="18"/>
      <c r="S200" s="18" t="s">
        <v>304</v>
      </c>
      <c r="T200" s="18" t="s">
        <v>3308</v>
      </c>
      <c r="U200" s="18" t="s">
        <v>3308</v>
      </c>
      <c r="V200" s="18" t="s">
        <v>3297</v>
      </c>
      <c r="W200" s="18" t="s">
        <v>3298</v>
      </c>
      <c r="X200" s="18" t="s">
        <v>3299</v>
      </c>
      <c r="Y200" s="18" t="s">
        <v>3300</v>
      </c>
      <c r="Z200" s="18" t="s">
        <v>3301</v>
      </c>
      <c r="AA200" s="18" t="s">
        <v>3302</v>
      </c>
      <c r="AB200" s="18" t="s">
        <v>3308</v>
      </c>
      <c r="AC200" s="18" t="s">
        <v>3308</v>
      </c>
      <c r="AD200" s="18" t="s">
        <v>3305</v>
      </c>
      <c r="AE200" s="18" t="s">
        <v>3308</v>
      </c>
      <c r="AF200" s="18" t="s">
        <v>304</v>
      </c>
      <c r="AG200" s="18" t="s">
        <v>304</v>
      </c>
      <c r="AH200" s="18" t="s">
        <v>304</v>
      </c>
    </row>
    <row r="201" spans="2:34" ht="15.75" hidden="1" customHeight="1">
      <c r="B201" s="18" t="s">
        <v>634</v>
      </c>
      <c r="C201" s="18" t="s">
        <v>34</v>
      </c>
      <c r="D201" s="18" t="s">
        <v>806</v>
      </c>
      <c r="E201" s="18" t="s">
        <v>49</v>
      </c>
      <c r="F201" s="18" t="s">
        <v>807</v>
      </c>
      <c r="G201" s="18" t="s">
        <v>50</v>
      </c>
      <c r="H201" s="18" t="s">
        <v>808</v>
      </c>
      <c r="I201" s="18" t="s">
        <v>809</v>
      </c>
      <c r="J201" s="18" t="s">
        <v>329</v>
      </c>
      <c r="K201" s="18" t="s">
        <v>810</v>
      </c>
      <c r="L201" s="18" t="s">
        <v>811</v>
      </c>
      <c r="M201" s="18" t="s">
        <v>304</v>
      </c>
      <c r="N201" s="18" t="s">
        <v>812</v>
      </c>
      <c r="O201" s="18" t="s">
        <v>304</v>
      </c>
      <c r="P201" s="18" t="s">
        <v>651</v>
      </c>
      <c r="Q201" s="18" t="s">
        <v>304</v>
      </c>
      <c r="R201" s="18"/>
      <c r="S201" s="18" t="s">
        <v>304</v>
      </c>
      <c r="T201" s="18" t="s">
        <v>3308</v>
      </c>
      <c r="U201" s="18" t="s">
        <v>3308</v>
      </c>
      <c r="V201" s="18" t="s">
        <v>3308</v>
      </c>
      <c r="W201" s="18" t="s">
        <v>3308</v>
      </c>
      <c r="X201" s="18" t="s">
        <v>3299</v>
      </c>
      <c r="Y201" s="18" t="s">
        <v>3300</v>
      </c>
      <c r="Z201" s="18" t="s">
        <v>3301</v>
      </c>
      <c r="AA201" s="18" t="s">
        <v>3302</v>
      </c>
      <c r="AB201" s="18" t="s">
        <v>3308</v>
      </c>
      <c r="AC201" s="18" t="s">
        <v>3304</v>
      </c>
      <c r="AD201" s="18" t="s">
        <v>3305</v>
      </c>
      <c r="AE201" s="18" t="s">
        <v>3308</v>
      </c>
      <c r="AF201" s="18" t="s">
        <v>304</v>
      </c>
      <c r="AG201" s="18" t="s">
        <v>304</v>
      </c>
      <c r="AH201" s="18" t="s">
        <v>304</v>
      </c>
    </row>
    <row r="202" spans="2:34" ht="15.75" hidden="1" customHeight="1">
      <c r="B202" s="18" t="s">
        <v>634</v>
      </c>
      <c r="C202" s="18" t="s">
        <v>34</v>
      </c>
      <c r="D202" s="18" t="s">
        <v>806</v>
      </c>
      <c r="E202" s="18" t="s">
        <v>49</v>
      </c>
      <c r="F202" s="18" t="s">
        <v>807</v>
      </c>
      <c r="G202" s="18" t="s">
        <v>50</v>
      </c>
      <c r="H202" s="18" t="s">
        <v>814</v>
      </c>
      <c r="I202" s="18" t="s">
        <v>815</v>
      </c>
      <c r="J202" s="18" t="s">
        <v>329</v>
      </c>
      <c r="K202" s="18" t="s">
        <v>810</v>
      </c>
      <c r="L202" s="18" t="s">
        <v>811</v>
      </c>
      <c r="M202" s="18" t="s">
        <v>304</v>
      </c>
      <c r="N202" s="18" t="s">
        <v>812</v>
      </c>
      <c r="O202" s="18" t="s">
        <v>304</v>
      </c>
      <c r="P202" s="18" t="s">
        <v>651</v>
      </c>
      <c r="Q202" s="18" t="s">
        <v>304</v>
      </c>
      <c r="R202" s="18"/>
      <c r="S202" s="18" t="s">
        <v>304</v>
      </c>
      <c r="T202" s="18" t="s">
        <v>3308</v>
      </c>
      <c r="U202" s="18" t="s">
        <v>3308</v>
      </c>
      <c r="V202" s="18" t="s">
        <v>3308</v>
      </c>
      <c r="W202" s="18" t="s">
        <v>3298</v>
      </c>
      <c r="X202" s="18" t="s">
        <v>3299</v>
      </c>
      <c r="Y202" s="18" t="s">
        <v>3300</v>
      </c>
      <c r="Z202" s="18" t="s">
        <v>3301</v>
      </c>
      <c r="AA202" s="18" t="s">
        <v>3302</v>
      </c>
      <c r="AB202" s="18" t="s">
        <v>3308</v>
      </c>
      <c r="AC202" s="18" t="s">
        <v>3304</v>
      </c>
      <c r="AD202" s="18" t="s">
        <v>3305</v>
      </c>
      <c r="AE202" s="18" t="s">
        <v>3308</v>
      </c>
      <c r="AF202" s="18" t="s">
        <v>304</v>
      </c>
      <c r="AG202" s="18" t="s">
        <v>304</v>
      </c>
      <c r="AH202" s="18" t="s">
        <v>304</v>
      </c>
    </row>
    <row r="203" spans="2:34" ht="15.75" hidden="1" customHeight="1">
      <c r="B203" s="18" t="s">
        <v>634</v>
      </c>
      <c r="C203" s="18" t="s">
        <v>34</v>
      </c>
      <c r="D203" s="18" t="s">
        <v>817</v>
      </c>
      <c r="E203" s="18" t="s">
        <v>51</v>
      </c>
      <c r="F203" s="18" t="s">
        <v>818</v>
      </c>
      <c r="G203" s="18" t="s">
        <v>52</v>
      </c>
      <c r="H203" s="18" t="s">
        <v>819</v>
      </c>
      <c r="I203" s="18" t="s">
        <v>820</v>
      </c>
      <c r="J203" s="18" t="s">
        <v>329</v>
      </c>
      <c r="K203" s="18" t="s">
        <v>821</v>
      </c>
      <c r="L203" s="18" t="s">
        <v>822</v>
      </c>
      <c r="M203" s="18" t="s">
        <v>304</v>
      </c>
      <c r="N203" s="18" t="s">
        <v>804</v>
      </c>
      <c r="O203" s="18" t="s">
        <v>304</v>
      </c>
      <c r="P203" s="18" t="s">
        <v>651</v>
      </c>
      <c r="Q203" s="18" t="s">
        <v>304</v>
      </c>
      <c r="R203" s="18"/>
      <c r="S203" s="18" t="s">
        <v>304</v>
      </c>
      <c r="T203" s="18" t="s">
        <v>3308</v>
      </c>
      <c r="U203" s="18" t="s">
        <v>3308</v>
      </c>
      <c r="V203" s="18" t="s">
        <v>3308</v>
      </c>
      <c r="W203" s="18" t="s">
        <v>3308</v>
      </c>
      <c r="X203" s="18" t="s">
        <v>3299</v>
      </c>
      <c r="Y203" s="18" t="s">
        <v>3300</v>
      </c>
      <c r="Z203" s="18" t="s">
        <v>3301</v>
      </c>
      <c r="AA203" s="18" t="s">
        <v>3302</v>
      </c>
      <c r="AB203" s="18" t="s">
        <v>3308</v>
      </c>
      <c r="AC203" s="18" t="s">
        <v>3304</v>
      </c>
      <c r="AD203" s="18" t="s">
        <v>3305</v>
      </c>
      <c r="AE203" s="18" t="s">
        <v>3308</v>
      </c>
      <c r="AF203" s="18" t="s">
        <v>304</v>
      </c>
      <c r="AG203" s="18" t="s">
        <v>304</v>
      </c>
      <c r="AH203" s="18" t="s">
        <v>304</v>
      </c>
    </row>
    <row r="204" spans="2:34" ht="15.75" hidden="1" customHeight="1">
      <c r="B204" s="18" t="s">
        <v>634</v>
      </c>
      <c r="C204" s="18" t="s">
        <v>34</v>
      </c>
      <c r="D204" s="18" t="s">
        <v>823</v>
      </c>
      <c r="E204" s="18" t="s">
        <v>53</v>
      </c>
      <c r="F204" s="18" t="s">
        <v>824</v>
      </c>
      <c r="G204" s="18" t="s">
        <v>54</v>
      </c>
      <c r="H204" s="18" t="s">
        <v>825</v>
      </c>
      <c r="I204" s="18" t="s">
        <v>826</v>
      </c>
      <c r="J204" s="18" t="s">
        <v>329</v>
      </c>
      <c r="K204" s="18" t="s">
        <v>827</v>
      </c>
      <c r="L204" s="18" t="s">
        <v>828</v>
      </c>
      <c r="M204" s="18" t="s">
        <v>304</v>
      </c>
      <c r="N204" s="18" t="s">
        <v>498</v>
      </c>
      <c r="O204" s="18" t="s">
        <v>304</v>
      </c>
      <c r="P204" s="18" t="s">
        <v>651</v>
      </c>
      <c r="Q204" s="18" t="s">
        <v>304</v>
      </c>
      <c r="R204" s="18" t="s">
        <v>830</v>
      </c>
      <c r="S204" s="18" t="s">
        <v>304</v>
      </c>
      <c r="T204" s="18" t="s">
        <v>3295</v>
      </c>
      <c r="U204" s="18" t="s">
        <v>3296</v>
      </c>
      <c r="V204" s="18" t="s">
        <v>3297</v>
      </c>
      <c r="W204" s="18" t="s">
        <v>3298</v>
      </c>
      <c r="X204" s="18" t="s">
        <v>3299</v>
      </c>
      <c r="Y204" s="18" t="s">
        <v>3300</v>
      </c>
      <c r="Z204" s="18" t="s">
        <v>3301</v>
      </c>
      <c r="AA204" s="18" t="s">
        <v>3302</v>
      </c>
      <c r="AB204" s="18" t="s">
        <v>3308</v>
      </c>
      <c r="AC204" s="18" t="s">
        <v>3304</v>
      </c>
      <c r="AD204" s="18" t="s">
        <v>3305</v>
      </c>
      <c r="AE204" s="18" t="s">
        <v>3308</v>
      </c>
      <c r="AF204" s="18" t="s">
        <v>304</v>
      </c>
      <c r="AG204" s="18" t="s">
        <v>304</v>
      </c>
      <c r="AH204" s="18" t="s">
        <v>304</v>
      </c>
    </row>
    <row r="205" spans="2:34" ht="15.75" hidden="1" customHeight="1">
      <c r="B205" s="18" t="s">
        <v>634</v>
      </c>
      <c r="C205" s="18" t="s">
        <v>34</v>
      </c>
      <c r="D205" s="18" t="s">
        <v>831</v>
      </c>
      <c r="E205" s="18" t="s">
        <v>55</v>
      </c>
      <c r="F205" s="18" t="s">
        <v>832</v>
      </c>
      <c r="G205" s="18" t="s">
        <v>56</v>
      </c>
      <c r="H205" s="18" t="s">
        <v>833</v>
      </c>
      <c r="I205" s="18" t="s">
        <v>834</v>
      </c>
      <c r="J205" s="18" t="s">
        <v>329</v>
      </c>
      <c r="K205" s="18" t="s">
        <v>388</v>
      </c>
      <c r="L205" s="18" t="s">
        <v>835</v>
      </c>
      <c r="M205" s="18" t="s">
        <v>304</v>
      </c>
      <c r="N205" s="18" t="s">
        <v>837</v>
      </c>
      <c r="O205" s="18" t="s">
        <v>304</v>
      </c>
      <c r="P205" s="18" t="s">
        <v>651</v>
      </c>
      <c r="Q205" s="18" t="s">
        <v>304</v>
      </c>
      <c r="R205" s="18" t="s">
        <v>838</v>
      </c>
      <c r="S205" s="18" t="s">
        <v>304</v>
      </c>
      <c r="T205" s="18" t="s">
        <v>3308</v>
      </c>
      <c r="U205" s="18" t="s">
        <v>3308</v>
      </c>
      <c r="V205" s="18" t="s">
        <v>3308</v>
      </c>
      <c r="W205" s="18" t="s">
        <v>3308</v>
      </c>
      <c r="X205" s="18" t="s">
        <v>3299</v>
      </c>
      <c r="Y205" s="18" t="s">
        <v>3300</v>
      </c>
      <c r="Z205" s="18" t="s">
        <v>3301</v>
      </c>
      <c r="AA205" s="18" t="s">
        <v>3302</v>
      </c>
      <c r="AB205" s="18" t="s">
        <v>3308</v>
      </c>
      <c r="AC205" s="18" t="s">
        <v>3304</v>
      </c>
      <c r="AD205" s="18" t="s">
        <v>3305</v>
      </c>
      <c r="AE205" s="18" t="s">
        <v>3308</v>
      </c>
      <c r="AF205" s="18" t="s">
        <v>304</v>
      </c>
      <c r="AG205" s="18" t="s">
        <v>304</v>
      </c>
      <c r="AH205" s="18" t="s">
        <v>304</v>
      </c>
    </row>
    <row r="206" spans="2:34" ht="15.75" hidden="1" customHeight="1">
      <c r="B206" s="18" t="s">
        <v>634</v>
      </c>
      <c r="C206" s="18" t="s">
        <v>34</v>
      </c>
      <c r="D206" s="18" t="s">
        <v>831</v>
      </c>
      <c r="E206" s="18" t="s">
        <v>55</v>
      </c>
      <c r="F206" s="18" t="s">
        <v>832</v>
      </c>
      <c r="G206" s="18" t="s">
        <v>56</v>
      </c>
      <c r="H206" s="18" t="s">
        <v>840</v>
      </c>
      <c r="I206" s="18" t="s">
        <v>841</v>
      </c>
      <c r="J206" s="18" t="s">
        <v>329</v>
      </c>
      <c r="K206" s="18" t="s">
        <v>388</v>
      </c>
      <c r="L206" s="18" t="s">
        <v>835</v>
      </c>
      <c r="M206" s="18" t="s">
        <v>304</v>
      </c>
      <c r="N206" s="18" t="s">
        <v>842</v>
      </c>
      <c r="O206" s="18" t="s">
        <v>304</v>
      </c>
      <c r="P206" s="18" t="s">
        <v>651</v>
      </c>
      <c r="Q206" s="18" t="s">
        <v>304</v>
      </c>
      <c r="R206" s="18" t="s">
        <v>843</v>
      </c>
      <c r="S206" s="18" t="s">
        <v>304</v>
      </c>
      <c r="T206" s="18" t="s">
        <v>3308</v>
      </c>
      <c r="U206" s="18" t="s">
        <v>3308</v>
      </c>
      <c r="V206" s="18" t="s">
        <v>3308</v>
      </c>
      <c r="W206" s="18" t="s">
        <v>3308</v>
      </c>
      <c r="X206" s="18" t="s">
        <v>3299</v>
      </c>
      <c r="Y206" s="18" t="s">
        <v>3300</v>
      </c>
      <c r="Z206" s="18" t="s">
        <v>3301</v>
      </c>
      <c r="AA206" s="18" t="s">
        <v>3302</v>
      </c>
      <c r="AB206" s="18" t="s">
        <v>3308</v>
      </c>
      <c r="AC206" s="18" t="s">
        <v>3304</v>
      </c>
      <c r="AD206" s="18" t="s">
        <v>3305</v>
      </c>
      <c r="AE206" s="18" t="s">
        <v>3308</v>
      </c>
      <c r="AF206" s="18" t="s">
        <v>304</v>
      </c>
      <c r="AG206" s="18" t="s">
        <v>304</v>
      </c>
      <c r="AH206" s="18" t="s">
        <v>304</v>
      </c>
    </row>
    <row r="207" spans="2:34" ht="15.75" hidden="1" customHeight="1">
      <c r="B207" s="18" t="s">
        <v>634</v>
      </c>
      <c r="C207" s="18" t="s">
        <v>34</v>
      </c>
      <c r="D207" s="18" t="s">
        <v>831</v>
      </c>
      <c r="E207" s="18" t="s">
        <v>55</v>
      </c>
      <c r="F207" s="18" t="s">
        <v>832</v>
      </c>
      <c r="G207" s="18" t="s">
        <v>56</v>
      </c>
      <c r="H207" s="18" t="s">
        <v>844</v>
      </c>
      <c r="I207" s="18" t="s">
        <v>845</v>
      </c>
      <c r="J207" s="18" t="s">
        <v>329</v>
      </c>
      <c r="K207" s="18" t="s">
        <v>388</v>
      </c>
      <c r="L207" s="18" t="s">
        <v>835</v>
      </c>
      <c r="M207" s="18" t="s">
        <v>304</v>
      </c>
      <c r="N207" s="18" t="s">
        <v>846</v>
      </c>
      <c r="O207" s="18" t="s">
        <v>304</v>
      </c>
      <c r="P207" s="18" t="s">
        <v>651</v>
      </c>
      <c r="Q207" s="18" t="s">
        <v>304</v>
      </c>
      <c r="R207" s="18" t="s">
        <v>838</v>
      </c>
      <c r="S207" s="18" t="s">
        <v>304</v>
      </c>
      <c r="T207" s="18" t="s">
        <v>3308</v>
      </c>
      <c r="U207" s="18" t="s">
        <v>3308</v>
      </c>
      <c r="V207" s="18" t="s">
        <v>3308</v>
      </c>
      <c r="W207" s="18" t="s">
        <v>3308</v>
      </c>
      <c r="X207" s="18" t="s">
        <v>3299</v>
      </c>
      <c r="Y207" s="18" t="s">
        <v>3300</v>
      </c>
      <c r="Z207" s="18" t="s">
        <v>3301</v>
      </c>
      <c r="AA207" s="18" t="s">
        <v>3302</v>
      </c>
      <c r="AB207" s="18" t="s">
        <v>3308</v>
      </c>
      <c r="AC207" s="18" t="s">
        <v>3304</v>
      </c>
      <c r="AD207" s="18" t="s">
        <v>3305</v>
      </c>
      <c r="AE207" s="18" t="s">
        <v>3308</v>
      </c>
      <c r="AF207" s="18" t="s">
        <v>304</v>
      </c>
      <c r="AG207" s="18" t="s">
        <v>304</v>
      </c>
      <c r="AH207" s="18" t="s">
        <v>304</v>
      </c>
    </row>
    <row r="208" spans="2:34" ht="15.75" hidden="1" customHeight="1">
      <c r="B208" s="18" t="s">
        <v>634</v>
      </c>
      <c r="C208" s="18" t="s">
        <v>34</v>
      </c>
      <c r="D208" s="18" t="s">
        <v>848</v>
      </c>
      <c r="E208" s="18" t="s">
        <v>57</v>
      </c>
      <c r="F208" s="18" t="s">
        <v>849</v>
      </c>
      <c r="G208" s="18" t="s">
        <v>58</v>
      </c>
      <c r="H208" s="18" t="s">
        <v>850</v>
      </c>
      <c r="I208" s="18" t="s">
        <v>851</v>
      </c>
      <c r="J208" s="18" t="s">
        <v>329</v>
      </c>
      <c r="K208" s="18" t="s">
        <v>388</v>
      </c>
      <c r="L208" s="18" t="s">
        <v>835</v>
      </c>
      <c r="M208" s="18" t="s">
        <v>304</v>
      </c>
      <c r="N208" s="18" t="s">
        <v>852</v>
      </c>
      <c r="O208" s="18" t="s">
        <v>304</v>
      </c>
      <c r="P208" s="18" t="s">
        <v>651</v>
      </c>
      <c r="Q208" s="18" t="s">
        <v>304</v>
      </c>
      <c r="R208" s="18" t="s">
        <v>838</v>
      </c>
      <c r="S208" s="18" t="s">
        <v>304</v>
      </c>
      <c r="T208" s="18" t="s">
        <v>3308</v>
      </c>
      <c r="U208" s="18" t="s">
        <v>3308</v>
      </c>
      <c r="V208" s="18" t="s">
        <v>3308</v>
      </c>
      <c r="W208" s="18" t="s">
        <v>3308</v>
      </c>
      <c r="X208" s="18" t="s">
        <v>3299</v>
      </c>
      <c r="Y208" s="18" t="s">
        <v>3300</v>
      </c>
      <c r="Z208" s="18" t="s">
        <v>3301</v>
      </c>
      <c r="AA208" s="18" t="s">
        <v>3302</v>
      </c>
      <c r="AB208" s="18" t="s">
        <v>3308</v>
      </c>
      <c r="AC208" s="18" t="s">
        <v>3304</v>
      </c>
      <c r="AD208" s="18" t="s">
        <v>3305</v>
      </c>
      <c r="AE208" s="18" t="s">
        <v>3308</v>
      </c>
      <c r="AF208" s="18" t="s">
        <v>304</v>
      </c>
      <c r="AG208" s="18" t="s">
        <v>304</v>
      </c>
      <c r="AH208" s="18" t="s">
        <v>304</v>
      </c>
    </row>
    <row r="209" spans="2:34" ht="15.75" hidden="1" customHeight="1">
      <c r="B209" s="18" t="s">
        <v>634</v>
      </c>
      <c r="C209" s="18" t="s">
        <v>34</v>
      </c>
      <c r="D209" s="18" t="s">
        <v>848</v>
      </c>
      <c r="E209" s="18" t="s">
        <v>57</v>
      </c>
      <c r="F209" s="18" t="s">
        <v>849</v>
      </c>
      <c r="G209" s="18" t="s">
        <v>58</v>
      </c>
      <c r="H209" s="18" t="s">
        <v>854</v>
      </c>
      <c r="I209" s="18" t="s">
        <v>855</v>
      </c>
      <c r="J209" s="18" t="s">
        <v>329</v>
      </c>
      <c r="K209" s="18" t="s">
        <v>388</v>
      </c>
      <c r="L209" s="18" t="s">
        <v>835</v>
      </c>
      <c r="M209" s="18" t="s">
        <v>304</v>
      </c>
      <c r="N209" s="18" t="s">
        <v>852</v>
      </c>
      <c r="O209" s="18" t="s">
        <v>304</v>
      </c>
      <c r="P209" s="18" t="s">
        <v>651</v>
      </c>
      <c r="Q209" s="18" t="s">
        <v>304</v>
      </c>
      <c r="R209" s="18" t="s">
        <v>838</v>
      </c>
      <c r="S209" s="18" t="s">
        <v>304</v>
      </c>
      <c r="T209" s="18" t="s">
        <v>3308</v>
      </c>
      <c r="U209" s="18" t="s">
        <v>3308</v>
      </c>
      <c r="V209" s="18" t="s">
        <v>3308</v>
      </c>
      <c r="W209" s="18" t="s">
        <v>3308</v>
      </c>
      <c r="X209" s="18" t="s">
        <v>3299</v>
      </c>
      <c r="Y209" s="18" t="s">
        <v>3300</v>
      </c>
      <c r="Z209" s="18" t="s">
        <v>3301</v>
      </c>
      <c r="AA209" s="18" t="s">
        <v>3302</v>
      </c>
      <c r="AB209" s="18" t="s">
        <v>3308</v>
      </c>
      <c r="AC209" s="18" t="s">
        <v>3304</v>
      </c>
      <c r="AD209" s="18" t="s">
        <v>3305</v>
      </c>
      <c r="AE209" s="18" t="s">
        <v>3308</v>
      </c>
      <c r="AF209" s="18" t="s">
        <v>304</v>
      </c>
      <c r="AG209" s="18" t="s">
        <v>304</v>
      </c>
      <c r="AH209" s="18" t="s">
        <v>304</v>
      </c>
    </row>
    <row r="210" spans="2:34" ht="15.75" hidden="1" customHeight="1">
      <c r="B210" s="18" t="s">
        <v>634</v>
      </c>
      <c r="C210" s="18" t="s">
        <v>34</v>
      </c>
      <c r="D210" s="18" t="s">
        <v>848</v>
      </c>
      <c r="E210" s="18" t="s">
        <v>57</v>
      </c>
      <c r="F210" s="18" t="s">
        <v>849</v>
      </c>
      <c r="G210" s="18" t="s">
        <v>58</v>
      </c>
      <c r="H210" s="18" t="s">
        <v>857</v>
      </c>
      <c r="I210" s="18" t="s">
        <v>858</v>
      </c>
      <c r="J210" s="18" t="s">
        <v>329</v>
      </c>
      <c r="K210" s="18" t="s">
        <v>388</v>
      </c>
      <c r="L210" s="18" t="s">
        <v>835</v>
      </c>
      <c r="M210" s="18" t="s">
        <v>304</v>
      </c>
      <c r="N210" s="18" t="s">
        <v>852</v>
      </c>
      <c r="O210" s="18" t="s">
        <v>304</v>
      </c>
      <c r="P210" s="18" t="s">
        <v>651</v>
      </c>
      <c r="Q210" s="18" t="s">
        <v>304</v>
      </c>
      <c r="R210" s="18" t="s">
        <v>838</v>
      </c>
      <c r="S210" s="18" t="s">
        <v>304</v>
      </c>
      <c r="T210" s="18" t="s">
        <v>3308</v>
      </c>
      <c r="U210" s="18" t="s">
        <v>3308</v>
      </c>
      <c r="V210" s="18" t="s">
        <v>3308</v>
      </c>
      <c r="W210" s="18" t="s">
        <v>3308</v>
      </c>
      <c r="X210" s="18" t="s">
        <v>3299</v>
      </c>
      <c r="Y210" s="18" t="s">
        <v>3300</v>
      </c>
      <c r="Z210" s="18" t="s">
        <v>3301</v>
      </c>
      <c r="AA210" s="18" t="s">
        <v>3302</v>
      </c>
      <c r="AB210" s="18" t="s">
        <v>3308</v>
      </c>
      <c r="AC210" s="18" t="s">
        <v>3304</v>
      </c>
      <c r="AD210" s="18" t="s">
        <v>3305</v>
      </c>
      <c r="AE210" s="18" t="s">
        <v>3308</v>
      </c>
      <c r="AF210" s="18" t="s">
        <v>304</v>
      </c>
      <c r="AG210" s="18" t="s">
        <v>304</v>
      </c>
      <c r="AH210" s="18" t="s">
        <v>304</v>
      </c>
    </row>
    <row r="211" spans="2:34" ht="15.75" hidden="1" customHeight="1">
      <c r="B211" s="18" t="s">
        <v>634</v>
      </c>
      <c r="C211" s="18" t="s">
        <v>34</v>
      </c>
      <c r="D211" s="18" t="s">
        <v>848</v>
      </c>
      <c r="E211" s="18" t="s">
        <v>57</v>
      </c>
      <c r="F211" s="18" t="s">
        <v>849</v>
      </c>
      <c r="G211" s="18" t="s">
        <v>58</v>
      </c>
      <c r="H211" s="18" t="s">
        <v>860</v>
      </c>
      <c r="I211" s="18" t="s">
        <v>861</v>
      </c>
      <c r="J211" s="18" t="s">
        <v>329</v>
      </c>
      <c r="K211" s="18" t="s">
        <v>388</v>
      </c>
      <c r="L211" s="18" t="s">
        <v>835</v>
      </c>
      <c r="M211" s="18" t="s">
        <v>304</v>
      </c>
      <c r="N211" s="18" t="s">
        <v>852</v>
      </c>
      <c r="O211" s="18" t="s">
        <v>304</v>
      </c>
      <c r="P211" s="18" t="s">
        <v>651</v>
      </c>
      <c r="Q211" s="18" t="s">
        <v>304</v>
      </c>
      <c r="R211" s="18" t="s">
        <v>838</v>
      </c>
      <c r="S211" s="18" t="s">
        <v>304</v>
      </c>
      <c r="T211" s="18" t="s">
        <v>3308</v>
      </c>
      <c r="U211" s="18" t="s">
        <v>3308</v>
      </c>
      <c r="V211" s="18" t="s">
        <v>3308</v>
      </c>
      <c r="W211" s="18" t="s">
        <v>3308</v>
      </c>
      <c r="X211" s="18" t="s">
        <v>3308</v>
      </c>
      <c r="Y211" s="18" t="s">
        <v>3300</v>
      </c>
      <c r="Z211" s="18" t="s">
        <v>3301</v>
      </c>
      <c r="AA211" s="18" t="s">
        <v>3302</v>
      </c>
      <c r="AB211" s="18" t="s">
        <v>3308</v>
      </c>
      <c r="AC211" s="18" t="s">
        <v>3304</v>
      </c>
      <c r="AD211" s="18" t="s">
        <v>3305</v>
      </c>
      <c r="AE211" s="18" t="s">
        <v>3308</v>
      </c>
      <c r="AF211" s="18" t="s">
        <v>304</v>
      </c>
      <c r="AG211" s="18" t="s">
        <v>304</v>
      </c>
      <c r="AH211" s="18" t="s">
        <v>304</v>
      </c>
    </row>
    <row r="212" spans="2:34" ht="15.75" hidden="1" customHeight="1">
      <c r="B212" s="18" t="s">
        <v>634</v>
      </c>
      <c r="C212" s="18" t="s">
        <v>34</v>
      </c>
      <c r="D212" s="18" t="s">
        <v>848</v>
      </c>
      <c r="E212" s="18" t="s">
        <v>57</v>
      </c>
      <c r="F212" s="18" t="s">
        <v>849</v>
      </c>
      <c r="G212" s="18" t="s">
        <v>58</v>
      </c>
      <c r="H212" s="18" t="s">
        <v>864</v>
      </c>
      <c r="I212" s="18" t="s">
        <v>865</v>
      </c>
      <c r="J212" s="18" t="s">
        <v>329</v>
      </c>
      <c r="K212" s="18" t="s">
        <v>388</v>
      </c>
      <c r="L212" s="18" t="s">
        <v>835</v>
      </c>
      <c r="M212" s="18" t="s">
        <v>304</v>
      </c>
      <c r="N212" s="18" t="s">
        <v>852</v>
      </c>
      <c r="O212" s="18" t="s">
        <v>304</v>
      </c>
      <c r="P212" s="18" t="s">
        <v>651</v>
      </c>
      <c r="Q212" s="18" t="s">
        <v>304</v>
      </c>
      <c r="R212" s="18" t="s">
        <v>838</v>
      </c>
      <c r="S212" s="18" t="s">
        <v>304</v>
      </c>
      <c r="T212" s="18" t="s">
        <v>3308</v>
      </c>
      <c r="U212" s="18" t="s">
        <v>3308</v>
      </c>
      <c r="V212" s="18" t="s">
        <v>3308</v>
      </c>
      <c r="W212" s="18" t="s">
        <v>3308</v>
      </c>
      <c r="X212" s="18" t="s">
        <v>3308</v>
      </c>
      <c r="Y212" s="18" t="s">
        <v>3300</v>
      </c>
      <c r="Z212" s="18" t="s">
        <v>3301</v>
      </c>
      <c r="AA212" s="18" t="s">
        <v>3302</v>
      </c>
      <c r="AB212" s="18" t="s">
        <v>3308</v>
      </c>
      <c r="AC212" s="18" t="s">
        <v>3304</v>
      </c>
      <c r="AD212" s="18" t="s">
        <v>3305</v>
      </c>
      <c r="AE212" s="18" t="s">
        <v>3308</v>
      </c>
      <c r="AF212" s="18" t="s">
        <v>304</v>
      </c>
      <c r="AG212" s="18" t="s">
        <v>304</v>
      </c>
      <c r="AH212" s="18" t="s">
        <v>304</v>
      </c>
    </row>
    <row r="213" spans="2:34" ht="15.75" hidden="1" customHeight="1">
      <c r="B213" s="18" t="s">
        <v>634</v>
      </c>
      <c r="C213" s="18" t="s">
        <v>34</v>
      </c>
      <c r="D213" s="18" t="s">
        <v>867</v>
      </c>
      <c r="E213" s="18" t="s">
        <v>59</v>
      </c>
      <c r="F213" s="18" t="s">
        <v>868</v>
      </c>
      <c r="G213" s="18" t="s">
        <v>60</v>
      </c>
      <c r="H213" s="18" t="s">
        <v>869</v>
      </c>
      <c r="I213" s="18" t="s">
        <v>870</v>
      </c>
      <c r="J213" s="18" t="s">
        <v>329</v>
      </c>
      <c r="K213" s="18" t="s">
        <v>871</v>
      </c>
      <c r="L213" s="18" t="s">
        <v>767</v>
      </c>
      <c r="M213" s="18" t="s">
        <v>304</v>
      </c>
      <c r="N213" s="18" t="s">
        <v>872</v>
      </c>
      <c r="O213" s="18" t="s">
        <v>304</v>
      </c>
      <c r="P213" s="18" t="s">
        <v>651</v>
      </c>
      <c r="Q213" s="18" t="s">
        <v>304</v>
      </c>
      <c r="R213" s="18" t="s">
        <v>838</v>
      </c>
      <c r="S213" s="18" t="s">
        <v>304</v>
      </c>
      <c r="T213" s="18" t="s">
        <v>3295</v>
      </c>
      <c r="U213" s="18" t="s">
        <v>3296</v>
      </c>
      <c r="V213" s="18" t="s">
        <v>3297</v>
      </c>
      <c r="W213" s="18" t="s">
        <v>3308</v>
      </c>
      <c r="X213" s="18" t="s">
        <v>3308</v>
      </c>
      <c r="Y213" s="18" t="s">
        <v>3308</v>
      </c>
      <c r="Z213" s="18" t="s">
        <v>3308</v>
      </c>
      <c r="AA213" s="18" t="s">
        <v>3308</v>
      </c>
      <c r="AB213" s="18" t="s">
        <v>3308</v>
      </c>
      <c r="AC213" s="18" t="s">
        <v>3308</v>
      </c>
      <c r="AD213" s="18" t="s">
        <v>3308</v>
      </c>
      <c r="AE213" s="18" t="s">
        <v>3308</v>
      </c>
      <c r="AF213" s="18" t="s">
        <v>304</v>
      </c>
      <c r="AG213" s="18" t="s">
        <v>304</v>
      </c>
      <c r="AH213" s="18" t="s">
        <v>304</v>
      </c>
    </row>
    <row r="214" spans="2:34" ht="15.75" hidden="1" customHeight="1">
      <c r="B214" s="18" t="s">
        <v>634</v>
      </c>
      <c r="C214" s="18" t="s">
        <v>34</v>
      </c>
      <c r="D214" s="18" t="s">
        <v>867</v>
      </c>
      <c r="E214" s="18" t="s">
        <v>59</v>
      </c>
      <c r="F214" s="18" t="s">
        <v>868</v>
      </c>
      <c r="G214" s="18" t="s">
        <v>60</v>
      </c>
      <c r="H214" s="18" t="s">
        <v>875</v>
      </c>
      <c r="I214" s="18" t="s">
        <v>876</v>
      </c>
      <c r="J214" s="18" t="s">
        <v>329</v>
      </c>
      <c r="K214" s="18" t="s">
        <v>871</v>
      </c>
      <c r="L214" s="18" t="s">
        <v>767</v>
      </c>
      <c r="M214" s="18" t="s">
        <v>304</v>
      </c>
      <c r="N214" s="18" t="s">
        <v>877</v>
      </c>
      <c r="O214" s="18" t="s">
        <v>304</v>
      </c>
      <c r="P214" s="18" t="s">
        <v>651</v>
      </c>
      <c r="Q214" s="18" t="s">
        <v>304</v>
      </c>
      <c r="R214" s="18" t="s">
        <v>838</v>
      </c>
      <c r="S214" s="18" t="s">
        <v>304</v>
      </c>
      <c r="T214" s="18" t="s">
        <v>3308</v>
      </c>
      <c r="U214" s="18" t="s">
        <v>3308</v>
      </c>
      <c r="V214" s="18" t="s">
        <v>3308</v>
      </c>
      <c r="W214" s="18" t="s">
        <v>3298</v>
      </c>
      <c r="X214" s="18" t="s">
        <v>3308</v>
      </c>
      <c r="Y214" s="18" t="s">
        <v>3308</v>
      </c>
      <c r="Z214" s="18" t="s">
        <v>3308</v>
      </c>
      <c r="AA214" s="18" t="s">
        <v>3308</v>
      </c>
      <c r="AB214" s="18" t="s">
        <v>3308</v>
      </c>
      <c r="AC214" s="18" t="s">
        <v>3308</v>
      </c>
      <c r="AD214" s="18" t="s">
        <v>3308</v>
      </c>
      <c r="AE214" s="18" t="s">
        <v>3308</v>
      </c>
      <c r="AF214" s="18" t="s">
        <v>304</v>
      </c>
      <c r="AG214" s="18" t="s">
        <v>304</v>
      </c>
      <c r="AH214" s="18" t="s">
        <v>304</v>
      </c>
    </row>
    <row r="215" spans="2:34" ht="15.75" hidden="1" customHeight="1">
      <c r="B215" s="18" t="s">
        <v>634</v>
      </c>
      <c r="C215" s="18" t="s">
        <v>34</v>
      </c>
      <c r="D215" s="18" t="s">
        <v>867</v>
      </c>
      <c r="E215" s="18" t="s">
        <v>59</v>
      </c>
      <c r="F215" s="18" t="s">
        <v>868</v>
      </c>
      <c r="G215" s="18" t="s">
        <v>60</v>
      </c>
      <c r="H215" s="18" t="s">
        <v>879</v>
      </c>
      <c r="I215" s="18" t="s">
        <v>880</v>
      </c>
      <c r="J215" s="18" t="s">
        <v>329</v>
      </c>
      <c r="K215" s="18" t="s">
        <v>871</v>
      </c>
      <c r="L215" s="18" t="s">
        <v>767</v>
      </c>
      <c r="M215" s="18" t="s">
        <v>304</v>
      </c>
      <c r="N215" s="18" t="s">
        <v>881</v>
      </c>
      <c r="O215" s="18" t="s">
        <v>304</v>
      </c>
      <c r="P215" s="18" t="s">
        <v>651</v>
      </c>
      <c r="Q215" s="18" t="s">
        <v>304</v>
      </c>
      <c r="R215" s="18" t="s">
        <v>838</v>
      </c>
      <c r="S215" s="18" t="s">
        <v>304</v>
      </c>
      <c r="T215" s="18" t="s">
        <v>3308</v>
      </c>
      <c r="U215" s="18" t="s">
        <v>3308</v>
      </c>
      <c r="V215" s="18" t="s">
        <v>3308</v>
      </c>
      <c r="W215" s="18" t="s">
        <v>3308</v>
      </c>
      <c r="X215" s="18" t="s">
        <v>3299</v>
      </c>
      <c r="Y215" s="18" t="s">
        <v>3300</v>
      </c>
      <c r="Z215" s="18" t="s">
        <v>3308</v>
      </c>
      <c r="AA215" s="18" t="s">
        <v>3308</v>
      </c>
      <c r="AB215" s="18" t="s">
        <v>3308</v>
      </c>
      <c r="AC215" s="18" t="s">
        <v>3304</v>
      </c>
      <c r="AD215" s="18" t="s">
        <v>3308</v>
      </c>
      <c r="AE215" s="18" t="s">
        <v>3308</v>
      </c>
      <c r="AF215" s="18" t="s">
        <v>304</v>
      </c>
      <c r="AG215" s="18" t="s">
        <v>304</v>
      </c>
      <c r="AH215" s="18" t="s">
        <v>304</v>
      </c>
    </row>
    <row r="216" spans="2:34" ht="15.75" hidden="1" customHeight="1">
      <c r="B216" s="18" t="s">
        <v>634</v>
      </c>
      <c r="C216" s="18" t="s">
        <v>34</v>
      </c>
      <c r="D216" s="18" t="s">
        <v>883</v>
      </c>
      <c r="E216" s="18" t="s">
        <v>61</v>
      </c>
      <c r="F216" s="18" t="s">
        <v>884</v>
      </c>
      <c r="G216" s="18" t="s">
        <v>62</v>
      </c>
      <c r="H216" s="18" t="s">
        <v>885</v>
      </c>
      <c r="I216" s="18" t="s">
        <v>886</v>
      </c>
      <c r="J216" s="18" t="s">
        <v>329</v>
      </c>
      <c r="K216" s="18" t="s">
        <v>887</v>
      </c>
      <c r="L216" s="18" t="s">
        <v>888</v>
      </c>
      <c r="M216" s="18" t="s">
        <v>304</v>
      </c>
      <c r="N216" s="18" t="s">
        <v>890</v>
      </c>
      <c r="O216" s="18" t="s">
        <v>304</v>
      </c>
      <c r="P216" s="18" t="s">
        <v>651</v>
      </c>
      <c r="Q216" s="18" t="s">
        <v>304</v>
      </c>
      <c r="R216" s="18" t="s">
        <v>891</v>
      </c>
      <c r="S216" s="18" t="s">
        <v>304</v>
      </c>
      <c r="T216" s="18" t="s">
        <v>3308</v>
      </c>
      <c r="U216" s="18" t="s">
        <v>3308</v>
      </c>
      <c r="V216" s="18" t="s">
        <v>3297</v>
      </c>
      <c r="W216" s="18" t="s">
        <v>3298</v>
      </c>
      <c r="X216" s="18" t="s">
        <v>3299</v>
      </c>
      <c r="Y216" s="18" t="s">
        <v>3300</v>
      </c>
      <c r="Z216" s="18" t="s">
        <v>3301</v>
      </c>
      <c r="AA216" s="18" t="s">
        <v>3302</v>
      </c>
      <c r="AB216" s="18" t="s">
        <v>3308</v>
      </c>
      <c r="AC216" s="18" t="s">
        <v>3304</v>
      </c>
      <c r="AD216" s="18" t="s">
        <v>3305</v>
      </c>
      <c r="AE216" s="18" t="s">
        <v>3308</v>
      </c>
      <c r="AF216" s="18" t="s">
        <v>304</v>
      </c>
      <c r="AG216" s="18" t="s">
        <v>304</v>
      </c>
      <c r="AH216" s="18" t="s">
        <v>304</v>
      </c>
    </row>
    <row r="217" spans="2:34" ht="15.75" hidden="1" customHeight="1">
      <c r="B217" s="18" t="s">
        <v>634</v>
      </c>
      <c r="C217" s="18" t="s">
        <v>34</v>
      </c>
      <c r="D217" s="18" t="s">
        <v>883</v>
      </c>
      <c r="E217" s="18" t="s">
        <v>61</v>
      </c>
      <c r="F217" s="18" t="s">
        <v>884</v>
      </c>
      <c r="G217" s="18" t="s">
        <v>62</v>
      </c>
      <c r="H217" s="18" t="s">
        <v>893</v>
      </c>
      <c r="I217" s="18" t="s">
        <v>894</v>
      </c>
      <c r="J217" s="18" t="s">
        <v>329</v>
      </c>
      <c r="K217" s="18" t="s">
        <v>887</v>
      </c>
      <c r="L217" s="18" t="s">
        <v>895</v>
      </c>
      <c r="M217" s="18" t="s">
        <v>304</v>
      </c>
      <c r="N217" s="18" t="s">
        <v>890</v>
      </c>
      <c r="O217" s="18" t="s">
        <v>304</v>
      </c>
      <c r="P217" s="18" t="s">
        <v>651</v>
      </c>
      <c r="Q217" s="18" t="s">
        <v>304</v>
      </c>
      <c r="R217" s="18" t="s">
        <v>891</v>
      </c>
      <c r="S217" s="18" t="s">
        <v>304</v>
      </c>
      <c r="T217" s="18" t="s">
        <v>3295</v>
      </c>
      <c r="U217" s="18" t="s">
        <v>3296</v>
      </c>
      <c r="V217" s="18" t="s">
        <v>3297</v>
      </c>
      <c r="W217" s="18" t="s">
        <v>3298</v>
      </c>
      <c r="X217" s="18" t="s">
        <v>3299</v>
      </c>
      <c r="Y217" s="18" t="s">
        <v>3300</v>
      </c>
      <c r="Z217" s="18" t="s">
        <v>3308</v>
      </c>
      <c r="AA217" s="18" t="s">
        <v>3308</v>
      </c>
      <c r="AB217" s="18" t="s">
        <v>3308</v>
      </c>
      <c r="AC217" s="18" t="s">
        <v>3308</v>
      </c>
      <c r="AD217" s="18" t="s">
        <v>3308</v>
      </c>
      <c r="AE217" s="18" t="s">
        <v>3308</v>
      </c>
      <c r="AF217" s="18" t="s">
        <v>304</v>
      </c>
      <c r="AG217" s="18" t="s">
        <v>304</v>
      </c>
      <c r="AH217" s="18" t="s">
        <v>304</v>
      </c>
    </row>
    <row r="218" spans="2:34" ht="15.75" hidden="1" customHeight="1">
      <c r="B218" s="18" t="s">
        <v>634</v>
      </c>
      <c r="C218" s="18" t="s">
        <v>34</v>
      </c>
      <c r="D218" s="18" t="s">
        <v>883</v>
      </c>
      <c r="E218" s="18" t="s">
        <v>61</v>
      </c>
      <c r="F218" s="18" t="s">
        <v>884</v>
      </c>
      <c r="G218" s="18" t="s">
        <v>62</v>
      </c>
      <c r="H218" s="18" t="s">
        <v>898</v>
      </c>
      <c r="I218" s="18" t="s">
        <v>899</v>
      </c>
      <c r="J218" s="18" t="s">
        <v>329</v>
      </c>
      <c r="K218" s="18" t="s">
        <v>900</v>
      </c>
      <c r="L218" s="18" t="s">
        <v>901</v>
      </c>
      <c r="M218" s="18" t="s">
        <v>304</v>
      </c>
      <c r="N218" s="18" t="s">
        <v>890</v>
      </c>
      <c r="O218" s="18" t="s">
        <v>304</v>
      </c>
      <c r="P218" s="18" t="s">
        <v>651</v>
      </c>
      <c r="Q218" s="18" t="s">
        <v>304</v>
      </c>
      <c r="R218" s="18" t="s">
        <v>891</v>
      </c>
      <c r="S218" s="18" t="s">
        <v>304</v>
      </c>
      <c r="T218" s="18" t="s">
        <v>3295</v>
      </c>
      <c r="U218" s="18" t="s">
        <v>3296</v>
      </c>
      <c r="V218" s="18" t="s">
        <v>3297</v>
      </c>
      <c r="W218" s="18" t="s">
        <v>3298</v>
      </c>
      <c r="X218" s="18" t="s">
        <v>3299</v>
      </c>
      <c r="Y218" s="18" t="s">
        <v>3308</v>
      </c>
      <c r="Z218" s="18" t="s">
        <v>3308</v>
      </c>
      <c r="AA218" s="18" t="s">
        <v>3308</v>
      </c>
      <c r="AB218" s="18" t="s">
        <v>3308</v>
      </c>
      <c r="AC218" s="18" t="s">
        <v>3308</v>
      </c>
      <c r="AD218" s="18" t="s">
        <v>3308</v>
      </c>
      <c r="AE218" s="18" t="s">
        <v>3308</v>
      </c>
      <c r="AF218" s="18" t="s">
        <v>304</v>
      </c>
      <c r="AG218" s="18" t="s">
        <v>304</v>
      </c>
      <c r="AH218" s="18" t="s">
        <v>304</v>
      </c>
    </row>
    <row r="219" spans="2:34" ht="15.75" hidden="1" customHeight="1">
      <c r="B219" s="18" t="s">
        <v>634</v>
      </c>
      <c r="C219" s="18" t="s">
        <v>34</v>
      </c>
      <c r="D219" s="18" t="s">
        <v>883</v>
      </c>
      <c r="E219" s="18" t="s">
        <v>61</v>
      </c>
      <c r="F219" s="18" t="s">
        <v>884</v>
      </c>
      <c r="G219" s="18" t="s">
        <v>62</v>
      </c>
      <c r="H219" s="18" t="s">
        <v>902</v>
      </c>
      <c r="I219" s="18" t="s">
        <v>903</v>
      </c>
      <c r="J219" s="18" t="s">
        <v>329</v>
      </c>
      <c r="K219" s="18" t="s">
        <v>887</v>
      </c>
      <c r="L219" s="18" t="s">
        <v>904</v>
      </c>
      <c r="M219" s="18" t="s">
        <v>304</v>
      </c>
      <c r="N219" s="18" t="s">
        <v>890</v>
      </c>
      <c r="O219" s="18" t="s">
        <v>304</v>
      </c>
      <c r="P219" s="18" t="s">
        <v>651</v>
      </c>
      <c r="Q219" s="18" t="s">
        <v>304</v>
      </c>
      <c r="R219" s="18" t="s">
        <v>891</v>
      </c>
      <c r="S219" s="18" t="s">
        <v>304</v>
      </c>
      <c r="T219" s="18" t="s">
        <v>3308</v>
      </c>
      <c r="U219" s="18" t="s">
        <v>3308</v>
      </c>
      <c r="V219" s="18" t="s">
        <v>3308</v>
      </c>
      <c r="W219" s="18" t="s">
        <v>3308</v>
      </c>
      <c r="X219" s="18" t="s">
        <v>3308</v>
      </c>
      <c r="Y219" s="18" t="s">
        <v>3308</v>
      </c>
      <c r="Z219" s="18" t="s">
        <v>3301</v>
      </c>
      <c r="AA219" s="18" t="s">
        <v>3302</v>
      </c>
      <c r="AB219" s="18" t="s">
        <v>3308</v>
      </c>
      <c r="AC219" s="18" t="s">
        <v>3308</v>
      </c>
      <c r="AD219" s="18" t="s">
        <v>3305</v>
      </c>
      <c r="AE219" s="18" t="s">
        <v>3308</v>
      </c>
      <c r="AF219" s="18" t="s">
        <v>304</v>
      </c>
      <c r="AG219" s="18" t="s">
        <v>304</v>
      </c>
      <c r="AH219" s="18" t="s">
        <v>304</v>
      </c>
    </row>
    <row r="220" spans="2:34" ht="15.75" hidden="1" customHeight="1">
      <c r="B220" s="18" t="s">
        <v>634</v>
      </c>
      <c r="C220" s="18" t="s">
        <v>34</v>
      </c>
      <c r="D220" s="18" t="s">
        <v>883</v>
      </c>
      <c r="E220" s="18" t="s">
        <v>61</v>
      </c>
      <c r="F220" s="18" t="s">
        <v>884</v>
      </c>
      <c r="G220" s="18" t="s">
        <v>62</v>
      </c>
      <c r="H220" s="18" t="s">
        <v>906</v>
      </c>
      <c r="I220" s="18" t="s">
        <v>907</v>
      </c>
      <c r="J220" s="18" t="s">
        <v>329</v>
      </c>
      <c r="K220" s="18" t="s">
        <v>887</v>
      </c>
      <c r="L220" s="18" t="s">
        <v>908</v>
      </c>
      <c r="M220" s="18" t="s">
        <v>304</v>
      </c>
      <c r="N220" s="18" t="s">
        <v>890</v>
      </c>
      <c r="O220" s="18" t="s">
        <v>304</v>
      </c>
      <c r="P220" s="18" t="s">
        <v>651</v>
      </c>
      <c r="Q220" s="18" t="s">
        <v>304</v>
      </c>
      <c r="R220" s="18" t="s">
        <v>891</v>
      </c>
      <c r="S220" s="18" t="s">
        <v>304</v>
      </c>
      <c r="T220" s="18" t="s">
        <v>3308</v>
      </c>
      <c r="U220" s="18" t="s">
        <v>3308</v>
      </c>
      <c r="V220" s="18" t="s">
        <v>3297</v>
      </c>
      <c r="W220" s="18" t="s">
        <v>3298</v>
      </c>
      <c r="X220" s="18" t="s">
        <v>3299</v>
      </c>
      <c r="Y220" s="18" t="s">
        <v>3300</v>
      </c>
      <c r="Z220" s="18" t="s">
        <v>3301</v>
      </c>
      <c r="AA220" s="18" t="s">
        <v>3302</v>
      </c>
      <c r="AB220" s="18" t="s">
        <v>3308</v>
      </c>
      <c r="AC220" s="18" t="s">
        <v>3304</v>
      </c>
      <c r="AD220" s="18" t="s">
        <v>3305</v>
      </c>
      <c r="AE220" s="18" t="s">
        <v>3308</v>
      </c>
      <c r="AF220" s="18" t="s">
        <v>304</v>
      </c>
      <c r="AG220" s="18" t="s">
        <v>304</v>
      </c>
      <c r="AH220" s="18" t="s">
        <v>304</v>
      </c>
    </row>
    <row r="221" spans="2:34" ht="15.75" hidden="1" customHeight="1">
      <c r="B221" s="18" t="s">
        <v>634</v>
      </c>
      <c r="C221" s="18" t="s">
        <v>34</v>
      </c>
      <c r="D221" s="18" t="s">
        <v>912</v>
      </c>
      <c r="E221" s="18" t="s">
        <v>63</v>
      </c>
      <c r="F221" s="18" t="s">
        <v>913</v>
      </c>
      <c r="G221" s="18" t="s">
        <v>64</v>
      </c>
      <c r="H221" s="18" t="s">
        <v>914</v>
      </c>
      <c r="I221" s="18" t="s">
        <v>915</v>
      </c>
      <c r="J221" s="18" t="s">
        <v>329</v>
      </c>
      <c r="K221" s="18" t="s">
        <v>388</v>
      </c>
      <c r="L221" s="18" t="s">
        <v>916</v>
      </c>
      <c r="M221" s="18" t="s">
        <v>304</v>
      </c>
      <c r="N221" s="18" t="s">
        <v>917</v>
      </c>
      <c r="O221" s="18" t="s">
        <v>304</v>
      </c>
      <c r="P221" s="18" t="s">
        <v>651</v>
      </c>
      <c r="Q221" s="18" t="s">
        <v>304</v>
      </c>
      <c r="R221" s="18" t="s">
        <v>918</v>
      </c>
      <c r="S221" s="18" t="s">
        <v>304</v>
      </c>
      <c r="T221" s="18" t="s">
        <v>3308</v>
      </c>
      <c r="U221" s="18" t="s">
        <v>3308</v>
      </c>
      <c r="V221" s="18" t="s">
        <v>3308</v>
      </c>
      <c r="W221" s="18" t="s">
        <v>3298</v>
      </c>
      <c r="X221" s="18" t="s">
        <v>3299</v>
      </c>
      <c r="Y221" s="18" t="s">
        <v>3300</v>
      </c>
      <c r="Z221" s="18" t="s">
        <v>3301</v>
      </c>
      <c r="AA221" s="18" t="s">
        <v>3302</v>
      </c>
      <c r="AB221" s="18" t="s">
        <v>3308</v>
      </c>
      <c r="AC221" s="18" t="s">
        <v>3304</v>
      </c>
      <c r="AD221" s="18" t="s">
        <v>3305</v>
      </c>
      <c r="AE221" s="18" t="s">
        <v>3308</v>
      </c>
      <c r="AF221" s="18" t="s">
        <v>304</v>
      </c>
      <c r="AG221" s="18" t="s">
        <v>304</v>
      </c>
      <c r="AH221" s="18" t="s">
        <v>304</v>
      </c>
    </row>
    <row r="222" spans="2:34" ht="15.75" hidden="1" customHeight="1">
      <c r="B222" s="18" t="s">
        <v>634</v>
      </c>
      <c r="C222" s="18" t="s">
        <v>34</v>
      </c>
      <c r="D222" s="18" t="s">
        <v>912</v>
      </c>
      <c r="E222" s="18" t="s">
        <v>63</v>
      </c>
      <c r="F222" s="18" t="s">
        <v>913</v>
      </c>
      <c r="G222" s="18" t="s">
        <v>64</v>
      </c>
      <c r="H222" s="18" t="s">
        <v>920</v>
      </c>
      <c r="I222" s="18" t="s">
        <v>921</v>
      </c>
      <c r="J222" s="18" t="s">
        <v>329</v>
      </c>
      <c r="K222" s="18" t="s">
        <v>388</v>
      </c>
      <c r="L222" s="18" t="s">
        <v>922</v>
      </c>
      <c r="M222" s="18" t="s">
        <v>304</v>
      </c>
      <c r="N222" s="18" t="s">
        <v>923</v>
      </c>
      <c r="O222" s="18" t="s">
        <v>304</v>
      </c>
      <c r="P222" s="18" t="s">
        <v>651</v>
      </c>
      <c r="Q222" s="18" t="s">
        <v>304</v>
      </c>
      <c r="R222" s="18" t="s">
        <v>924</v>
      </c>
      <c r="S222" s="18" t="s">
        <v>304</v>
      </c>
      <c r="T222" s="18" t="s">
        <v>3308</v>
      </c>
      <c r="U222" s="18" t="s">
        <v>3308</v>
      </c>
      <c r="V222" s="18" t="s">
        <v>3308</v>
      </c>
      <c r="W222" s="18" t="s">
        <v>3298</v>
      </c>
      <c r="X222" s="18" t="s">
        <v>3299</v>
      </c>
      <c r="Y222" s="18" t="s">
        <v>3300</v>
      </c>
      <c r="Z222" s="18" t="s">
        <v>3301</v>
      </c>
      <c r="AA222" s="18" t="s">
        <v>3302</v>
      </c>
      <c r="AB222" s="18" t="s">
        <v>3308</v>
      </c>
      <c r="AC222" s="18" t="s">
        <v>3304</v>
      </c>
      <c r="AD222" s="18" t="s">
        <v>3305</v>
      </c>
      <c r="AE222" s="18" t="s">
        <v>3308</v>
      </c>
      <c r="AF222" s="18" t="s">
        <v>304</v>
      </c>
      <c r="AG222" s="18" t="s">
        <v>304</v>
      </c>
      <c r="AH222" s="18" t="s">
        <v>304</v>
      </c>
    </row>
    <row r="223" spans="2:34" ht="15.75" hidden="1" customHeight="1">
      <c r="B223" s="18" t="s">
        <v>634</v>
      </c>
      <c r="C223" s="18" t="s">
        <v>34</v>
      </c>
      <c r="D223" s="18" t="s">
        <v>912</v>
      </c>
      <c r="E223" s="18" t="s">
        <v>63</v>
      </c>
      <c r="F223" s="18" t="s">
        <v>913</v>
      </c>
      <c r="G223" s="18" t="s">
        <v>64</v>
      </c>
      <c r="H223" s="18" t="s">
        <v>925</v>
      </c>
      <c r="I223" s="18" t="s">
        <v>926</v>
      </c>
      <c r="J223" s="18" t="s">
        <v>329</v>
      </c>
      <c r="K223" s="18" t="s">
        <v>388</v>
      </c>
      <c r="L223" s="18" t="s">
        <v>927</v>
      </c>
      <c r="M223" s="18" t="s">
        <v>304</v>
      </c>
      <c r="N223" s="18" t="s">
        <v>928</v>
      </c>
      <c r="O223" s="18" t="s">
        <v>304</v>
      </c>
      <c r="P223" s="18" t="s">
        <v>651</v>
      </c>
      <c r="Q223" s="18" t="s">
        <v>304</v>
      </c>
      <c r="R223" s="18" t="s">
        <v>929</v>
      </c>
      <c r="S223" s="18" t="s">
        <v>304</v>
      </c>
      <c r="T223" s="18" t="s">
        <v>3308</v>
      </c>
      <c r="U223" s="18" t="s">
        <v>3308</v>
      </c>
      <c r="V223" s="18" t="s">
        <v>3308</v>
      </c>
      <c r="W223" s="18" t="s">
        <v>3298</v>
      </c>
      <c r="X223" s="18" t="s">
        <v>3299</v>
      </c>
      <c r="Y223" s="18" t="s">
        <v>3300</v>
      </c>
      <c r="Z223" s="18" t="s">
        <v>3301</v>
      </c>
      <c r="AA223" s="18" t="s">
        <v>3302</v>
      </c>
      <c r="AB223" s="18" t="s">
        <v>3308</v>
      </c>
      <c r="AC223" s="18" t="s">
        <v>3304</v>
      </c>
      <c r="AD223" s="18" t="s">
        <v>3305</v>
      </c>
      <c r="AE223" s="18" t="s">
        <v>3308</v>
      </c>
      <c r="AF223" s="18" t="s">
        <v>304</v>
      </c>
      <c r="AG223" s="18" t="s">
        <v>304</v>
      </c>
      <c r="AH223" s="18" t="s">
        <v>304</v>
      </c>
    </row>
    <row r="224" spans="2:34" ht="15.75" hidden="1" customHeight="1">
      <c r="B224" s="18" t="s">
        <v>634</v>
      </c>
      <c r="C224" s="18" t="s">
        <v>34</v>
      </c>
      <c r="D224" s="18" t="s">
        <v>912</v>
      </c>
      <c r="E224" s="18" t="s">
        <v>63</v>
      </c>
      <c r="F224" s="18" t="s">
        <v>913</v>
      </c>
      <c r="G224" s="18" t="s">
        <v>64</v>
      </c>
      <c r="H224" s="18" t="s">
        <v>930</v>
      </c>
      <c r="I224" s="18" t="s">
        <v>931</v>
      </c>
      <c r="J224" s="18" t="s">
        <v>329</v>
      </c>
      <c r="K224" s="18" t="s">
        <v>388</v>
      </c>
      <c r="L224" s="18" t="s">
        <v>932</v>
      </c>
      <c r="M224" s="18" t="s">
        <v>304</v>
      </c>
      <c r="N224" s="18" t="s">
        <v>933</v>
      </c>
      <c r="O224" s="18" t="s">
        <v>304</v>
      </c>
      <c r="P224" s="18" t="s">
        <v>651</v>
      </c>
      <c r="Q224" s="18" t="s">
        <v>304</v>
      </c>
      <c r="R224" s="18" t="s">
        <v>934</v>
      </c>
      <c r="S224" s="18" t="s">
        <v>304</v>
      </c>
      <c r="T224" s="18" t="s">
        <v>3308</v>
      </c>
      <c r="U224" s="18" t="s">
        <v>3308</v>
      </c>
      <c r="V224" s="18" t="s">
        <v>3308</v>
      </c>
      <c r="W224" s="18" t="s">
        <v>3298</v>
      </c>
      <c r="X224" s="18" t="s">
        <v>3299</v>
      </c>
      <c r="Y224" s="18" t="s">
        <v>3300</v>
      </c>
      <c r="Z224" s="18" t="s">
        <v>3301</v>
      </c>
      <c r="AA224" s="18" t="s">
        <v>3302</v>
      </c>
      <c r="AB224" s="18" t="s">
        <v>3308</v>
      </c>
      <c r="AC224" s="18" t="s">
        <v>3304</v>
      </c>
      <c r="AD224" s="18" t="s">
        <v>3305</v>
      </c>
      <c r="AE224" s="18" t="s">
        <v>3308</v>
      </c>
      <c r="AF224" s="18" t="s">
        <v>304</v>
      </c>
      <c r="AG224" s="18" t="s">
        <v>304</v>
      </c>
      <c r="AH224" s="18" t="s">
        <v>304</v>
      </c>
    </row>
    <row r="225" spans="2:34" ht="15.75" hidden="1" customHeight="1">
      <c r="B225" s="18" t="s">
        <v>634</v>
      </c>
      <c r="C225" s="18" t="s">
        <v>34</v>
      </c>
      <c r="D225" s="18" t="s">
        <v>912</v>
      </c>
      <c r="E225" s="18" t="s">
        <v>63</v>
      </c>
      <c r="F225" s="18" t="s">
        <v>913</v>
      </c>
      <c r="G225" s="18" t="s">
        <v>64</v>
      </c>
      <c r="H225" s="18" t="s">
        <v>935</v>
      </c>
      <c r="I225" s="18" t="s">
        <v>936</v>
      </c>
      <c r="J225" s="18" t="s">
        <v>329</v>
      </c>
      <c r="K225" s="18" t="s">
        <v>388</v>
      </c>
      <c r="L225" s="18" t="s">
        <v>937</v>
      </c>
      <c r="M225" s="18" t="s">
        <v>304</v>
      </c>
      <c r="N225" s="18" t="s">
        <v>933</v>
      </c>
      <c r="O225" s="18" t="s">
        <v>304</v>
      </c>
      <c r="P225" s="18" t="s">
        <v>651</v>
      </c>
      <c r="Q225" s="18" t="s">
        <v>304</v>
      </c>
      <c r="R225" s="18" t="s">
        <v>938</v>
      </c>
      <c r="S225" s="18" t="s">
        <v>304</v>
      </c>
      <c r="T225" s="18" t="s">
        <v>3308</v>
      </c>
      <c r="U225" s="18" t="s">
        <v>3308</v>
      </c>
      <c r="V225" s="18" t="s">
        <v>3308</v>
      </c>
      <c r="W225" s="18" t="s">
        <v>3298</v>
      </c>
      <c r="X225" s="18" t="s">
        <v>3299</v>
      </c>
      <c r="Y225" s="18" t="s">
        <v>3300</v>
      </c>
      <c r="Z225" s="18" t="s">
        <v>3301</v>
      </c>
      <c r="AA225" s="18" t="s">
        <v>3302</v>
      </c>
      <c r="AB225" s="18" t="s">
        <v>3308</v>
      </c>
      <c r="AC225" s="18" t="s">
        <v>3304</v>
      </c>
      <c r="AD225" s="18" t="s">
        <v>3305</v>
      </c>
      <c r="AE225" s="18" t="s">
        <v>3308</v>
      </c>
      <c r="AF225" s="18" t="s">
        <v>304</v>
      </c>
      <c r="AG225" s="18" t="s">
        <v>304</v>
      </c>
      <c r="AH225" s="18" t="s">
        <v>304</v>
      </c>
    </row>
    <row r="226" spans="2:34" ht="15.75" hidden="1" customHeight="1">
      <c r="B226" s="18" t="s">
        <v>634</v>
      </c>
      <c r="C226" s="18" t="s">
        <v>34</v>
      </c>
      <c r="D226" s="18" t="s">
        <v>912</v>
      </c>
      <c r="E226" s="18" t="s">
        <v>63</v>
      </c>
      <c r="F226" s="18" t="s">
        <v>913</v>
      </c>
      <c r="G226" s="18" t="s">
        <v>64</v>
      </c>
      <c r="H226" s="18" t="s">
        <v>939</v>
      </c>
      <c r="I226" s="18" t="s">
        <v>940</v>
      </c>
      <c r="J226" s="18" t="s">
        <v>329</v>
      </c>
      <c r="K226" s="18" t="s">
        <v>388</v>
      </c>
      <c r="L226" s="18" t="s">
        <v>941</v>
      </c>
      <c r="M226" s="18" t="s">
        <v>304</v>
      </c>
      <c r="N226" s="18" t="s">
        <v>917</v>
      </c>
      <c r="O226" s="18" t="s">
        <v>304</v>
      </c>
      <c r="P226" s="18" t="s">
        <v>651</v>
      </c>
      <c r="Q226" s="18" t="s">
        <v>304</v>
      </c>
      <c r="R226" s="18" t="s">
        <v>942</v>
      </c>
      <c r="S226" s="18" t="s">
        <v>304</v>
      </c>
      <c r="T226" s="18" t="s">
        <v>3308</v>
      </c>
      <c r="U226" s="18" t="s">
        <v>3308</v>
      </c>
      <c r="V226" s="18" t="s">
        <v>3308</v>
      </c>
      <c r="W226" s="18" t="s">
        <v>3298</v>
      </c>
      <c r="X226" s="18" t="s">
        <v>3299</v>
      </c>
      <c r="Y226" s="18" t="s">
        <v>3300</v>
      </c>
      <c r="Z226" s="18" t="s">
        <v>3301</v>
      </c>
      <c r="AA226" s="18" t="s">
        <v>3302</v>
      </c>
      <c r="AB226" s="18" t="s">
        <v>3308</v>
      </c>
      <c r="AC226" s="18" t="s">
        <v>3304</v>
      </c>
      <c r="AD226" s="18" t="s">
        <v>3305</v>
      </c>
      <c r="AE226" s="18" t="s">
        <v>3308</v>
      </c>
      <c r="AF226" s="18" t="s">
        <v>304</v>
      </c>
      <c r="AG226" s="18" t="s">
        <v>304</v>
      </c>
      <c r="AH226" s="18" t="s">
        <v>304</v>
      </c>
    </row>
    <row r="227" spans="2:34" ht="15.75" hidden="1" customHeight="1">
      <c r="B227" s="18" t="s">
        <v>634</v>
      </c>
      <c r="C227" s="18" t="s">
        <v>34</v>
      </c>
      <c r="D227" s="18" t="s">
        <v>912</v>
      </c>
      <c r="E227" s="18" t="s">
        <v>63</v>
      </c>
      <c r="F227" s="18" t="s">
        <v>913</v>
      </c>
      <c r="G227" s="18" t="s">
        <v>64</v>
      </c>
      <c r="H227" s="18" t="s">
        <v>943</v>
      </c>
      <c r="I227" s="18" t="s">
        <v>944</v>
      </c>
      <c r="J227" s="18" t="s">
        <v>329</v>
      </c>
      <c r="K227" s="18" t="s">
        <v>388</v>
      </c>
      <c r="L227" s="18" t="s">
        <v>945</v>
      </c>
      <c r="M227" s="18" t="s">
        <v>304</v>
      </c>
      <c r="N227" s="18" t="s">
        <v>917</v>
      </c>
      <c r="O227" s="18" t="s">
        <v>304</v>
      </c>
      <c r="P227" s="18" t="s">
        <v>651</v>
      </c>
      <c r="Q227" s="18" t="s">
        <v>304</v>
      </c>
      <c r="R227" s="18" t="s">
        <v>947</v>
      </c>
      <c r="S227" s="18" t="s">
        <v>304</v>
      </c>
      <c r="T227" s="18" t="s">
        <v>3308</v>
      </c>
      <c r="U227" s="18" t="s">
        <v>3308</v>
      </c>
      <c r="V227" s="18" t="s">
        <v>3308</v>
      </c>
      <c r="W227" s="18" t="s">
        <v>3298</v>
      </c>
      <c r="X227" s="18" t="s">
        <v>3299</v>
      </c>
      <c r="Y227" s="18" t="s">
        <v>3300</v>
      </c>
      <c r="Z227" s="18" t="s">
        <v>3301</v>
      </c>
      <c r="AA227" s="18" t="s">
        <v>3302</v>
      </c>
      <c r="AB227" s="18" t="s">
        <v>3308</v>
      </c>
      <c r="AC227" s="18" t="s">
        <v>3304</v>
      </c>
      <c r="AD227" s="18" t="s">
        <v>3305</v>
      </c>
      <c r="AE227" s="18" t="s">
        <v>3308</v>
      </c>
      <c r="AF227" s="18" t="s">
        <v>304</v>
      </c>
      <c r="AG227" s="18" t="s">
        <v>304</v>
      </c>
      <c r="AH227" s="18" t="s">
        <v>304</v>
      </c>
    </row>
    <row r="228" spans="2:34" ht="15.75" hidden="1" customHeight="1">
      <c r="B228" s="18" t="s">
        <v>634</v>
      </c>
      <c r="C228" s="18" t="s">
        <v>34</v>
      </c>
      <c r="D228" s="18" t="s">
        <v>912</v>
      </c>
      <c r="E228" s="18" t="s">
        <v>63</v>
      </c>
      <c r="F228" s="18" t="s">
        <v>913</v>
      </c>
      <c r="G228" s="18" t="s">
        <v>64</v>
      </c>
      <c r="H228" s="18" t="s">
        <v>948</v>
      </c>
      <c r="I228" s="18" t="s">
        <v>949</v>
      </c>
      <c r="J228" s="18" t="s">
        <v>329</v>
      </c>
      <c r="K228" s="18" t="s">
        <v>388</v>
      </c>
      <c r="L228" s="18" t="s">
        <v>945</v>
      </c>
      <c r="M228" s="18" t="s">
        <v>304</v>
      </c>
      <c r="N228" s="18" t="s">
        <v>917</v>
      </c>
      <c r="O228" s="18" t="s">
        <v>304</v>
      </c>
      <c r="P228" s="18" t="s">
        <v>651</v>
      </c>
      <c r="Q228" s="18" t="s">
        <v>304</v>
      </c>
      <c r="R228" s="18" t="s">
        <v>950</v>
      </c>
      <c r="S228" s="18" t="s">
        <v>304</v>
      </c>
      <c r="T228" s="18" t="s">
        <v>3308</v>
      </c>
      <c r="U228" s="18" t="s">
        <v>3308</v>
      </c>
      <c r="V228" s="18" t="s">
        <v>3308</v>
      </c>
      <c r="W228" s="18" t="s">
        <v>3298</v>
      </c>
      <c r="X228" s="18" t="s">
        <v>3299</v>
      </c>
      <c r="Y228" s="18" t="s">
        <v>3300</v>
      </c>
      <c r="Z228" s="18" t="s">
        <v>3301</v>
      </c>
      <c r="AA228" s="18" t="s">
        <v>3302</v>
      </c>
      <c r="AB228" s="18" t="s">
        <v>3308</v>
      </c>
      <c r="AC228" s="18" t="s">
        <v>3304</v>
      </c>
      <c r="AD228" s="18" t="s">
        <v>3305</v>
      </c>
      <c r="AE228" s="18" t="s">
        <v>3308</v>
      </c>
      <c r="AF228" s="18" t="s">
        <v>304</v>
      </c>
      <c r="AG228" s="18" t="s">
        <v>304</v>
      </c>
      <c r="AH228" s="18" t="s">
        <v>304</v>
      </c>
    </row>
    <row r="229" spans="2:34" ht="15.75" hidden="1" customHeight="1">
      <c r="B229" s="18" t="s">
        <v>634</v>
      </c>
      <c r="C229" s="18" t="s">
        <v>34</v>
      </c>
      <c r="D229" s="18" t="s">
        <v>912</v>
      </c>
      <c r="E229" s="18" t="s">
        <v>63</v>
      </c>
      <c r="F229" s="18" t="s">
        <v>913</v>
      </c>
      <c r="G229" s="18" t="s">
        <v>64</v>
      </c>
      <c r="H229" s="18" t="s">
        <v>951</v>
      </c>
      <c r="I229" s="18" t="s">
        <v>952</v>
      </c>
      <c r="J229" s="18" t="s">
        <v>329</v>
      </c>
      <c r="K229" s="18" t="s">
        <v>388</v>
      </c>
      <c r="L229" s="18" t="s">
        <v>953</v>
      </c>
      <c r="M229" s="18" t="s">
        <v>304</v>
      </c>
      <c r="N229" s="18" t="s">
        <v>954</v>
      </c>
      <c r="O229" s="18" t="s">
        <v>304</v>
      </c>
      <c r="P229" s="18" t="s">
        <v>651</v>
      </c>
      <c r="Q229" s="18" t="s">
        <v>304</v>
      </c>
      <c r="R229" s="18" t="s">
        <v>955</v>
      </c>
      <c r="S229" s="18" t="s">
        <v>304</v>
      </c>
      <c r="T229" s="18" t="s">
        <v>3308</v>
      </c>
      <c r="U229" s="18" t="s">
        <v>3308</v>
      </c>
      <c r="V229" s="18" t="s">
        <v>3308</v>
      </c>
      <c r="W229" s="18" t="s">
        <v>3308</v>
      </c>
      <c r="X229" s="18" t="s">
        <v>3299</v>
      </c>
      <c r="Y229" s="18" t="s">
        <v>3300</v>
      </c>
      <c r="Z229" s="18" t="s">
        <v>3301</v>
      </c>
      <c r="AA229" s="18" t="s">
        <v>3302</v>
      </c>
      <c r="AB229" s="18" t="s">
        <v>3308</v>
      </c>
      <c r="AC229" s="18" t="s">
        <v>3304</v>
      </c>
      <c r="AD229" s="18" t="s">
        <v>3305</v>
      </c>
      <c r="AE229" s="18" t="s">
        <v>3308</v>
      </c>
      <c r="AF229" s="18" t="s">
        <v>304</v>
      </c>
      <c r="AG229" s="18" t="s">
        <v>304</v>
      </c>
      <c r="AH229" s="18" t="s">
        <v>304</v>
      </c>
    </row>
    <row r="230" spans="2:34" ht="15.75" hidden="1" customHeight="1">
      <c r="B230" s="18" t="s">
        <v>634</v>
      </c>
      <c r="C230" s="18" t="s">
        <v>34</v>
      </c>
      <c r="D230" s="18" t="s">
        <v>912</v>
      </c>
      <c r="E230" s="18" t="s">
        <v>63</v>
      </c>
      <c r="F230" s="18" t="s">
        <v>913</v>
      </c>
      <c r="G230" s="18" t="s">
        <v>64</v>
      </c>
      <c r="H230" s="18" t="s">
        <v>956</v>
      </c>
      <c r="I230" s="18" t="s">
        <v>957</v>
      </c>
      <c r="J230" s="18" t="s">
        <v>329</v>
      </c>
      <c r="K230" s="18" t="s">
        <v>388</v>
      </c>
      <c r="L230" s="18" t="s">
        <v>958</v>
      </c>
      <c r="M230" s="18" t="s">
        <v>304</v>
      </c>
      <c r="N230" s="18" t="s">
        <v>917</v>
      </c>
      <c r="O230" s="18" t="s">
        <v>304</v>
      </c>
      <c r="P230" s="18" t="s">
        <v>651</v>
      </c>
      <c r="Q230" s="18" t="s">
        <v>304</v>
      </c>
      <c r="R230" s="18" t="s">
        <v>959</v>
      </c>
      <c r="S230" s="18" t="s">
        <v>304</v>
      </c>
      <c r="T230" s="18" t="s">
        <v>3308</v>
      </c>
      <c r="U230" s="18" t="s">
        <v>3308</v>
      </c>
      <c r="V230" s="18" t="s">
        <v>3308</v>
      </c>
      <c r="W230" s="18" t="s">
        <v>3308</v>
      </c>
      <c r="X230" s="18" t="s">
        <v>3299</v>
      </c>
      <c r="Y230" s="18" t="s">
        <v>3300</v>
      </c>
      <c r="Z230" s="18" t="s">
        <v>3301</v>
      </c>
      <c r="AA230" s="18" t="s">
        <v>3302</v>
      </c>
      <c r="AB230" s="18" t="s">
        <v>3308</v>
      </c>
      <c r="AC230" s="18" t="s">
        <v>3304</v>
      </c>
      <c r="AD230" s="18" t="s">
        <v>3305</v>
      </c>
      <c r="AE230" s="18" t="s">
        <v>3308</v>
      </c>
      <c r="AF230" s="18" t="s">
        <v>304</v>
      </c>
      <c r="AG230" s="18" t="s">
        <v>304</v>
      </c>
      <c r="AH230" s="18" t="s">
        <v>304</v>
      </c>
    </row>
    <row r="231" spans="2:34" ht="15.75" hidden="1" customHeight="1">
      <c r="B231" s="18" t="s">
        <v>634</v>
      </c>
      <c r="C231" s="18" t="s">
        <v>34</v>
      </c>
      <c r="D231" s="18" t="s">
        <v>912</v>
      </c>
      <c r="E231" s="18" t="s">
        <v>63</v>
      </c>
      <c r="F231" s="18" t="s">
        <v>913</v>
      </c>
      <c r="G231" s="18" t="s">
        <v>64</v>
      </c>
      <c r="H231" s="18" t="s">
        <v>960</v>
      </c>
      <c r="I231" s="18" t="s">
        <v>961</v>
      </c>
      <c r="J231" s="18" t="s">
        <v>329</v>
      </c>
      <c r="K231" s="18" t="s">
        <v>388</v>
      </c>
      <c r="L231" s="18" t="s">
        <v>945</v>
      </c>
      <c r="M231" s="18" t="s">
        <v>304</v>
      </c>
      <c r="N231" s="18" t="s">
        <v>954</v>
      </c>
      <c r="O231" s="18" t="s">
        <v>304</v>
      </c>
      <c r="P231" s="18" t="s">
        <v>651</v>
      </c>
      <c r="Q231" s="18" t="s">
        <v>304</v>
      </c>
      <c r="R231" s="18" t="s">
        <v>962</v>
      </c>
      <c r="S231" s="18" t="s">
        <v>304</v>
      </c>
      <c r="T231" s="18" t="s">
        <v>3308</v>
      </c>
      <c r="U231" s="18" t="s">
        <v>3308</v>
      </c>
      <c r="V231" s="18" t="s">
        <v>3308</v>
      </c>
      <c r="W231" s="18" t="s">
        <v>3298</v>
      </c>
      <c r="X231" s="18" t="s">
        <v>3299</v>
      </c>
      <c r="Y231" s="18" t="s">
        <v>3300</v>
      </c>
      <c r="Z231" s="18" t="s">
        <v>3301</v>
      </c>
      <c r="AA231" s="18" t="s">
        <v>3302</v>
      </c>
      <c r="AB231" s="18" t="s">
        <v>3308</v>
      </c>
      <c r="AC231" s="18" t="s">
        <v>3304</v>
      </c>
      <c r="AD231" s="18" t="s">
        <v>3305</v>
      </c>
      <c r="AE231" s="18" t="s">
        <v>3308</v>
      </c>
      <c r="AF231" s="18" t="s">
        <v>304</v>
      </c>
      <c r="AG231" s="18" t="s">
        <v>304</v>
      </c>
      <c r="AH231" s="18" t="s">
        <v>304</v>
      </c>
    </row>
    <row r="232" spans="2:34" ht="15.75" hidden="1" customHeight="1">
      <c r="B232" s="18" t="s">
        <v>634</v>
      </c>
      <c r="C232" s="18" t="s">
        <v>34</v>
      </c>
      <c r="D232" s="18" t="s">
        <v>912</v>
      </c>
      <c r="E232" s="18" t="s">
        <v>63</v>
      </c>
      <c r="F232" s="18" t="s">
        <v>913</v>
      </c>
      <c r="G232" s="18" t="s">
        <v>64</v>
      </c>
      <c r="H232" s="18" t="s">
        <v>963</v>
      </c>
      <c r="I232" s="18" t="s">
        <v>964</v>
      </c>
      <c r="J232" s="18" t="s">
        <v>329</v>
      </c>
      <c r="K232" s="18" t="s">
        <v>388</v>
      </c>
      <c r="L232" s="18" t="s">
        <v>945</v>
      </c>
      <c r="M232" s="18" t="s">
        <v>304</v>
      </c>
      <c r="N232" s="18" t="s">
        <v>954</v>
      </c>
      <c r="O232" s="18" t="s">
        <v>304</v>
      </c>
      <c r="P232" s="18" t="s">
        <v>651</v>
      </c>
      <c r="Q232" s="18" t="s">
        <v>304</v>
      </c>
      <c r="R232" s="18" t="s">
        <v>965</v>
      </c>
      <c r="S232" s="18" t="s">
        <v>304</v>
      </c>
      <c r="T232" s="18" t="s">
        <v>3308</v>
      </c>
      <c r="U232" s="18" t="s">
        <v>3308</v>
      </c>
      <c r="V232" s="18" t="s">
        <v>3308</v>
      </c>
      <c r="W232" s="18" t="s">
        <v>3308</v>
      </c>
      <c r="X232" s="18" t="s">
        <v>3299</v>
      </c>
      <c r="Y232" s="18" t="s">
        <v>3300</v>
      </c>
      <c r="Z232" s="18" t="s">
        <v>3301</v>
      </c>
      <c r="AA232" s="18" t="s">
        <v>3302</v>
      </c>
      <c r="AB232" s="18" t="s">
        <v>3308</v>
      </c>
      <c r="AC232" s="18" t="s">
        <v>3304</v>
      </c>
      <c r="AD232" s="18" t="s">
        <v>3305</v>
      </c>
      <c r="AE232" s="18" t="s">
        <v>3308</v>
      </c>
      <c r="AF232" s="18" t="s">
        <v>304</v>
      </c>
      <c r="AG232" s="18" t="s">
        <v>304</v>
      </c>
      <c r="AH232" s="18" t="s">
        <v>304</v>
      </c>
    </row>
    <row r="233" spans="2:34" ht="15.75" hidden="1" customHeight="1">
      <c r="B233" s="18" t="s">
        <v>634</v>
      </c>
      <c r="C233" s="18" t="s">
        <v>34</v>
      </c>
      <c r="D233" s="18" t="s">
        <v>912</v>
      </c>
      <c r="E233" s="18" t="s">
        <v>63</v>
      </c>
      <c r="F233" s="18" t="s">
        <v>913</v>
      </c>
      <c r="G233" s="18" t="s">
        <v>64</v>
      </c>
      <c r="H233" s="18" t="s">
        <v>966</v>
      </c>
      <c r="I233" s="18" t="s">
        <v>967</v>
      </c>
      <c r="J233" s="18" t="s">
        <v>329</v>
      </c>
      <c r="K233" s="18" t="s">
        <v>388</v>
      </c>
      <c r="L233" s="18" t="s">
        <v>916</v>
      </c>
      <c r="M233" s="18" t="s">
        <v>304</v>
      </c>
      <c r="N233" s="18" t="s">
        <v>917</v>
      </c>
      <c r="O233" s="18" t="s">
        <v>304</v>
      </c>
      <c r="P233" s="18" t="s">
        <v>651</v>
      </c>
      <c r="Q233" s="18" t="s">
        <v>304</v>
      </c>
      <c r="R233" s="18" t="s">
        <v>968</v>
      </c>
      <c r="S233" s="18" t="s">
        <v>304</v>
      </c>
      <c r="T233" s="18" t="s">
        <v>3308</v>
      </c>
      <c r="U233" s="18" t="s">
        <v>3308</v>
      </c>
      <c r="V233" s="18" t="s">
        <v>3308</v>
      </c>
      <c r="W233" s="18" t="s">
        <v>3308</v>
      </c>
      <c r="X233" s="18" t="s">
        <v>3299</v>
      </c>
      <c r="Y233" s="18" t="s">
        <v>3300</v>
      </c>
      <c r="Z233" s="18" t="s">
        <v>3301</v>
      </c>
      <c r="AA233" s="18" t="s">
        <v>3302</v>
      </c>
      <c r="AB233" s="18" t="s">
        <v>3308</v>
      </c>
      <c r="AC233" s="18" t="s">
        <v>3304</v>
      </c>
      <c r="AD233" s="18" t="s">
        <v>3305</v>
      </c>
      <c r="AE233" s="18" t="s">
        <v>3308</v>
      </c>
      <c r="AF233" s="18" t="s">
        <v>304</v>
      </c>
      <c r="AG233" s="18" t="s">
        <v>304</v>
      </c>
      <c r="AH233" s="18" t="s">
        <v>304</v>
      </c>
    </row>
    <row r="234" spans="2:34" ht="15.75" hidden="1" customHeight="1">
      <c r="B234" s="18" t="s">
        <v>634</v>
      </c>
      <c r="C234" s="18" t="s">
        <v>34</v>
      </c>
      <c r="D234" s="18" t="s">
        <v>912</v>
      </c>
      <c r="E234" s="18" t="s">
        <v>63</v>
      </c>
      <c r="F234" s="18" t="s">
        <v>913</v>
      </c>
      <c r="G234" s="18" t="s">
        <v>64</v>
      </c>
      <c r="H234" s="18" t="s">
        <v>969</v>
      </c>
      <c r="I234" s="18" t="s">
        <v>970</v>
      </c>
      <c r="J234" s="18" t="s">
        <v>329</v>
      </c>
      <c r="K234" s="18" t="s">
        <v>388</v>
      </c>
      <c r="L234" s="18" t="s">
        <v>945</v>
      </c>
      <c r="M234" s="18" t="s">
        <v>304</v>
      </c>
      <c r="N234" s="18" t="s">
        <v>917</v>
      </c>
      <c r="O234" s="18" t="s">
        <v>304</v>
      </c>
      <c r="P234" s="18" t="s">
        <v>651</v>
      </c>
      <c r="Q234" s="18" t="s">
        <v>304</v>
      </c>
      <c r="R234" s="18" t="s">
        <v>971</v>
      </c>
      <c r="S234" s="18" t="s">
        <v>304</v>
      </c>
      <c r="T234" s="18" t="s">
        <v>3308</v>
      </c>
      <c r="U234" s="18" t="s">
        <v>3308</v>
      </c>
      <c r="V234" s="18" t="s">
        <v>3308</v>
      </c>
      <c r="W234" s="18" t="s">
        <v>3298</v>
      </c>
      <c r="X234" s="18" t="s">
        <v>3299</v>
      </c>
      <c r="Y234" s="18" t="s">
        <v>3300</v>
      </c>
      <c r="Z234" s="18" t="s">
        <v>3301</v>
      </c>
      <c r="AA234" s="18" t="s">
        <v>3302</v>
      </c>
      <c r="AB234" s="18" t="s">
        <v>3308</v>
      </c>
      <c r="AC234" s="18" t="s">
        <v>3304</v>
      </c>
      <c r="AD234" s="18" t="s">
        <v>3305</v>
      </c>
      <c r="AE234" s="18" t="s">
        <v>3308</v>
      </c>
      <c r="AF234" s="18" t="s">
        <v>304</v>
      </c>
      <c r="AG234" s="18" t="s">
        <v>304</v>
      </c>
      <c r="AH234" s="18" t="s">
        <v>304</v>
      </c>
    </row>
    <row r="235" spans="2:34" ht="15.75" hidden="1" customHeight="1">
      <c r="B235" s="18" t="s">
        <v>634</v>
      </c>
      <c r="C235" s="18" t="s">
        <v>34</v>
      </c>
      <c r="D235" s="18" t="s">
        <v>912</v>
      </c>
      <c r="E235" s="18" t="s">
        <v>63</v>
      </c>
      <c r="F235" s="18" t="s">
        <v>913</v>
      </c>
      <c r="G235" s="18" t="s">
        <v>64</v>
      </c>
      <c r="H235" s="18" t="s">
        <v>972</v>
      </c>
      <c r="I235" s="18" t="s">
        <v>973</v>
      </c>
      <c r="J235" s="18" t="s">
        <v>329</v>
      </c>
      <c r="K235" s="18" t="s">
        <v>388</v>
      </c>
      <c r="L235" s="18" t="s">
        <v>916</v>
      </c>
      <c r="M235" s="18" t="s">
        <v>304</v>
      </c>
      <c r="N235" s="18" t="s">
        <v>917</v>
      </c>
      <c r="O235" s="18" t="s">
        <v>304</v>
      </c>
      <c r="P235" s="18" t="s">
        <v>651</v>
      </c>
      <c r="Q235" s="18" t="s">
        <v>304</v>
      </c>
      <c r="R235" s="18" t="s">
        <v>974</v>
      </c>
      <c r="S235" s="18" t="s">
        <v>304</v>
      </c>
      <c r="T235" s="18" t="s">
        <v>3308</v>
      </c>
      <c r="U235" s="18" t="s">
        <v>3308</v>
      </c>
      <c r="V235" s="18" t="s">
        <v>3308</v>
      </c>
      <c r="W235" s="18" t="s">
        <v>3308</v>
      </c>
      <c r="X235" s="18" t="s">
        <v>3299</v>
      </c>
      <c r="Y235" s="18" t="s">
        <v>3300</v>
      </c>
      <c r="Z235" s="18" t="s">
        <v>3301</v>
      </c>
      <c r="AA235" s="18" t="s">
        <v>3302</v>
      </c>
      <c r="AB235" s="18" t="s">
        <v>3308</v>
      </c>
      <c r="AC235" s="18" t="s">
        <v>3304</v>
      </c>
      <c r="AD235" s="18" t="s">
        <v>3305</v>
      </c>
      <c r="AE235" s="18" t="s">
        <v>3308</v>
      </c>
      <c r="AF235" s="18" t="s">
        <v>304</v>
      </c>
      <c r="AG235" s="18" t="s">
        <v>304</v>
      </c>
      <c r="AH235" s="18" t="s">
        <v>304</v>
      </c>
    </row>
    <row r="236" spans="2:34" ht="15.75" hidden="1" customHeight="1">
      <c r="B236" s="18" t="s">
        <v>634</v>
      </c>
      <c r="C236" s="18" t="s">
        <v>34</v>
      </c>
      <c r="D236" s="18" t="s">
        <v>912</v>
      </c>
      <c r="E236" s="18" t="s">
        <v>63</v>
      </c>
      <c r="F236" s="18" t="s">
        <v>913</v>
      </c>
      <c r="G236" s="18" t="s">
        <v>64</v>
      </c>
      <c r="H236" s="18" t="s">
        <v>975</v>
      </c>
      <c r="I236" s="18" t="s">
        <v>976</v>
      </c>
      <c r="J236" s="18" t="s">
        <v>329</v>
      </c>
      <c r="K236" s="18" t="s">
        <v>388</v>
      </c>
      <c r="L236" s="18" t="s">
        <v>916</v>
      </c>
      <c r="M236" s="18" t="s">
        <v>304</v>
      </c>
      <c r="N236" s="18" t="s">
        <v>917</v>
      </c>
      <c r="O236" s="18" t="s">
        <v>304</v>
      </c>
      <c r="P236" s="18" t="s">
        <v>651</v>
      </c>
      <c r="Q236" s="18" t="s">
        <v>304</v>
      </c>
      <c r="R236" s="18" t="s">
        <v>977</v>
      </c>
      <c r="S236" s="18" t="s">
        <v>304</v>
      </c>
      <c r="T236" s="18" t="s">
        <v>3308</v>
      </c>
      <c r="U236" s="18" t="s">
        <v>3308</v>
      </c>
      <c r="V236" s="18" t="s">
        <v>3308</v>
      </c>
      <c r="W236" s="18" t="s">
        <v>3308</v>
      </c>
      <c r="X236" s="18" t="s">
        <v>3299</v>
      </c>
      <c r="Y236" s="18" t="s">
        <v>3300</v>
      </c>
      <c r="Z236" s="18" t="s">
        <v>3301</v>
      </c>
      <c r="AA236" s="18" t="s">
        <v>3302</v>
      </c>
      <c r="AB236" s="18" t="s">
        <v>3308</v>
      </c>
      <c r="AC236" s="18" t="s">
        <v>3304</v>
      </c>
      <c r="AD236" s="18" t="s">
        <v>3305</v>
      </c>
      <c r="AE236" s="18" t="s">
        <v>3308</v>
      </c>
      <c r="AF236" s="18" t="s">
        <v>304</v>
      </c>
      <c r="AG236" s="18" t="s">
        <v>304</v>
      </c>
      <c r="AH236" s="18" t="s">
        <v>304</v>
      </c>
    </row>
    <row r="237" spans="2:34" ht="15.75" hidden="1" customHeight="1">
      <c r="B237" s="18" t="s">
        <v>634</v>
      </c>
      <c r="C237" s="18" t="s">
        <v>34</v>
      </c>
      <c r="D237" s="18" t="s">
        <v>912</v>
      </c>
      <c r="E237" s="18" t="s">
        <v>63</v>
      </c>
      <c r="F237" s="18" t="s">
        <v>913</v>
      </c>
      <c r="G237" s="18" t="s">
        <v>64</v>
      </c>
      <c r="H237" s="18" t="s">
        <v>978</v>
      </c>
      <c r="I237" s="18" t="s">
        <v>979</v>
      </c>
      <c r="J237" s="18" t="s">
        <v>329</v>
      </c>
      <c r="K237" s="18" t="s">
        <v>388</v>
      </c>
      <c r="L237" s="18" t="s">
        <v>980</v>
      </c>
      <c r="M237" s="18" t="s">
        <v>304</v>
      </c>
      <c r="N237" s="18" t="s">
        <v>917</v>
      </c>
      <c r="O237" s="18" t="s">
        <v>304</v>
      </c>
      <c r="P237" s="18" t="s">
        <v>651</v>
      </c>
      <c r="Q237" s="18" t="s">
        <v>304</v>
      </c>
      <c r="R237" s="18" t="s">
        <v>981</v>
      </c>
      <c r="S237" s="18" t="s">
        <v>304</v>
      </c>
      <c r="T237" s="18" t="s">
        <v>3308</v>
      </c>
      <c r="U237" s="18" t="s">
        <v>3308</v>
      </c>
      <c r="V237" s="18" t="s">
        <v>3308</v>
      </c>
      <c r="W237" s="18" t="s">
        <v>3308</v>
      </c>
      <c r="X237" s="18" t="s">
        <v>3299</v>
      </c>
      <c r="Y237" s="18" t="s">
        <v>3300</v>
      </c>
      <c r="Z237" s="18" t="s">
        <v>3301</v>
      </c>
      <c r="AA237" s="18" t="s">
        <v>3302</v>
      </c>
      <c r="AB237" s="18" t="s">
        <v>3308</v>
      </c>
      <c r="AC237" s="18" t="s">
        <v>3304</v>
      </c>
      <c r="AD237" s="18" t="s">
        <v>3305</v>
      </c>
      <c r="AE237" s="18" t="s">
        <v>3308</v>
      </c>
      <c r="AF237" s="18" t="s">
        <v>304</v>
      </c>
      <c r="AG237" s="18" t="s">
        <v>304</v>
      </c>
      <c r="AH237" s="18" t="s">
        <v>304</v>
      </c>
    </row>
    <row r="238" spans="2:34" ht="15.75" hidden="1" customHeight="1">
      <c r="B238" s="18" t="s">
        <v>634</v>
      </c>
      <c r="C238" s="18" t="s">
        <v>34</v>
      </c>
      <c r="D238" s="18" t="s">
        <v>912</v>
      </c>
      <c r="E238" s="18" t="s">
        <v>63</v>
      </c>
      <c r="F238" s="18" t="s">
        <v>913</v>
      </c>
      <c r="G238" s="18" t="s">
        <v>64</v>
      </c>
      <c r="H238" s="18" t="s">
        <v>982</v>
      </c>
      <c r="I238" s="18" t="s">
        <v>983</v>
      </c>
      <c r="J238" s="18" t="s">
        <v>329</v>
      </c>
      <c r="K238" s="18" t="s">
        <v>887</v>
      </c>
      <c r="L238" s="18" t="s">
        <v>984</v>
      </c>
      <c r="M238" s="18" t="s">
        <v>304</v>
      </c>
      <c r="N238" s="18" t="s">
        <v>985</v>
      </c>
      <c r="O238" s="18" t="s">
        <v>304</v>
      </c>
      <c r="P238" s="18" t="s">
        <v>651</v>
      </c>
      <c r="Q238" s="18" t="s">
        <v>304</v>
      </c>
      <c r="R238" s="18" t="s">
        <v>918</v>
      </c>
      <c r="S238" s="18" t="s">
        <v>304</v>
      </c>
      <c r="T238" s="18" t="s">
        <v>3308</v>
      </c>
      <c r="U238" s="18" t="s">
        <v>3308</v>
      </c>
      <c r="V238" s="18" t="s">
        <v>3308</v>
      </c>
      <c r="W238" s="18" t="s">
        <v>3308</v>
      </c>
      <c r="X238" s="18" t="s">
        <v>3308</v>
      </c>
      <c r="Y238" s="18" t="s">
        <v>3300</v>
      </c>
      <c r="Z238" s="18" t="s">
        <v>3301</v>
      </c>
      <c r="AA238" s="18" t="s">
        <v>3302</v>
      </c>
      <c r="AB238" s="18" t="s">
        <v>3308</v>
      </c>
      <c r="AC238" s="18" t="s">
        <v>3304</v>
      </c>
      <c r="AD238" s="18" t="s">
        <v>3305</v>
      </c>
      <c r="AE238" s="18" t="s">
        <v>3308</v>
      </c>
      <c r="AF238" s="18" t="s">
        <v>304</v>
      </c>
      <c r="AG238" s="18" t="s">
        <v>304</v>
      </c>
      <c r="AH238" s="18" t="s">
        <v>304</v>
      </c>
    </row>
    <row r="239" spans="2:34" ht="15.75" hidden="1" customHeight="1">
      <c r="B239" s="18" t="s">
        <v>634</v>
      </c>
      <c r="C239" s="18" t="s">
        <v>34</v>
      </c>
      <c r="D239" s="18" t="s">
        <v>986</v>
      </c>
      <c r="E239" s="18" t="s">
        <v>65</v>
      </c>
      <c r="F239" s="18" t="s">
        <v>987</v>
      </c>
      <c r="G239" s="18" t="s">
        <v>66</v>
      </c>
      <c r="H239" s="18" t="s">
        <v>988</v>
      </c>
      <c r="I239" s="18" t="s">
        <v>989</v>
      </c>
      <c r="J239" s="18" t="s">
        <v>329</v>
      </c>
      <c r="K239" s="18" t="s">
        <v>388</v>
      </c>
      <c r="L239" s="18" t="s">
        <v>990</v>
      </c>
      <c r="M239" s="18" t="s">
        <v>304</v>
      </c>
      <c r="N239" s="18" t="s">
        <v>991</v>
      </c>
      <c r="O239" s="18" t="s">
        <v>304</v>
      </c>
      <c r="P239" s="18" t="s">
        <v>651</v>
      </c>
      <c r="Q239" s="18" t="s">
        <v>304</v>
      </c>
      <c r="R239" s="18" t="s">
        <v>918</v>
      </c>
      <c r="S239" s="18" t="s">
        <v>304</v>
      </c>
      <c r="T239" s="18" t="s">
        <v>3308</v>
      </c>
      <c r="U239" s="18" t="s">
        <v>3308</v>
      </c>
      <c r="V239" s="18" t="s">
        <v>3308</v>
      </c>
      <c r="W239" s="18" t="s">
        <v>3308</v>
      </c>
      <c r="X239" s="18" t="s">
        <v>3308</v>
      </c>
      <c r="Y239" s="18" t="s">
        <v>3300</v>
      </c>
      <c r="Z239" s="18" t="s">
        <v>3301</v>
      </c>
      <c r="AA239" s="18" t="s">
        <v>3302</v>
      </c>
      <c r="AB239" s="18" t="s">
        <v>3308</v>
      </c>
      <c r="AC239" s="18" t="s">
        <v>3304</v>
      </c>
      <c r="AD239" s="18" t="s">
        <v>3305</v>
      </c>
      <c r="AE239" s="18" t="s">
        <v>3308</v>
      </c>
      <c r="AF239" s="18" t="s">
        <v>304</v>
      </c>
      <c r="AG239" s="18" t="s">
        <v>304</v>
      </c>
      <c r="AH239" s="18" t="s">
        <v>304</v>
      </c>
    </row>
    <row r="240" spans="2:34" ht="15.75" hidden="1" customHeight="1">
      <c r="B240" s="18" t="s">
        <v>634</v>
      </c>
      <c r="C240" s="18" t="s">
        <v>34</v>
      </c>
      <c r="D240" s="18" t="s">
        <v>986</v>
      </c>
      <c r="E240" s="18" t="s">
        <v>65</v>
      </c>
      <c r="F240" s="18" t="s">
        <v>987</v>
      </c>
      <c r="G240" s="18" t="s">
        <v>66</v>
      </c>
      <c r="H240" s="18" t="s">
        <v>994</v>
      </c>
      <c r="I240" s="18" t="s">
        <v>995</v>
      </c>
      <c r="J240" s="18" t="s">
        <v>329</v>
      </c>
      <c r="K240" s="18" t="s">
        <v>388</v>
      </c>
      <c r="L240" s="18" t="s">
        <v>996</v>
      </c>
      <c r="M240" s="18" t="s">
        <v>304</v>
      </c>
      <c r="N240" s="18" t="s">
        <v>991</v>
      </c>
      <c r="O240" s="18" t="s">
        <v>304</v>
      </c>
      <c r="P240" s="18" t="s">
        <v>651</v>
      </c>
      <c r="Q240" s="18" t="s">
        <v>304</v>
      </c>
      <c r="R240" s="18" t="s">
        <v>997</v>
      </c>
      <c r="S240" s="18" t="s">
        <v>304</v>
      </c>
      <c r="T240" s="18" t="s">
        <v>3308</v>
      </c>
      <c r="U240" s="18" t="s">
        <v>3308</v>
      </c>
      <c r="V240" s="18" t="s">
        <v>3308</v>
      </c>
      <c r="W240" s="18" t="s">
        <v>3308</v>
      </c>
      <c r="X240" s="18" t="s">
        <v>3308</v>
      </c>
      <c r="Y240" s="18" t="s">
        <v>3300</v>
      </c>
      <c r="Z240" s="18" t="s">
        <v>3301</v>
      </c>
      <c r="AA240" s="18" t="s">
        <v>3302</v>
      </c>
      <c r="AB240" s="18" t="s">
        <v>3308</v>
      </c>
      <c r="AC240" s="18" t="s">
        <v>3304</v>
      </c>
      <c r="AD240" s="18" t="s">
        <v>3305</v>
      </c>
      <c r="AE240" s="18" t="s">
        <v>3308</v>
      </c>
      <c r="AF240" s="18" t="s">
        <v>304</v>
      </c>
      <c r="AG240" s="18" t="s">
        <v>304</v>
      </c>
      <c r="AH240" s="18" t="s">
        <v>304</v>
      </c>
    </row>
    <row r="241" spans="2:34" ht="15.75" hidden="1" customHeight="1">
      <c r="B241" s="18" t="s">
        <v>634</v>
      </c>
      <c r="C241" s="18" t="s">
        <v>34</v>
      </c>
      <c r="D241" s="18" t="s">
        <v>986</v>
      </c>
      <c r="E241" s="18" t="s">
        <v>65</v>
      </c>
      <c r="F241" s="18" t="s">
        <v>987</v>
      </c>
      <c r="G241" s="18" t="s">
        <v>66</v>
      </c>
      <c r="H241" s="18" t="s">
        <v>998</v>
      </c>
      <c r="I241" s="18" t="s">
        <v>999</v>
      </c>
      <c r="J241" s="18" t="s">
        <v>329</v>
      </c>
      <c r="K241" s="18" t="s">
        <v>388</v>
      </c>
      <c r="L241" s="18" t="s">
        <v>990</v>
      </c>
      <c r="M241" s="18" t="s">
        <v>304</v>
      </c>
      <c r="N241" s="18" t="s">
        <v>991</v>
      </c>
      <c r="O241" s="18" t="s">
        <v>304</v>
      </c>
      <c r="P241" s="18" t="s">
        <v>651</v>
      </c>
      <c r="Q241" s="18" t="s">
        <v>304</v>
      </c>
      <c r="R241" s="18" t="s">
        <v>1000</v>
      </c>
      <c r="S241" s="18" t="s">
        <v>304</v>
      </c>
      <c r="T241" s="18" t="s">
        <v>3308</v>
      </c>
      <c r="U241" s="18" t="s">
        <v>3308</v>
      </c>
      <c r="V241" s="18" t="s">
        <v>3308</v>
      </c>
      <c r="W241" s="18" t="s">
        <v>3308</v>
      </c>
      <c r="X241" s="18" t="s">
        <v>3308</v>
      </c>
      <c r="Y241" s="18" t="s">
        <v>3300</v>
      </c>
      <c r="Z241" s="18" t="s">
        <v>3301</v>
      </c>
      <c r="AA241" s="18" t="s">
        <v>3302</v>
      </c>
      <c r="AB241" s="18" t="s">
        <v>3308</v>
      </c>
      <c r="AC241" s="18" t="s">
        <v>3304</v>
      </c>
      <c r="AD241" s="18" t="s">
        <v>3305</v>
      </c>
      <c r="AE241" s="18" t="s">
        <v>3308</v>
      </c>
      <c r="AF241" s="18" t="s">
        <v>304</v>
      </c>
      <c r="AG241" s="18" t="s">
        <v>304</v>
      </c>
      <c r="AH241" s="18" t="s">
        <v>304</v>
      </c>
    </row>
    <row r="242" spans="2:34" ht="15.75" hidden="1" customHeight="1">
      <c r="B242" s="18" t="s">
        <v>634</v>
      </c>
      <c r="C242" s="18" t="s">
        <v>34</v>
      </c>
      <c r="D242" s="18" t="s">
        <v>986</v>
      </c>
      <c r="E242" s="18" t="s">
        <v>65</v>
      </c>
      <c r="F242" s="18" t="s">
        <v>987</v>
      </c>
      <c r="G242" s="18" t="s">
        <v>66</v>
      </c>
      <c r="H242" s="18" t="s">
        <v>1001</v>
      </c>
      <c r="I242" s="18" t="s">
        <v>1002</v>
      </c>
      <c r="J242" s="18" t="s">
        <v>329</v>
      </c>
      <c r="K242" s="18" t="s">
        <v>388</v>
      </c>
      <c r="L242" s="18" t="s">
        <v>990</v>
      </c>
      <c r="M242" s="18" t="s">
        <v>304</v>
      </c>
      <c r="N242" s="18" t="s">
        <v>991</v>
      </c>
      <c r="O242" s="18" t="s">
        <v>304</v>
      </c>
      <c r="P242" s="18" t="s">
        <v>651</v>
      </c>
      <c r="Q242" s="18" t="s">
        <v>304</v>
      </c>
      <c r="R242" s="18" t="s">
        <v>1003</v>
      </c>
      <c r="S242" s="18" t="s">
        <v>304</v>
      </c>
      <c r="T242" s="18" t="s">
        <v>3308</v>
      </c>
      <c r="U242" s="18" t="s">
        <v>3308</v>
      </c>
      <c r="V242" s="18" t="s">
        <v>3308</v>
      </c>
      <c r="W242" s="18" t="s">
        <v>3308</v>
      </c>
      <c r="X242" s="18" t="s">
        <v>3308</v>
      </c>
      <c r="Y242" s="18" t="s">
        <v>3300</v>
      </c>
      <c r="Z242" s="18" t="s">
        <v>3301</v>
      </c>
      <c r="AA242" s="18" t="s">
        <v>3302</v>
      </c>
      <c r="AB242" s="18" t="s">
        <v>3308</v>
      </c>
      <c r="AC242" s="18" t="s">
        <v>3304</v>
      </c>
      <c r="AD242" s="18" t="s">
        <v>3305</v>
      </c>
      <c r="AE242" s="18" t="s">
        <v>3308</v>
      </c>
      <c r="AF242" s="18" t="s">
        <v>304</v>
      </c>
      <c r="AG242" s="18" t="s">
        <v>304</v>
      </c>
      <c r="AH242" s="18" t="s">
        <v>304</v>
      </c>
    </row>
    <row r="243" spans="2:34" ht="15.75" hidden="1" customHeight="1">
      <c r="B243" s="18" t="s">
        <v>634</v>
      </c>
      <c r="C243" s="18" t="s">
        <v>34</v>
      </c>
      <c r="D243" s="18" t="s">
        <v>986</v>
      </c>
      <c r="E243" s="18" t="s">
        <v>65</v>
      </c>
      <c r="F243" s="18" t="s">
        <v>987</v>
      </c>
      <c r="G243" s="18" t="s">
        <v>66</v>
      </c>
      <c r="H243" s="18" t="s">
        <v>1004</v>
      </c>
      <c r="I243" s="18" t="s">
        <v>1005</v>
      </c>
      <c r="J243" s="18" t="s">
        <v>329</v>
      </c>
      <c r="K243" s="18" t="s">
        <v>388</v>
      </c>
      <c r="L243" s="18" t="s">
        <v>990</v>
      </c>
      <c r="M243" s="18" t="s">
        <v>304</v>
      </c>
      <c r="N243" s="18" t="s">
        <v>991</v>
      </c>
      <c r="O243" s="18" t="s">
        <v>304</v>
      </c>
      <c r="P243" s="18" t="s">
        <v>651</v>
      </c>
      <c r="Q243" s="18" t="s">
        <v>304</v>
      </c>
      <c r="R243" s="18" t="s">
        <v>1006</v>
      </c>
      <c r="S243" s="18" t="s">
        <v>304</v>
      </c>
      <c r="T243" s="18" t="s">
        <v>3308</v>
      </c>
      <c r="U243" s="18" t="s">
        <v>3308</v>
      </c>
      <c r="V243" s="18" t="s">
        <v>3308</v>
      </c>
      <c r="W243" s="18" t="s">
        <v>3308</v>
      </c>
      <c r="X243" s="18" t="s">
        <v>3308</v>
      </c>
      <c r="Y243" s="18" t="s">
        <v>3300</v>
      </c>
      <c r="Z243" s="18" t="s">
        <v>3301</v>
      </c>
      <c r="AA243" s="18" t="s">
        <v>3302</v>
      </c>
      <c r="AB243" s="18" t="s">
        <v>3308</v>
      </c>
      <c r="AC243" s="18" t="s">
        <v>3304</v>
      </c>
      <c r="AD243" s="18" t="s">
        <v>3305</v>
      </c>
      <c r="AE243" s="18" t="s">
        <v>3308</v>
      </c>
      <c r="AF243" s="18" t="s">
        <v>304</v>
      </c>
      <c r="AG243" s="18" t="s">
        <v>304</v>
      </c>
      <c r="AH243" s="18" t="s">
        <v>304</v>
      </c>
    </row>
    <row r="244" spans="2:34" ht="15.75" hidden="1" customHeight="1">
      <c r="B244" s="18" t="s">
        <v>634</v>
      </c>
      <c r="C244" s="18" t="s">
        <v>34</v>
      </c>
      <c r="D244" s="18" t="s">
        <v>986</v>
      </c>
      <c r="E244" s="18" t="s">
        <v>65</v>
      </c>
      <c r="F244" s="18" t="s">
        <v>987</v>
      </c>
      <c r="G244" s="18" t="s">
        <v>66</v>
      </c>
      <c r="H244" s="18" t="s">
        <v>1007</v>
      </c>
      <c r="I244" s="18" t="s">
        <v>1008</v>
      </c>
      <c r="J244" s="18" t="s">
        <v>329</v>
      </c>
      <c r="K244" s="18" t="s">
        <v>388</v>
      </c>
      <c r="L244" s="18" t="s">
        <v>990</v>
      </c>
      <c r="M244" s="18" t="s">
        <v>304</v>
      </c>
      <c r="N244" s="18" t="s">
        <v>991</v>
      </c>
      <c r="O244" s="18" t="s">
        <v>304</v>
      </c>
      <c r="P244" s="18" t="s">
        <v>651</v>
      </c>
      <c r="Q244" s="18" t="s">
        <v>304</v>
      </c>
      <c r="R244" s="18" t="s">
        <v>1009</v>
      </c>
      <c r="S244" s="18" t="s">
        <v>304</v>
      </c>
      <c r="T244" s="18" t="s">
        <v>3308</v>
      </c>
      <c r="U244" s="18" t="s">
        <v>3308</v>
      </c>
      <c r="V244" s="18" t="s">
        <v>3308</v>
      </c>
      <c r="W244" s="18" t="s">
        <v>3308</v>
      </c>
      <c r="X244" s="18" t="s">
        <v>3308</v>
      </c>
      <c r="Y244" s="18" t="s">
        <v>3300</v>
      </c>
      <c r="Z244" s="18" t="s">
        <v>3301</v>
      </c>
      <c r="AA244" s="18" t="s">
        <v>3302</v>
      </c>
      <c r="AB244" s="18" t="s">
        <v>3308</v>
      </c>
      <c r="AC244" s="18" t="s">
        <v>3304</v>
      </c>
      <c r="AD244" s="18" t="s">
        <v>3305</v>
      </c>
      <c r="AE244" s="18" t="s">
        <v>3308</v>
      </c>
      <c r="AF244" s="18" t="s">
        <v>304</v>
      </c>
      <c r="AG244" s="18" t="s">
        <v>304</v>
      </c>
      <c r="AH244" s="18" t="s">
        <v>304</v>
      </c>
    </row>
    <row r="245" spans="2:34" ht="15.75" hidden="1" customHeight="1">
      <c r="B245" s="18" t="s">
        <v>634</v>
      </c>
      <c r="C245" s="18" t="s">
        <v>34</v>
      </c>
      <c r="D245" s="18" t="s">
        <v>986</v>
      </c>
      <c r="E245" s="18" t="s">
        <v>65</v>
      </c>
      <c r="F245" s="18" t="s">
        <v>987</v>
      </c>
      <c r="G245" s="18" t="s">
        <v>66</v>
      </c>
      <c r="H245" s="18" t="s">
        <v>1010</v>
      </c>
      <c r="I245" s="18" t="s">
        <v>1011</v>
      </c>
      <c r="J245" s="18" t="s">
        <v>329</v>
      </c>
      <c r="K245" s="18" t="s">
        <v>388</v>
      </c>
      <c r="L245" s="18" t="s">
        <v>1012</v>
      </c>
      <c r="M245" s="18" t="s">
        <v>304</v>
      </c>
      <c r="N245" s="18" t="s">
        <v>991</v>
      </c>
      <c r="O245" s="18" t="s">
        <v>304</v>
      </c>
      <c r="P245" s="18" t="s">
        <v>651</v>
      </c>
      <c r="Q245" s="18" t="s">
        <v>304</v>
      </c>
      <c r="R245" s="18" t="s">
        <v>1013</v>
      </c>
      <c r="S245" s="18" t="s">
        <v>304</v>
      </c>
      <c r="T245" s="18" t="s">
        <v>3308</v>
      </c>
      <c r="U245" s="18" t="s">
        <v>3308</v>
      </c>
      <c r="V245" s="18" t="s">
        <v>3308</v>
      </c>
      <c r="W245" s="18" t="s">
        <v>3308</v>
      </c>
      <c r="X245" s="18" t="s">
        <v>3308</v>
      </c>
      <c r="Y245" s="18" t="s">
        <v>3300</v>
      </c>
      <c r="Z245" s="18" t="s">
        <v>3301</v>
      </c>
      <c r="AA245" s="18" t="s">
        <v>3302</v>
      </c>
      <c r="AB245" s="18" t="s">
        <v>3308</v>
      </c>
      <c r="AC245" s="18" t="s">
        <v>3308</v>
      </c>
      <c r="AD245" s="18" t="s">
        <v>3305</v>
      </c>
      <c r="AE245" s="18" t="s">
        <v>3308</v>
      </c>
      <c r="AF245" s="18" t="s">
        <v>304</v>
      </c>
      <c r="AG245" s="18" t="s">
        <v>304</v>
      </c>
      <c r="AH245" s="18" t="s">
        <v>304</v>
      </c>
    </row>
    <row r="246" spans="2:34" ht="15.75" hidden="1" customHeight="1">
      <c r="B246" s="18" t="s">
        <v>634</v>
      </c>
      <c r="C246" s="18" t="s">
        <v>34</v>
      </c>
      <c r="D246" s="18" t="s">
        <v>986</v>
      </c>
      <c r="E246" s="18" t="s">
        <v>65</v>
      </c>
      <c r="F246" s="18" t="s">
        <v>987</v>
      </c>
      <c r="G246" s="18" t="s">
        <v>66</v>
      </c>
      <c r="H246" s="18" t="s">
        <v>1015</v>
      </c>
      <c r="I246" s="18" t="s">
        <v>1016</v>
      </c>
      <c r="J246" s="18" t="s">
        <v>329</v>
      </c>
      <c r="K246" s="18" t="s">
        <v>388</v>
      </c>
      <c r="L246" s="18" t="s">
        <v>1017</v>
      </c>
      <c r="M246" s="18" t="s">
        <v>304</v>
      </c>
      <c r="N246" s="18" t="s">
        <v>991</v>
      </c>
      <c r="O246" s="18" t="s">
        <v>304</v>
      </c>
      <c r="P246" s="18" t="s">
        <v>651</v>
      </c>
      <c r="Q246" s="18" t="s">
        <v>304</v>
      </c>
      <c r="R246" s="18" t="s">
        <v>1018</v>
      </c>
      <c r="S246" s="18" t="s">
        <v>304</v>
      </c>
      <c r="T246" s="18" t="s">
        <v>3308</v>
      </c>
      <c r="U246" s="18" t="s">
        <v>3308</v>
      </c>
      <c r="V246" s="18" t="s">
        <v>3308</v>
      </c>
      <c r="W246" s="18" t="s">
        <v>3308</v>
      </c>
      <c r="X246" s="18" t="s">
        <v>3308</v>
      </c>
      <c r="Y246" s="18" t="s">
        <v>3300</v>
      </c>
      <c r="Z246" s="18" t="s">
        <v>3301</v>
      </c>
      <c r="AA246" s="18" t="s">
        <v>3302</v>
      </c>
      <c r="AB246" s="18" t="s">
        <v>3308</v>
      </c>
      <c r="AC246" s="18" t="s">
        <v>3304</v>
      </c>
      <c r="AD246" s="18" t="s">
        <v>3305</v>
      </c>
      <c r="AE246" s="18" t="s">
        <v>3308</v>
      </c>
      <c r="AF246" s="18" t="s">
        <v>304</v>
      </c>
      <c r="AG246" s="18" t="s">
        <v>304</v>
      </c>
      <c r="AH246" s="18" t="s">
        <v>304</v>
      </c>
    </row>
    <row r="247" spans="2:34" ht="15.75" hidden="1" customHeight="1">
      <c r="B247" s="18" t="s">
        <v>634</v>
      </c>
      <c r="C247" s="18" t="s">
        <v>34</v>
      </c>
      <c r="D247" s="18" t="s">
        <v>986</v>
      </c>
      <c r="E247" s="18" t="s">
        <v>65</v>
      </c>
      <c r="F247" s="18" t="s">
        <v>987</v>
      </c>
      <c r="G247" s="18" t="s">
        <v>66</v>
      </c>
      <c r="H247" s="18" t="s">
        <v>1019</v>
      </c>
      <c r="I247" s="18" t="s">
        <v>1020</v>
      </c>
      <c r="J247" s="18" t="s">
        <v>329</v>
      </c>
      <c r="K247" s="18" t="s">
        <v>388</v>
      </c>
      <c r="L247" s="18" t="s">
        <v>990</v>
      </c>
      <c r="M247" s="18" t="s">
        <v>304</v>
      </c>
      <c r="N247" s="18" t="s">
        <v>991</v>
      </c>
      <c r="O247" s="18" t="s">
        <v>304</v>
      </c>
      <c r="P247" s="18" t="s">
        <v>651</v>
      </c>
      <c r="Q247" s="18" t="s">
        <v>304</v>
      </c>
      <c r="R247" s="18" t="s">
        <v>1021</v>
      </c>
      <c r="S247" s="18" t="s">
        <v>304</v>
      </c>
      <c r="T247" s="18" t="s">
        <v>3308</v>
      </c>
      <c r="U247" s="18" t="s">
        <v>3308</v>
      </c>
      <c r="V247" s="18" t="s">
        <v>3308</v>
      </c>
      <c r="W247" s="18" t="s">
        <v>3308</v>
      </c>
      <c r="X247" s="18" t="s">
        <v>3308</v>
      </c>
      <c r="Y247" s="18" t="s">
        <v>3300</v>
      </c>
      <c r="Z247" s="18" t="s">
        <v>3301</v>
      </c>
      <c r="AA247" s="18" t="s">
        <v>3302</v>
      </c>
      <c r="AB247" s="18" t="s">
        <v>3308</v>
      </c>
      <c r="AC247" s="18" t="s">
        <v>3304</v>
      </c>
      <c r="AD247" s="18" t="s">
        <v>3305</v>
      </c>
      <c r="AE247" s="18" t="s">
        <v>3308</v>
      </c>
      <c r="AF247" s="18" t="s">
        <v>304</v>
      </c>
      <c r="AG247" s="18" t="s">
        <v>304</v>
      </c>
      <c r="AH247" s="18" t="s">
        <v>304</v>
      </c>
    </row>
    <row r="248" spans="2:34" ht="15.75" hidden="1" customHeight="1">
      <c r="B248" s="18" t="s">
        <v>634</v>
      </c>
      <c r="C248" s="18" t="s">
        <v>34</v>
      </c>
      <c r="D248" s="18" t="s">
        <v>986</v>
      </c>
      <c r="E248" s="18" t="s">
        <v>65</v>
      </c>
      <c r="F248" s="18" t="s">
        <v>987</v>
      </c>
      <c r="G248" s="18" t="s">
        <v>66</v>
      </c>
      <c r="H248" s="18" t="s">
        <v>1022</v>
      </c>
      <c r="I248" s="18" t="s">
        <v>1023</v>
      </c>
      <c r="J248" s="18" t="s">
        <v>329</v>
      </c>
      <c r="K248" s="18" t="s">
        <v>388</v>
      </c>
      <c r="L248" s="18" t="s">
        <v>990</v>
      </c>
      <c r="M248" s="18" t="s">
        <v>304</v>
      </c>
      <c r="N248" s="18" t="s">
        <v>991</v>
      </c>
      <c r="O248" s="18" t="s">
        <v>304</v>
      </c>
      <c r="P248" s="18" t="s">
        <v>651</v>
      </c>
      <c r="Q248" s="18" t="s">
        <v>304</v>
      </c>
      <c r="R248" s="18" t="s">
        <v>1024</v>
      </c>
      <c r="S248" s="18" t="s">
        <v>304</v>
      </c>
      <c r="T248" s="18" t="s">
        <v>3308</v>
      </c>
      <c r="U248" s="18" t="s">
        <v>3308</v>
      </c>
      <c r="V248" s="18" t="s">
        <v>3308</v>
      </c>
      <c r="W248" s="18" t="s">
        <v>3308</v>
      </c>
      <c r="X248" s="18" t="s">
        <v>3308</v>
      </c>
      <c r="Y248" s="18" t="s">
        <v>3300</v>
      </c>
      <c r="Z248" s="18" t="s">
        <v>3301</v>
      </c>
      <c r="AA248" s="18" t="s">
        <v>3302</v>
      </c>
      <c r="AB248" s="18" t="s">
        <v>3308</v>
      </c>
      <c r="AC248" s="18" t="s">
        <v>3304</v>
      </c>
      <c r="AD248" s="18" t="s">
        <v>3305</v>
      </c>
      <c r="AE248" s="18" t="s">
        <v>3308</v>
      </c>
      <c r="AF248" s="18" t="s">
        <v>304</v>
      </c>
      <c r="AG248" s="18" t="s">
        <v>304</v>
      </c>
      <c r="AH248" s="18" t="s">
        <v>304</v>
      </c>
    </row>
    <row r="249" spans="2:34" ht="15.75" hidden="1" customHeight="1">
      <c r="B249" s="18" t="s">
        <v>296</v>
      </c>
      <c r="C249" s="18" t="s">
        <v>3</v>
      </c>
      <c r="D249" s="18" t="s">
        <v>486</v>
      </c>
      <c r="E249" s="18" t="s">
        <v>6</v>
      </c>
      <c r="F249" s="18" t="s">
        <v>583</v>
      </c>
      <c r="G249" s="18" t="s">
        <v>8</v>
      </c>
      <c r="H249" s="18" t="s">
        <v>584</v>
      </c>
      <c r="I249" s="18" t="s">
        <v>585</v>
      </c>
      <c r="J249" s="18" t="s">
        <v>329</v>
      </c>
      <c r="K249" s="18" t="s">
        <v>586</v>
      </c>
      <c r="L249" s="18" t="s">
        <v>587</v>
      </c>
      <c r="M249" s="18" t="s">
        <v>304</v>
      </c>
      <c r="N249" s="18" t="s">
        <v>492</v>
      </c>
      <c r="O249" s="98" t="s">
        <v>3370</v>
      </c>
      <c r="P249" s="18"/>
      <c r="Q249" s="18" t="s">
        <v>304</v>
      </c>
      <c r="R249" s="18"/>
      <c r="S249" s="18" t="s">
        <v>304</v>
      </c>
      <c r="T249" s="18" t="s">
        <v>3295</v>
      </c>
      <c r="U249" s="18" t="s">
        <v>3296</v>
      </c>
      <c r="V249" s="18" t="s">
        <v>3297</v>
      </c>
      <c r="W249" s="18" t="s">
        <v>3298</v>
      </c>
      <c r="X249" s="18" t="s">
        <v>3299</v>
      </c>
      <c r="Y249" s="18" t="s">
        <v>3308</v>
      </c>
      <c r="Z249" s="18" t="s">
        <v>3308</v>
      </c>
      <c r="AA249" s="18" t="s">
        <v>3308</v>
      </c>
      <c r="AB249" s="18" t="s">
        <v>3308</v>
      </c>
      <c r="AC249" s="18" t="s">
        <v>3308</v>
      </c>
      <c r="AD249" s="18" t="s">
        <v>3308</v>
      </c>
      <c r="AE249" s="18" t="s">
        <v>3306</v>
      </c>
      <c r="AF249" s="18" t="s">
        <v>304</v>
      </c>
      <c r="AG249" s="18" t="s">
        <v>301</v>
      </c>
      <c r="AH249" s="98" t="s">
        <v>3370</v>
      </c>
    </row>
    <row r="250" spans="2:34" ht="15.75" hidden="1" customHeight="1">
      <c r="B250" s="18" t="s">
        <v>296</v>
      </c>
      <c r="C250" s="18" t="s">
        <v>3</v>
      </c>
      <c r="D250" s="18" t="s">
        <v>486</v>
      </c>
      <c r="E250" s="18" t="s">
        <v>6</v>
      </c>
      <c r="F250" s="18" t="s">
        <v>583</v>
      </c>
      <c r="G250" s="18" t="s">
        <v>8</v>
      </c>
      <c r="H250" s="18" t="s">
        <v>620</v>
      </c>
      <c r="I250" s="18" t="s">
        <v>621</v>
      </c>
      <c r="J250" s="18" t="s">
        <v>329</v>
      </c>
      <c r="K250" s="18" t="s">
        <v>586</v>
      </c>
      <c r="L250" s="18" t="s">
        <v>622</v>
      </c>
      <c r="M250" s="18" t="s">
        <v>304</v>
      </c>
      <c r="N250" s="18" t="s">
        <v>492</v>
      </c>
      <c r="O250" s="18" t="s">
        <v>3367</v>
      </c>
      <c r="P250" s="18"/>
      <c r="Q250" s="18" t="s">
        <v>304</v>
      </c>
      <c r="R250" s="18"/>
      <c r="S250" s="18" t="s">
        <v>304</v>
      </c>
      <c r="T250" s="18" t="s">
        <v>3295</v>
      </c>
      <c r="U250" s="18" t="s">
        <v>3296</v>
      </c>
      <c r="V250" s="18" t="s">
        <v>3297</v>
      </c>
      <c r="W250" s="18" t="s">
        <v>3298</v>
      </c>
      <c r="X250" s="18" t="s">
        <v>3299</v>
      </c>
      <c r="Y250" s="18" t="s">
        <v>3308</v>
      </c>
      <c r="Z250" s="18" t="s">
        <v>3308</v>
      </c>
      <c r="AA250" s="18" t="s">
        <v>3308</v>
      </c>
      <c r="AB250" s="18" t="s">
        <v>3308</v>
      </c>
      <c r="AC250" s="18" t="s">
        <v>3308</v>
      </c>
      <c r="AD250" s="18" t="s">
        <v>3308</v>
      </c>
      <c r="AE250" s="18" t="s">
        <v>3306</v>
      </c>
      <c r="AF250" s="18" t="s">
        <v>304</v>
      </c>
      <c r="AG250" s="18" t="s">
        <v>301</v>
      </c>
      <c r="AH250" s="18" t="s">
        <v>3367</v>
      </c>
    </row>
    <row r="251" spans="2:34" ht="15.75" hidden="1" customHeight="1">
      <c r="B251" s="18" t="s">
        <v>296</v>
      </c>
      <c r="C251" s="18" t="s">
        <v>3</v>
      </c>
      <c r="D251" s="18" t="s">
        <v>493</v>
      </c>
      <c r="E251" s="18" t="s">
        <v>20</v>
      </c>
      <c r="F251" s="18" t="s">
        <v>494</v>
      </c>
      <c r="G251" s="18" t="s">
        <v>21</v>
      </c>
      <c r="H251" s="18" t="s">
        <v>495</v>
      </c>
      <c r="I251" s="18" t="s">
        <v>496</v>
      </c>
      <c r="J251" s="18" t="s">
        <v>329</v>
      </c>
      <c r="K251" s="18" t="s">
        <v>388</v>
      </c>
      <c r="L251" s="18" t="s">
        <v>497</v>
      </c>
      <c r="M251" s="18" t="s">
        <v>304</v>
      </c>
      <c r="N251" s="18" t="s">
        <v>498</v>
      </c>
      <c r="O251" s="18" t="s">
        <v>304</v>
      </c>
      <c r="P251" s="18"/>
      <c r="Q251" s="18" t="s">
        <v>304</v>
      </c>
      <c r="R251" s="18" t="s">
        <v>499</v>
      </c>
      <c r="S251" s="18" t="s">
        <v>304</v>
      </c>
      <c r="T251" s="18" t="s">
        <v>3295</v>
      </c>
      <c r="U251" s="18" t="s">
        <v>3296</v>
      </c>
      <c r="V251" s="18" t="s">
        <v>3297</v>
      </c>
      <c r="W251" s="18" t="s">
        <v>3298</v>
      </c>
      <c r="X251" s="18" t="s">
        <v>3299</v>
      </c>
      <c r="Y251" s="18" t="s">
        <v>3300</v>
      </c>
      <c r="Z251" s="18" t="s">
        <v>3301</v>
      </c>
      <c r="AA251" s="18" t="s">
        <v>3302</v>
      </c>
      <c r="AB251" s="18" t="s">
        <v>3308</v>
      </c>
      <c r="AC251" s="18" t="s">
        <v>3304</v>
      </c>
      <c r="AD251" s="18" t="s">
        <v>3305</v>
      </c>
      <c r="AE251" s="18" t="s">
        <v>3308</v>
      </c>
      <c r="AF251" s="18" t="s">
        <v>304</v>
      </c>
      <c r="AG251" s="18" t="s">
        <v>329</v>
      </c>
      <c r="AH251" s="18" t="s">
        <v>304</v>
      </c>
    </row>
    <row r="252" spans="2:34" ht="15.75" hidden="1" customHeight="1">
      <c r="B252" s="18" t="s">
        <v>296</v>
      </c>
      <c r="C252" s="18" t="s">
        <v>3</v>
      </c>
      <c r="D252" s="18" t="s">
        <v>493</v>
      </c>
      <c r="E252" s="18" t="s">
        <v>20</v>
      </c>
      <c r="F252" s="18" t="s">
        <v>494</v>
      </c>
      <c r="G252" s="18" t="s">
        <v>21</v>
      </c>
      <c r="H252" s="18" t="s">
        <v>500</v>
      </c>
      <c r="I252" s="18" t="s">
        <v>501</v>
      </c>
      <c r="J252" s="18" t="s">
        <v>329</v>
      </c>
      <c r="K252" s="18" t="s">
        <v>388</v>
      </c>
      <c r="L252" s="18" t="s">
        <v>502</v>
      </c>
      <c r="M252" s="18" t="s">
        <v>3371</v>
      </c>
      <c r="N252" s="18" t="s">
        <v>498</v>
      </c>
      <c r="O252" s="18" t="s">
        <v>304</v>
      </c>
      <c r="P252" s="18"/>
      <c r="Q252" s="18" t="s">
        <v>304</v>
      </c>
      <c r="R252" s="18" t="s">
        <v>503</v>
      </c>
      <c r="S252" s="18" t="s">
        <v>304</v>
      </c>
      <c r="T252" s="18" t="s">
        <v>3295</v>
      </c>
      <c r="U252" s="18" t="s">
        <v>3296</v>
      </c>
      <c r="V252" s="18" t="s">
        <v>3297</v>
      </c>
      <c r="W252" s="18" t="s">
        <v>3298</v>
      </c>
      <c r="X252" s="18" t="s">
        <v>3299</v>
      </c>
      <c r="Y252" s="18" t="s">
        <v>3300</v>
      </c>
      <c r="Z252" s="18" t="s">
        <v>3301</v>
      </c>
      <c r="AA252" s="18" t="s">
        <v>3302</v>
      </c>
      <c r="AB252" s="18" t="s">
        <v>3308</v>
      </c>
      <c r="AC252" s="18" t="s">
        <v>3304</v>
      </c>
      <c r="AD252" s="18" t="s">
        <v>3305</v>
      </c>
      <c r="AE252" s="18" t="s">
        <v>3306</v>
      </c>
      <c r="AF252" s="18" t="s">
        <v>304</v>
      </c>
      <c r="AG252" s="18" t="s">
        <v>329</v>
      </c>
      <c r="AH252" s="18" t="s">
        <v>304</v>
      </c>
    </row>
    <row r="253" spans="2:34" ht="15.75" hidden="1" customHeight="1">
      <c r="B253" s="18" t="s">
        <v>296</v>
      </c>
      <c r="C253" s="18" t="s">
        <v>3</v>
      </c>
      <c r="D253" s="18" t="s">
        <v>493</v>
      </c>
      <c r="E253" s="18" t="s">
        <v>20</v>
      </c>
      <c r="F253" s="18" t="s">
        <v>494</v>
      </c>
      <c r="G253" s="18" t="s">
        <v>21</v>
      </c>
      <c r="H253" s="18" t="s">
        <v>506</v>
      </c>
      <c r="I253" s="18" t="s">
        <v>507</v>
      </c>
      <c r="J253" s="18" t="s">
        <v>329</v>
      </c>
      <c r="K253" s="18" t="s">
        <v>388</v>
      </c>
      <c r="L253" s="18" t="s">
        <v>508</v>
      </c>
      <c r="M253" s="18" t="s">
        <v>3372</v>
      </c>
      <c r="N253" s="18" t="s">
        <v>498</v>
      </c>
      <c r="O253" s="18" t="s">
        <v>304</v>
      </c>
      <c r="P253" s="18"/>
      <c r="Q253" s="18" t="s">
        <v>304</v>
      </c>
      <c r="R253" s="18" t="s">
        <v>509</v>
      </c>
      <c r="S253" s="18" t="s">
        <v>304</v>
      </c>
      <c r="T253" s="18" t="s">
        <v>3295</v>
      </c>
      <c r="U253" s="18" t="s">
        <v>3296</v>
      </c>
      <c r="V253" s="18" t="s">
        <v>3297</v>
      </c>
      <c r="W253" s="18" t="s">
        <v>3298</v>
      </c>
      <c r="X253" s="18" t="s">
        <v>3299</v>
      </c>
      <c r="Y253" s="18" t="s">
        <v>3300</v>
      </c>
      <c r="Z253" s="18" t="s">
        <v>3301</v>
      </c>
      <c r="AA253" s="18" t="s">
        <v>3302</v>
      </c>
      <c r="AB253" s="18" t="s">
        <v>3308</v>
      </c>
      <c r="AC253" s="18" t="s">
        <v>3304</v>
      </c>
      <c r="AD253" s="18" t="s">
        <v>3305</v>
      </c>
      <c r="AE253" s="18" t="s">
        <v>3306</v>
      </c>
      <c r="AF253" s="18" t="s">
        <v>304</v>
      </c>
      <c r="AG253" s="18" t="s">
        <v>329</v>
      </c>
      <c r="AH253" s="18" t="s">
        <v>304</v>
      </c>
    </row>
    <row r="254" spans="2:34" ht="15.75" hidden="1" customHeight="1">
      <c r="B254" s="18" t="s">
        <v>296</v>
      </c>
      <c r="C254" s="18" t="s">
        <v>3</v>
      </c>
      <c r="D254" s="18" t="s">
        <v>493</v>
      </c>
      <c r="E254" s="18" t="s">
        <v>20</v>
      </c>
      <c r="F254" s="18" t="s">
        <v>494</v>
      </c>
      <c r="G254" s="18" t="s">
        <v>21</v>
      </c>
      <c r="H254" s="18" t="s">
        <v>510</v>
      </c>
      <c r="I254" s="18" t="s">
        <v>511</v>
      </c>
      <c r="J254" s="18" t="s">
        <v>329</v>
      </c>
      <c r="K254" s="18" t="s">
        <v>388</v>
      </c>
      <c r="L254" s="18" t="s">
        <v>512</v>
      </c>
      <c r="M254" s="18" t="s">
        <v>3373</v>
      </c>
      <c r="N254" s="18" t="s">
        <v>498</v>
      </c>
      <c r="O254" s="18" t="s">
        <v>304</v>
      </c>
      <c r="P254" s="18"/>
      <c r="Q254" s="18" t="s">
        <v>304</v>
      </c>
      <c r="R254" s="18" t="s">
        <v>513</v>
      </c>
      <c r="S254" s="18" t="s">
        <v>304</v>
      </c>
      <c r="T254" s="18" t="s">
        <v>3295</v>
      </c>
      <c r="U254" s="18" t="s">
        <v>3296</v>
      </c>
      <c r="V254" s="18" t="s">
        <v>3297</v>
      </c>
      <c r="W254" s="18" t="s">
        <v>3298</v>
      </c>
      <c r="X254" s="18" t="s">
        <v>3299</v>
      </c>
      <c r="Y254" s="18" t="s">
        <v>3300</v>
      </c>
      <c r="Z254" s="18" t="s">
        <v>3301</v>
      </c>
      <c r="AA254" s="18" t="s">
        <v>3302</v>
      </c>
      <c r="AB254" s="18" t="s">
        <v>3308</v>
      </c>
      <c r="AC254" s="18" t="s">
        <v>3304</v>
      </c>
      <c r="AD254" s="18" t="s">
        <v>3305</v>
      </c>
      <c r="AE254" s="18" t="s">
        <v>3308</v>
      </c>
      <c r="AF254" s="18" t="s">
        <v>304</v>
      </c>
      <c r="AG254" s="18" t="s">
        <v>329</v>
      </c>
      <c r="AH254" s="18" t="s">
        <v>304</v>
      </c>
    </row>
    <row r="255" spans="2:34" ht="15.75" hidden="1" customHeight="1">
      <c r="B255" s="18" t="s">
        <v>296</v>
      </c>
      <c r="C255" s="18" t="s">
        <v>3</v>
      </c>
      <c r="D255" s="18" t="s">
        <v>493</v>
      </c>
      <c r="E255" s="18" t="s">
        <v>20</v>
      </c>
      <c r="F255" s="18" t="s">
        <v>494</v>
      </c>
      <c r="G255" s="18" t="s">
        <v>21</v>
      </c>
      <c r="H255" s="18" t="s">
        <v>514</v>
      </c>
      <c r="I255" s="18" t="s">
        <v>515</v>
      </c>
      <c r="J255" s="18" t="s">
        <v>329</v>
      </c>
      <c r="K255" s="18" t="s">
        <v>388</v>
      </c>
      <c r="L255" s="18" t="s">
        <v>516</v>
      </c>
      <c r="M255" s="18" t="s">
        <v>3374</v>
      </c>
      <c r="N255" s="18" t="s">
        <v>498</v>
      </c>
      <c r="O255" s="18" t="s">
        <v>304</v>
      </c>
      <c r="P255" s="18"/>
      <c r="Q255" s="18" t="s">
        <v>304</v>
      </c>
      <c r="R255" s="18" t="s">
        <v>517</v>
      </c>
      <c r="S255" s="18" t="s">
        <v>304</v>
      </c>
      <c r="T255" s="18" t="s">
        <v>3295</v>
      </c>
      <c r="U255" s="18" t="s">
        <v>3296</v>
      </c>
      <c r="V255" s="18" t="s">
        <v>3297</v>
      </c>
      <c r="W255" s="18" t="s">
        <v>3298</v>
      </c>
      <c r="X255" s="18" t="s">
        <v>3299</v>
      </c>
      <c r="Y255" s="18" t="s">
        <v>3300</v>
      </c>
      <c r="Z255" s="18" t="s">
        <v>3301</v>
      </c>
      <c r="AA255" s="18" t="s">
        <v>3302</v>
      </c>
      <c r="AB255" s="18" t="s">
        <v>3308</v>
      </c>
      <c r="AC255" s="18" t="s">
        <v>3304</v>
      </c>
      <c r="AD255" s="18" t="s">
        <v>3305</v>
      </c>
      <c r="AE255" s="18" t="s">
        <v>3308</v>
      </c>
      <c r="AF255" s="18" t="s">
        <v>304</v>
      </c>
      <c r="AG255" s="18" t="s">
        <v>329</v>
      </c>
      <c r="AH255" s="18" t="s">
        <v>304</v>
      </c>
    </row>
    <row r="256" spans="2:34" ht="15.75" hidden="1" customHeight="1">
      <c r="B256" s="18" t="s">
        <v>296</v>
      </c>
      <c r="C256" s="18" t="s">
        <v>3</v>
      </c>
      <c r="D256" s="18" t="s">
        <v>518</v>
      </c>
      <c r="E256" s="18" t="s">
        <v>22</v>
      </c>
      <c r="F256" s="18" t="s">
        <v>519</v>
      </c>
      <c r="G256" s="18" t="s">
        <v>23</v>
      </c>
      <c r="H256" s="18" t="s">
        <v>520</v>
      </c>
      <c r="I256" s="18" t="s">
        <v>521</v>
      </c>
      <c r="J256" s="18" t="s">
        <v>329</v>
      </c>
      <c r="K256" s="18" t="s">
        <v>388</v>
      </c>
      <c r="L256" s="18" t="s">
        <v>522</v>
      </c>
      <c r="M256" s="18" t="s">
        <v>304</v>
      </c>
      <c r="N256" s="18" t="s">
        <v>498</v>
      </c>
      <c r="O256" s="18" t="s">
        <v>304</v>
      </c>
      <c r="P256" s="18"/>
      <c r="Q256" s="18" t="s">
        <v>304</v>
      </c>
      <c r="R256" s="18" t="s">
        <v>523</v>
      </c>
      <c r="S256" s="18" t="s">
        <v>304</v>
      </c>
      <c r="T256" s="18" t="s">
        <v>3295</v>
      </c>
      <c r="U256" s="18" t="s">
        <v>3296</v>
      </c>
      <c r="V256" s="18" t="s">
        <v>3297</v>
      </c>
      <c r="W256" s="18" t="s">
        <v>3298</v>
      </c>
      <c r="X256" s="18" t="s">
        <v>3299</v>
      </c>
      <c r="Y256" s="18" t="s">
        <v>3300</v>
      </c>
      <c r="Z256" s="18" t="s">
        <v>3301</v>
      </c>
      <c r="AA256" s="18" t="s">
        <v>3302</v>
      </c>
      <c r="AB256" s="18" t="s">
        <v>3308</v>
      </c>
      <c r="AC256" s="18" t="s">
        <v>3304</v>
      </c>
      <c r="AD256" s="18" t="s">
        <v>3305</v>
      </c>
      <c r="AE256" s="18" t="s">
        <v>3308</v>
      </c>
      <c r="AF256" s="18" t="s">
        <v>304</v>
      </c>
      <c r="AG256" s="18" t="s">
        <v>329</v>
      </c>
      <c r="AH256" s="18" t="s">
        <v>304</v>
      </c>
    </row>
    <row r="257" spans="2:34" ht="15.75" hidden="1" customHeight="1">
      <c r="B257" s="18" t="s">
        <v>296</v>
      </c>
      <c r="C257" s="18" t="s">
        <v>3</v>
      </c>
      <c r="D257" s="18" t="s">
        <v>518</v>
      </c>
      <c r="E257" s="18" t="s">
        <v>22</v>
      </c>
      <c r="F257" s="18" t="s">
        <v>519</v>
      </c>
      <c r="G257" s="18" t="s">
        <v>23</v>
      </c>
      <c r="H257" s="18" t="s">
        <v>524</v>
      </c>
      <c r="I257" s="18" t="s">
        <v>525</v>
      </c>
      <c r="J257" s="18" t="s">
        <v>329</v>
      </c>
      <c r="K257" s="18" t="s">
        <v>388</v>
      </c>
      <c r="L257" s="18" t="s">
        <v>526</v>
      </c>
      <c r="M257" s="18" t="s">
        <v>3375</v>
      </c>
      <c r="N257" s="18" t="s">
        <v>498</v>
      </c>
      <c r="O257" s="18" t="s">
        <v>304</v>
      </c>
      <c r="P257" s="18"/>
      <c r="Q257" s="18" t="s">
        <v>304</v>
      </c>
      <c r="R257" s="18" t="s">
        <v>527</v>
      </c>
      <c r="S257" s="18" t="s">
        <v>304</v>
      </c>
      <c r="T257" s="18" t="s">
        <v>3295</v>
      </c>
      <c r="U257" s="18" t="s">
        <v>3296</v>
      </c>
      <c r="V257" s="18" t="s">
        <v>3297</v>
      </c>
      <c r="W257" s="18" t="s">
        <v>3298</v>
      </c>
      <c r="X257" s="18" t="s">
        <v>3299</v>
      </c>
      <c r="Y257" s="18" t="s">
        <v>3300</v>
      </c>
      <c r="Z257" s="18" t="s">
        <v>3301</v>
      </c>
      <c r="AA257" s="18" t="s">
        <v>3302</v>
      </c>
      <c r="AB257" s="18" t="s">
        <v>3308</v>
      </c>
      <c r="AC257" s="18" t="s">
        <v>3304</v>
      </c>
      <c r="AD257" s="18" t="s">
        <v>3305</v>
      </c>
      <c r="AE257" s="18" t="s">
        <v>3306</v>
      </c>
      <c r="AF257" s="18" t="s">
        <v>304</v>
      </c>
      <c r="AG257" s="18" t="s">
        <v>329</v>
      </c>
      <c r="AH257" s="18" t="s">
        <v>304</v>
      </c>
    </row>
    <row r="258" spans="2:34" ht="15.75" hidden="1" customHeight="1">
      <c r="B258" s="18" t="s">
        <v>296</v>
      </c>
      <c r="C258" s="18" t="s">
        <v>3</v>
      </c>
      <c r="D258" s="18" t="s">
        <v>518</v>
      </c>
      <c r="E258" s="18" t="s">
        <v>22</v>
      </c>
      <c r="F258" s="18" t="s">
        <v>519</v>
      </c>
      <c r="G258" s="18" t="s">
        <v>23</v>
      </c>
      <c r="H258" s="18" t="s">
        <v>528</v>
      </c>
      <c r="I258" s="18" t="s">
        <v>529</v>
      </c>
      <c r="J258" s="18" t="s">
        <v>329</v>
      </c>
      <c r="K258" s="18" t="s">
        <v>388</v>
      </c>
      <c r="L258" s="18" t="s">
        <v>530</v>
      </c>
      <c r="M258" s="18" t="s">
        <v>3376</v>
      </c>
      <c r="N258" s="18" t="s">
        <v>498</v>
      </c>
      <c r="O258" s="18" t="s">
        <v>304</v>
      </c>
      <c r="P258" s="18"/>
      <c r="Q258" s="18" t="s">
        <v>304</v>
      </c>
      <c r="R258" s="18" t="s">
        <v>531</v>
      </c>
      <c r="S258" s="18" t="s">
        <v>304</v>
      </c>
      <c r="T258" s="18" t="s">
        <v>3295</v>
      </c>
      <c r="U258" s="18" t="s">
        <v>3296</v>
      </c>
      <c r="V258" s="18" t="s">
        <v>3297</v>
      </c>
      <c r="W258" s="18" t="s">
        <v>3298</v>
      </c>
      <c r="X258" s="18" t="s">
        <v>3299</v>
      </c>
      <c r="Y258" s="18" t="s">
        <v>3300</v>
      </c>
      <c r="Z258" s="18" t="s">
        <v>3301</v>
      </c>
      <c r="AA258" s="18" t="s">
        <v>3302</v>
      </c>
      <c r="AB258" s="18" t="s">
        <v>3308</v>
      </c>
      <c r="AC258" s="18" t="s">
        <v>3304</v>
      </c>
      <c r="AD258" s="18" t="s">
        <v>3305</v>
      </c>
      <c r="AE258" s="18" t="s">
        <v>3306</v>
      </c>
      <c r="AF258" s="18" t="s">
        <v>304</v>
      </c>
      <c r="AG258" s="18" t="s">
        <v>329</v>
      </c>
      <c r="AH258" s="18" t="s">
        <v>304</v>
      </c>
    </row>
    <row r="259" spans="2:34" ht="15.75" hidden="1" customHeight="1">
      <c r="B259" s="18" t="s">
        <v>296</v>
      </c>
      <c r="C259" s="18" t="s">
        <v>3</v>
      </c>
      <c r="D259" s="18" t="s">
        <v>532</v>
      </c>
      <c r="E259" s="18" t="s">
        <v>24</v>
      </c>
      <c r="F259" s="18" t="s">
        <v>533</v>
      </c>
      <c r="G259" s="18" t="s">
        <v>25</v>
      </c>
      <c r="H259" s="18" t="s">
        <v>534</v>
      </c>
      <c r="I259" s="18" t="s">
        <v>535</v>
      </c>
      <c r="J259" s="18" t="s">
        <v>329</v>
      </c>
      <c r="K259" s="18" t="s">
        <v>388</v>
      </c>
      <c r="L259" s="18" t="s">
        <v>536</v>
      </c>
      <c r="M259" s="18" t="s">
        <v>304</v>
      </c>
      <c r="N259" s="18" t="s">
        <v>498</v>
      </c>
      <c r="O259" s="18" t="s">
        <v>304</v>
      </c>
      <c r="P259" s="18" t="s">
        <v>427</v>
      </c>
      <c r="Q259" s="18" t="s">
        <v>304</v>
      </c>
      <c r="R259" s="18" t="s">
        <v>537</v>
      </c>
      <c r="S259" s="18" t="s">
        <v>304</v>
      </c>
      <c r="T259" s="18" t="s">
        <v>3308</v>
      </c>
      <c r="U259" s="18" t="s">
        <v>3308</v>
      </c>
      <c r="V259" s="18" t="s">
        <v>3308</v>
      </c>
      <c r="W259" s="18" t="s">
        <v>3308</v>
      </c>
      <c r="X259" s="18" t="s">
        <v>3299</v>
      </c>
      <c r="Y259" s="18" t="s">
        <v>3300</v>
      </c>
      <c r="Z259" s="18" t="s">
        <v>3301</v>
      </c>
      <c r="AA259" s="18" t="s">
        <v>3302</v>
      </c>
      <c r="AB259" s="18" t="s">
        <v>3308</v>
      </c>
      <c r="AC259" s="18" t="s">
        <v>3304</v>
      </c>
      <c r="AD259" s="18" t="s">
        <v>3305</v>
      </c>
      <c r="AE259" s="18" t="s">
        <v>3308</v>
      </c>
      <c r="AF259" s="18" t="s">
        <v>304</v>
      </c>
      <c r="AG259" s="18" t="s">
        <v>329</v>
      </c>
      <c r="AH259" s="18" t="s">
        <v>304</v>
      </c>
    </row>
    <row r="260" spans="2:34" ht="15.75" hidden="1" customHeight="1">
      <c r="B260" s="18" t="s">
        <v>296</v>
      </c>
      <c r="C260" s="18" t="s">
        <v>3</v>
      </c>
      <c r="D260" s="18" t="s">
        <v>532</v>
      </c>
      <c r="E260" s="18" t="s">
        <v>24</v>
      </c>
      <c r="F260" s="18" t="s">
        <v>533</v>
      </c>
      <c r="G260" s="18" t="s">
        <v>25</v>
      </c>
      <c r="H260" s="18" t="s">
        <v>538</v>
      </c>
      <c r="I260" s="18" t="s">
        <v>539</v>
      </c>
      <c r="J260" s="18" t="s">
        <v>329</v>
      </c>
      <c r="K260" s="18" t="s">
        <v>388</v>
      </c>
      <c r="L260" s="18" t="s">
        <v>540</v>
      </c>
      <c r="M260" s="18" t="s">
        <v>3377</v>
      </c>
      <c r="N260" s="18" t="s">
        <v>498</v>
      </c>
      <c r="O260" s="18" t="s">
        <v>304</v>
      </c>
      <c r="P260" s="18" t="s">
        <v>427</v>
      </c>
      <c r="Q260" s="18" t="s">
        <v>304</v>
      </c>
      <c r="R260" s="18" t="s">
        <v>541</v>
      </c>
      <c r="S260" s="18" t="s">
        <v>304</v>
      </c>
      <c r="T260" s="18" t="s">
        <v>3308</v>
      </c>
      <c r="U260" s="18" t="s">
        <v>3308</v>
      </c>
      <c r="V260" s="18" t="s">
        <v>3308</v>
      </c>
      <c r="W260" s="18" t="s">
        <v>3308</v>
      </c>
      <c r="X260" s="18" t="s">
        <v>3299</v>
      </c>
      <c r="Y260" s="18" t="s">
        <v>3300</v>
      </c>
      <c r="Z260" s="18" t="s">
        <v>3301</v>
      </c>
      <c r="AA260" s="18" t="s">
        <v>3302</v>
      </c>
      <c r="AB260" s="18" t="s">
        <v>3308</v>
      </c>
      <c r="AC260" s="18" t="s">
        <v>3304</v>
      </c>
      <c r="AD260" s="18" t="s">
        <v>3305</v>
      </c>
      <c r="AE260" s="18" t="s">
        <v>3308</v>
      </c>
      <c r="AF260" s="18" t="s">
        <v>304</v>
      </c>
      <c r="AG260" s="18" t="s">
        <v>329</v>
      </c>
      <c r="AH260" s="18" t="s">
        <v>304</v>
      </c>
    </row>
    <row r="261" spans="2:34" ht="15.75" hidden="1" customHeight="1">
      <c r="B261" s="18" t="s">
        <v>296</v>
      </c>
      <c r="C261" s="18" t="s">
        <v>3</v>
      </c>
      <c r="D261" s="18" t="s">
        <v>532</v>
      </c>
      <c r="E261" s="18" t="s">
        <v>24</v>
      </c>
      <c r="F261" s="18" t="s">
        <v>533</v>
      </c>
      <c r="G261" s="18" t="s">
        <v>25</v>
      </c>
      <c r="H261" s="18" t="s">
        <v>542</v>
      </c>
      <c r="I261" s="18" t="s">
        <v>543</v>
      </c>
      <c r="J261" s="18" t="s">
        <v>329</v>
      </c>
      <c r="K261" s="18" t="s">
        <v>388</v>
      </c>
      <c r="L261" s="18" t="s">
        <v>544</v>
      </c>
      <c r="M261" s="18" t="s">
        <v>3378</v>
      </c>
      <c r="N261" s="18" t="s">
        <v>498</v>
      </c>
      <c r="O261" s="18" t="s">
        <v>304</v>
      </c>
      <c r="P261" s="18" t="s">
        <v>427</v>
      </c>
      <c r="Q261" s="18" t="s">
        <v>304</v>
      </c>
      <c r="R261" s="18" t="s">
        <v>541</v>
      </c>
      <c r="S261" s="18" t="s">
        <v>304</v>
      </c>
      <c r="T261" s="18" t="s">
        <v>3308</v>
      </c>
      <c r="U261" s="18" t="s">
        <v>3308</v>
      </c>
      <c r="V261" s="18" t="s">
        <v>3308</v>
      </c>
      <c r="W261" s="18" t="s">
        <v>3308</v>
      </c>
      <c r="X261" s="18" t="s">
        <v>3299</v>
      </c>
      <c r="Y261" s="18" t="s">
        <v>3300</v>
      </c>
      <c r="Z261" s="18" t="s">
        <v>3301</v>
      </c>
      <c r="AA261" s="18" t="s">
        <v>3302</v>
      </c>
      <c r="AB261" s="18" t="s">
        <v>3308</v>
      </c>
      <c r="AC261" s="18" t="s">
        <v>3304</v>
      </c>
      <c r="AD261" s="18" t="s">
        <v>3305</v>
      </c>
      <c r="AE261" s="18" t="s">
        <v>3308</v>
      </c>
      <c r="AF261" s="18" t="s">
        <v>304</v>
      </c>
      <c r="AG261" s="18" t="s">
        <v>329</v>
      </c>
      <c r="AH261" s="18" t="s">
        <v>304</v>
      </c>
    </row>
    <row r="262" spans="2:34" ht="15.75" hidden="1" customHeight="1">
      <c r="B262" s="18" t="s">
        <v>296</v>
      </c>
      <c r="C262" s="18" t="s">
        <v>3</v>
      </c>
      <c r="D262" s="18" t="s">
        <v>545</v>
      </c>
      <c r="E262" s="18" t="s">
        <v>26</v>
      </c>
      <c r="F262" s="18" t="s">
        <v>546</v>
      </c>
      <c r="G262" s="18" t="s">
        <v>27</v>
      </c>
      <c r="H262" s="18" t="s">
        <v>547</v>
      </c>
      <c r="I262" s="18" t="s">
        <v>548</v>
      </c>
      <c r="J262" s="18" t="s">
        <v>329</v>
      </c>
      <c r="K262" s="18" t="s">
        <v>388</v>
      </c>
      <c r="L262" s="18" t="s">
        <v>549</v>
      </c>
      <c r="M262" s="18" t="s">
        <v>304</v>
      </c>
      <c r="N262" s="18" t="s">
        <v>498</v>
      </c>
      <c r="O262" s="18" t="s">
        <v>304</v>
      </c>
      <c r="P262" s="18" t="s">
        <v>427</v>
      </c>
      <c r="Q262" s="18" t="s">
        <v>304</v>
      </c>
      <c r="R262" s="18" t="s">
        <v>550</v>
      </c>
      <c r="S262" s="18" t="s">
        <v>304</v>
      </c>
      <c r="T262" s="18" t="s">
        <v>3308</v>
      </c>
      <c r="U262" s="18" t="s">
        <v>3296</v>
      </c>
      <c r="V262" s="18" t="s">
        <v>3297</v>
      </c>
      <c r="W262" s="18" t="s">
        <v>3298</v>
      </c>
      <c r="X262" s="18" t="s">
        <v>3299</v>
      </c>
      <c r="Y262" s="18" t="s">
        <v>3300</v>
      </c>
      <c r="Z262" s="18" t="s">
        <v>3301</v>
      </c>
      <c r="AA262" s="18" t="s">
        <v>3302</v>
      </c>
      <c r="AB262" s="18" t="s">
        <v>3308</v>
      </c>
      <c r="AC262" s="18" t="s">
        <v>3304</v>
      </c>
      <c r="AD262" s="18" t="s">
        <v>3305</v>
      </c>
      <c r="AE262" s="18" t="s">
        <v>3306</v>
      </c>
      <c r="AF262" s="18" t="s">
        <v>304</v>
      </c>
      <c r="AG262" s="18" t="s">
        <v>329</v>
      </c>
      <c r="AH262" s="18" t="s">
        <v>304</v>
      </c>
    </row>
    <row r="263" spans="2:34" ht="15.75" hidden="1" customHeight="1">
      <c r="B263" s="18" t="s">
        <v>296</v>
      </c>
      <c r="C263" s="18" t="s">
        <v>3</v>
      </c>
      <c r="D263" s="18" t="s">
        <v>545</v>
      </c>
      <c r="E263" s="18" t="s">
        <v>26</v>
      </c>
      <c r="F263" s="18" t="s">
        <v>546</v>
      </c>
      <c r="G263" s="18" t="s">
        <v>27</v>
      </c>
      <c r="H263" s="18" t="s">
        <v>551</v>
      </c>
      <c r="I263" s="18" t="s">
        <v>552</v>
      </c>
      <c r="J263" s="18" t="s">
        <v>329</v>
      </c>
      <c r="K263" s="18" t="s">
        <v>388</v>
      </c>
      <c r="L263" s="18" t="s">
        <v>553</v>
      </c>
      <c r="M263" s="18" t="s">
        <v>304</v>
      </c>
      <c r="N263" s="18" t="s">
        <v>498</v>
      </c>
      <c r="O263" s="18" t="s">
        <v>304</v>
      </c>
      <c r="P263" s="18" t="s">
        <v>427</v>
      </c>
      <c r="Q263" s="18" t="s">
        <v>304</v>
      </c>
      <c r="R263" s="18" t="s">
        <v>554</v>
      </c>
      <c r="S263" s="18" t="s">
        <v>304</v>
      </c>
      <c r="T263" s="18" t="s">
        <v>3308</v>
      </c>
      <c r="U263" s="18" t="s">
        <v>3308</v>
      </c>
      <c r="V263" s="18" t="s">
        <v>3308</v>
      </c>
      <c r="W263" s="18" t="s">
        <v>3308</v>
      </c>
      <c r="X263" s="18" t="s">
        <v>3299</v>
      </c>
      <c r="Y263" s="18" t="s">
        <v>3300</v>
      </c>
      <c r="Z263" s="18" t="s">
        <v>3301</v>
      </c>
      <c r="AA263" s="18" t="s">
        <v>3302</v>
      </c>
      <c r="AB263" s="18" t="s">
        <v>3308</v>
      </c>
      <c r="AC263" s="18" t="s">
        <v>3304</v>
      </c>
      <c r="AD263" s="18" t="s">
        <v>3305</v>
      </c>
      <c r="AE263" s="18" t="s">
        <v>3306</v>
      </c>
      <c r="AF263" s="18" t="s">
        <v>304</v>
      </c>
      <c r="AG263" s="18" t="s">
        <v>329</v>
      </c>
      <c r="AH263" s="18" t="s">
        <v>304</v>
      </c>
    </row>
    <row r="264" spans="2:34" ht="15.75" hidden="1" customHeight="1">
      <c r="B264" s="18" t="s">
        <v>296</v>
      </c>
      <c r="C264" s="18" t="s">
        <v>3</v>
      </c>
      <c r="D264" s="18" t="s">
        <v>556</v>
      </c>
      <c r="E264" s="18" t="s">
        <v>28</v>
      </c>
      <c r="F264" s="18" t="s">
        <v>557</v>
      </c>
      <c r="G264" s="18" t="s">
        <v>29</v>
      </c>
      <c r="H264" s="18" t="s">
        <v>558</v>
      </c>
      <c r="I264" s="18" t="s">
        <v>559</v>
      </c>
      <c r="J264" s="18" t="s">
        <v>329</v>
      </c>
      <c r="K264" s="18" t="s">
        <v>388</v>
      </c>
      <c r="L264" s="18" t="s">
        <v>560</v>
      </c>
      <c r="M264" s="18" t="s">
        <v>304</v>
      </c>
      <c r="N264" s="18" t="s">
        <v>340</v>
      </c>
      <c r="O264" s="18" t="s">
        <v>304</v>
      </c>
      <c r="P264" s="18" t="s">
        <v>498</v>
      </c>
      <c r="Q264" s="18" t="s">
        <v>304</v>
      </c>
      <c r="R264" s="18" t="s">
        <v>561</v>
      </c>
      <c r="S264" s="18" t="s">
        <v>304</v>
      </c>
      <c r="T264" s="18" t="s">
        <v>3295</v>
      </c>
      <c r="U264" s="18" t="s">
        <v>3296</v>
      </c>
      <c r="V264" s="18" t="s">
        <v>3297</v>
      </c>
      <c r="W264" s="18" t="s">
        <v>3298</v>
      </c>
      <c r="X264" s="18" t="s">
        <v>3299</v>
      </c>
      <c r="Y264" s="18" t="s">
        <v>3300</v>
      </c>
      <c r="Z264" s="18" t="s">
        <v>3301</v>
      </c>
      <c r="AA264" s="18" t="s">
        <v>3302</v>
      </c>
      <c r="AB264" s="18" t="s">
        <v>3308</v>
      </c>
      <c r="AC264" s="18" t="s">
        <v>3304</v>
      </c>
      <c r="AD264" s="18" t="s">
        <v>3305</v>
      </c>
      <c r="AE264" s="18" t="s">
        <v>3308</v>
      </c>
      <c r="AF264" s="18" t="s">
        <v>304</v>
      </c>
      <c r="AG264" s="98" t="s">
        <v>3361</v>
      </c>
      <c r="AH264" s="18" t="s">
        <v>304</v>
      </c>
    </row>
    <row r="265" spans="2:34" ht="15.75" hidden="1" customHeight="1">
      <c r="B265" s="18" t="s">
        <v>296</v>
      </c>
      <c r="C265" s="18" t="s">
        <v>3</v>
      </c>
      <c r="D265" s="18" t="s">
        <v>556</v>
      </c>
      <c r="E265" s="18" t="s">
        <v>28</v>
      </c>
      <c r="F265" s="18" t="s">
        <v>557</v>
      </c>
      <c r="G265" s="18" t="s">
        <v>29</v>
      </c>
      <c r="H265" s="18" t="s">
        <v>562</v>
      </c>
      <c r="I265" s="18" t="s">
        <v>563</v>
      </c>
      <c r="J265" s="18" t="s">
        <v>329</v>
      </c>
      <c r="K265" s="18" t="s">
        <v>388</v>
      </c>
      <c r="L265" s="18" t="s">
        <v>564</v>
      </c>
      <c r="M265" s="18" t="s">
        <v>304</v>
      </c>
      <c r="N265" s="18" t="s">
        <v>498</v>
      </c>
      <c r="O265" s="18" t="s">
        <v>304</v>
      </c>
      <c r="P265" s="18" t="s">
        <v>427</v>
      </c>
      <c r="Q265" s="18" t="s">
        <v>304</v>
      </c>
      <c r="R265" s="18" t="s">
        <v>565</v>
      </c>
      <c r="S265" s="18" t="s">
        <v>304</v>
      </c>
      <c r="T265" s="18" t="s">
        <v>3295</v>
      </c>
      <c r="U265" s="18" t="s">
        <v>3296</v>
      </c>
      <c r="V265" s="18" t="s">
        <v>3297</v>
      </c>
      <c r="W265" s="18" t="s">
        <v>3298</v>
      </c>
      <c r="X265" s="18" t="s">
        <v>3299</v>
      </c>
      <c r="Y265" s="18" t="s">
        <v>3300</v>
      </c>
      <c r="Z265" s="18" t="s">
        <v>3301</v>
      </c>
      <c r="AA265" s="18" t="s">
        <v>3302</v>
      </c>
      <c r="AB265" s="18" t="s">
        <v>3308</v>
      </c>
      <c r="AC265" s="18" t="s">
        <v>3304</v>
      </c>
      <c r="AD265" s="18" t="s">
        <v>3305</v>
      </c>
      <c r="AE265" s="18" t="s">
        <v>3308</v>
      </c>
      <c r="AF265" s="18" t="s">
        <v>304</v>
      </c>
      <c r="AG265" s="18" t="s">
        <v>329</v>
      </c>
      <c r="AH265" s="18" t="s">
        <v>304</v>
      </c>
    </row>
    <row r="266" spans="2:34" ht="15.75" hidden="1" customHeight="1">
      <c r="B266" s="18" t="s">
        <v>296</v>
      </c>
      <c r="C266" s="18" t="s">
        <v>3</v>
      </c>
      <c r="D266" s="18" t="s">
        <v>556</v>
      </c>
      <c r="E266" s="18" t="s">
        <v>28</v>
      </c>
      <c r="F266" s="18" t="s">
        <v>557</v>
      </c>
      <c r="G266" s="18" t="s">
        <v>29</v>
      </c>
      <c r="H266" s="18" t="s">
        <v>566</v>
      </c>
      <c r="I266" s="18" t="s">
        <v>567</v>
      </c>
      <c r="J266" s="18" t="s">
        <v>329</v>
      </c>
      <c r="K266" s="18" t="s">
        <v>464</v>
      </c>
      <c r="L266" s="18" t="s">
        <v>568</v>
      </c>
      <c r="M266" s="18" t="s">
        <v>304</v>
      </c>
      <c r="N266" s="18" t="s">
        <v>340</v>
      </c>
      <c r="O266" s="18" t="s">
        <v>304</v>
      </c>
      <c r="P266" s="18" t="s">
        <v>498</v>
      </c>
      <c r="Q266" s="18" t="s">
        <v>304</v>
      </c>
      <c r="R266" s="18" t="s">
        <v>561</v>
      </c>
      <c r="S266" s="18" t="s">
        <v>304</v>
      </c>
      <c r="T266" s="18" t="s">
        <v>3295</v>
      </c>
      <c r="U266" s="18" t="s">
        <v>3296</v>
      </c>
      <c r="V266" s="18" t="s">
        <v>3297</v>
      </c>
      <c r="W266" s="18" t="s">
        <v>3298</v>
      </c>
      <c r="X266" s="18" t="s">
        <v>3299</v>
      </c>
      <c r="Y266" s="18" t="s">
        <v>3300</v>
      </c>
      <c r="Z266" s="18" t="s">
        <v>3301</v>
      </c>
      <c r="AA266" s="18" t="s">
        <v>3302</v>
      </c>
      <c r="AB266" s="18" t="s">
        <v>3308</v>
      </c>
      <c r="AC266" s="18" t="s">
        <v>3304</v>
      </c>
      <c r="AD266" s="18" t="s">
        <v>3305</v>
      </c>
      <c r="AE266" s="18" t="s">
        <v>3308</v>
      </c>
      <c r="AF266" s="18" t="s">
        <v>304</v>
      </c>
      <c r="AG266" s="18" t="s">
        <v>301</v>
      </c>
      <c r="AH266" s="18" t="s">
        <v>3363</v>
      </c>
    </row>
    <row r="267" spans="2:34" ht="15.75" hidden="1" customHeight="1">
      <c r="B267" s="18" t="s">
        <v>296</v>
      </c>
      <c r="C267" s="18" t="s">
        <v>3</v>
      </c>
      <c r="D267" s="18" t="s">
        <v>569</v>
      </c>
      <c r="E267" s="18" t="s">
        <v>30</v>
      </c>
      <c r="F267" s="18" t="s">
        <v>570</v>
      </c>
      <c r="G267" s="18" t="s">
        <v>31</v>
      </c>
      <c r="H267" s="18" t="s">
        <v>571</v>
      </c>
      <c r="I267" s="18" t="s">
        <v>572</v>
      </c>
      <c r="J267" s="18" t="s">
        <v>329</v>
      </c>
      <c r="K267" s="18" t="s">
        <v>573</v>
      </c>
      <c r="L267" s="18" t="s">
        <v>574</v>
      </c>
      <c r="M267" s="18" t="s">
        <v>3379</v>
      </c>
      <c r="N267" s="18" t="s">
        <v>575</v>
      </c>
      <c r="O267" s="18" t="s">
        <v>304</v>
      </c>
      <c r="P267" s="18"/>
      <c r="Q267" s="18" t="s">
        <v>304</v>
      </c>
      <c r="R267" s="18"/>
      <c r="S267" s="18" t="s">
        <v>304</v>
      </c>
      <c r="T267" s="18" t="s">
        <v>3295</v>
      </c>
      <c r="U267" s="18" t="s">
        <v>3296</v>
      </c>
      <c r="V267" s="18" t="s">
        <v>3297</v>
      </c>
      <c r="W267" s="18" t="s">
        <v>3298</v>
      </c>
      <c r="X267" s="18" t="s">
        <v>3299</v>
      </c>
      <c r="Y267" s="18" t="s">
        <v>3300</v>
      </c>
      <c r="Z267" s="18" t="s">
        <v>3301</v>
      </c>
      <c r="AA267" s="18" t="s">
        <v>3302</v>
      </c>
      <c r="AB267" s="18" t="s">
        <v>3308</v>
      </c>
      <c r="AC267" s="18" t="s">
        <v>3304</v>
      </c>
      <c r="AD267" s="18" t="s">
        <v>3305</v>
      </c>
      <c r="AE267" s="18" t="s">
        <v>3308</v>
      </c>
      <c r="AF267" s="18" t="s">
        <v>304</v>
      </c>
      <c r="AG267" s="18" t="s">
        <v>329</v>
      </c>
      <c r="AH267" s="18" t="s">
        <v>304</v>
      </c>
    </row>
    <row r="268" spans="2:34" ht="15.75" hidden="1" customHeight="1">
      <c r="B268" s="18" t="s">
        <v>3380</v>
      </c>
      <c r="C268" s="18" t="s">
        <v>3381</v>
      </c>
      <c r="D268" s="18" t="s">
        <v>1025</v>
      </c>
      <c r="E268" s="18" t="s">
        <v>67</v>
      </c>
      <c r="F268" s="18" t="s">
        <v>1026</v>
      </c>
      <c r="G268" s="18" t="s">
        <v>68</v>
      </c>
      <c r="H268" s="18" t="s">
        <v>1027</v>
      </c>
      <c r="I268" s="18" t="s">
        <v>1028</v>
      </c>
      <c r="J268" s="18" t="s">
        <v>301</v>
      </c>
      <c r="K268" s="18" t="s">
        <v>330</v>
      </c>
      <c r="L268" s="18" t="s">
        <v>1029</v>
      </c>
      <c r="M268" s="18" t="s">
        <v>304</v>
      </c>
      <c r="N268" s="18" t="s">
        <v>1030</v>
      </c>
      <c r="O268" s="18" t="s">
        <v>304</v>
      </c>
      <c r="P268" s="18"/>
      <c r="Q268" s="18" t="s">
        <v>304</v>
      </c>
      <c r="R268" s="18" t="s">
        <v>1031</v>
      </c>
      <c r="S268" s="18" t="s">
        <v>304</v>
      </c>
      <c r="T268" s="18" t="s">
        <v>3295</v>
      </c>
      <c r="U268" s="18" t="s">
        <v>3296</v>
      </c>
      <c r="V268" s="18" t="s">
        <v>3297</v>
      </c>
      <c r="W268" s="18" t="s">
        <v>3298</v>
      </c>
      <c r="X268" s="18" t="s">
        <v>3299</v>
      </c>
      <c r="Y268" s="18" t="s">
        <v>3308</v>
      </c>
      <c r="Z268" s="18" t="s">
        <v>3308</v>
      </c>
      <c r="AA268" s="18" t="s">
        <v>3308</v>
      </c>
      <c r="AB268" s="18" t="s">
        <v>3308</v>
      </c>
      <c r="AC268" s="18" t="s">
        <v>3308</v>
      </c>
      <c r="AD268" s="18" t="s">
        <v>3308</v>
      </c>
      <c r="AE268" s="18" t="s">
        <v>3308</v>
      </c>
      <c r="AF268" s="18" t="s">
        <v>304</v>
      </c>
      <c r="AG268" s="18" t="s">
        <v>304</v>
      </c>
      <c r="AH268" s="18" t="s">
        <v>304</v>
      </c>
    </row>
    <row r="269" spans="2:34" ht="15.75" hidden="1" customHeight="1">
      <c r="B269" s="18" t="s">
        <v>3382</v>
      </c>
      <c r="C269" s="18" t="s">
        <v>3383</v>
      </c>
      <c r="D269" s="18" t="s">
        <v>1025</v>
      </c>
      <c r="E269" s="18" t="s">
        <v>67</v>
      </c>
      <c r="F269" s="18" t="s">
        <v>1026</v>
      </c>
      <c r="G269" s="18" t="s">
        <v>68</v>
      </c>
      <c r="H269" s="18" t="s">
        <v>1033</v>
      </c>
      <c r="I269" s="18" t="s">
        <v>1034</v>
      </c>
      <c r="J269" s="18" t="s">
        <v>301</v>
      </c>
      <c r="K269" s="18" t="s">
        <v>338</v>
      </c>
      <c r="L269" s="18" t="s">
        <v>1035</v>
      </c>
      <c r="M269" s="18" t="s">
        <v>304</v>
      </c>
      <c r="N269" s="18" t="s">
        <v>1036</v>
      </c>
      <c r="O269" s="18" t="s">
        <v>304</v>
      </c>
      <c r="P269" s="18"/>
      <c r="Q269" s="18" t="s">
        <v>304</v>
      </c>
      <c r="R269" s="18" t="s">
        <v>1037</v>
      </c>
      <c r="S269" s="18" t="s">
        <v>304</v>
      </c>
      <c r="T269" s="18" t="s">
        <v>3295</v>
      </c>
      <c r="U269" s="18" t="s">
        <v>3296</v>
      </c>
      <c r="V269" s="18" t="s">
        <v>3297</v>
      </c>
      <c r="W269" s="18" t="s">
        <v>3298</v>
      </c>
      <c r="X269" s="18" t="s">
        <v>3299</v>
      </c>
      <c r="Y269" s="18" t="s">
        <v>3308</v>
      </c>
      <c r="Z269" s="18" t="s">
        <v>3308</v>
      </c>
      <c r="AA269" s="18" t="s">
        <v>3308</v>
      </c>
      <c r="AB269" s="18" t="s">
        <v>3308</v>
      </c>
      <c r="AC269" s="18" t="s">
        <v>3308</v>
      </c>
      <c r="AD269" s="18" t="s">
        <v>3308</v>
      </c>
      <c r="AE269" s="18" t="s">
        <v>3308</v>
      </c>
      <c r="AF269" s="18" t="s">
        <v>304</v>
      </c>
      <c r="AG269" s="18" t="s">
        <v>304</v>
      </c>
      <c r="AH269" s="18" t="s">
        <v>304</v>
      </c>
    </row>
    <row r="270" spans="2:34" ht="15.75" hidden="1" customHeight="1">
      <c r="B270" s="18" t="s">
        <v>3384</v>
      </c>
      <c r="C270" s="18" t="s">
        <v>3385</v>
      </c>
      <c r="D270" s="18" t="s">
        <v>1025</v>
      </c>
      <c r="E270" s="18" t="s">
        <v>67</v>
      </c>
      <c r="F270" s="18" t="s">
        <v>1039</v>
      </c>
      <c r="G270" s="18" t="s">
        <v>69</v>
      </c>
      <c r="H270" s="18" t="s">
        <v>1040</v>
      </c>
      <c r="I270" s="18" t="s">
        <v>1041</v>
      </c>
      <c r="J270" s="18" t="s">
        <v>301</v>
      </c>
      <c r="K270" s="18" t="s">
        <v>1042</v>
      </c>
      <c r="L270" s="18" t="s">
        <v>1043</v>
      </c>
      <c r="M270" s="18" t="s">
        <v>304</v>
      </c>
      <c r="N270" s="18" t="s">
        <v>1044</v>
      </c>
      <c r="O270" s="18" t="s">
        <v>304</v>
      </c>
      <c r="P270" s="18"/>
      <c r="Q270" s="18" t="s">
        <v>304</v>
      </c>
      <c r="R270" s="18" t="s">
        <v>1045</v>
      </c>
      <c r="S270" s="18" t="s">
        <v>304</v>
      </c>
      <c r="T270" s="18" t="s">
        <v>3295</v>
      </c>
      <c r="U270" s="18" t="s">
        <v>3296</v>
      </c>
      <c r="V270" s="18" t="s">
        <v>3297</v>
      </c>
      <c r="W270" s="18" t="s">
        <v>3298</v>
      </c>
      <c r="X270" s="18" t="s">
        <v>3299</v>
      </c>
      <c r="Y270" s="18" t="s">
        <v>3308</v>
      </c>
      <c r="Z270" s="18" t="s">
        <v>3308</v>
      </c>
      <c r="AA270" s="18" t="s">
        <v>3308</v>
      </c>
      <c r="AB270" s="18" t="s">
        <v>3308</v>
      </c>
      <c r="AC270" s="18" t="s">
        <v>3308</v>
      </c>
      <c r="AD270" s="18" t="s">
        <v>3308</v>
      </c>
      <c r="AE270" s="18" t="s">
        <v>3308</v>
      </c>
      <c r="AF270" s="18" t="s">
        <v>304</v>
      </c>
      <c r="AG270" s="18" t="s">
        <v>304</v>
      </c>
      <c r="AH270" s="18" t="s">
        <v>304</v>
      </c>
    </row>
    <row r="271" spans="2:34" ht="15.75" hidden="1" customHeight="1">
      <c r="B271" s="18" t="s">
        <v>3386</v>
      </c>
      <c r="C271" s="18" t="s">
        <v>3387</v>
      </c>
      <c r="D271" s="18" t="s">
        <v>1025</v>
      </c>
      <c r="E271" s="18" t="s">
        <v>67</v>
      </c>
      <c r="F271" s="18" t="s">
        <v>1026</v>
      </c>
      <c r="G271" s="18" t="s">
        <v>68</v>
      </c>
      <c r="H271" s="18" t="s">
        <v>1047</v>
      </c>
      <c r="I271" s="18" t="s">
        <v>1048</v>
      </c>
      <c r="J271" s="18" t="s">
        <v>301</v>
      </c>
      <c r="K271" s="18" t="s">
        <v>338</v>
      </c>
      <c r="L271" s="18" t="s">
        <v>1049</v>
      </c>
      <c r="M271" s="18" t="s">
        <v>304</v>
      </c>
      <c r="N271" s="18" t="s">
        <v>1050</v>
      </c>
      <c r="O271" s="18" t="s">
        <v>304</v>
      </c>
      <c r="P271" s="18" t="s">
        <v>651</v>
      </c>
      <c r="Q271" s="18" t="s">
        <v>304</v>
      </c>
      <c r="R271" s="18" t="s">
        <v>1051</v>
      </c>
      <c r="S271" s="18" t="s">
        <v>304</v>
      </c>
      <c r="T271" s="18" t="s">
        <v>3295</v>
      </c>
      <c r="U271" s="18" t="s">
        <v>3296</v>
      </c>
      <c r="V271" s="18" t="s">
        <v>3297</v>
      </c>
      <c r="W271" s="18" t="s">
        <v>3298</v>
      </c>
      <c r="X271" s="18" t="s">
        <v>3299</v>
      </c>
      <c r="Y271" s="18" t="s">
        <v>3308</v>
      </c>
      <c r="Z271" s="18" t="s">
        <v>3308</v>
      </c>
      <c r="AA271" s="18" t="s">
        <v>3308</v>
      </c>
      <c r="AB271" s="18" t="s">
        <v>3308</v>
      </c>
      <c r="AC271" s="18" t="s">
        <v>3308</v>
      </c>
      <c r="AD271" s="18" t="s">
        <v>3308</v>
      </c>
      <c r="AE271" s="18" t="s">
        <v>3308</v>
      </c>
      <c r="AF271" s="18" t="s">
        <v>304</v>
      </c>
      <c r="AG271" s="18" t="s">
        <v>304</v>
      </c>
      <c r="AH271" s="18" t="s">
        <v>304</v>
      </c>
    </row>
    <row r="272" spans="2:34" ht="15.75" hidden="1" customHeight="1">
      <c r="B272" s="18" t="s">
        <v>3388</v>
      </c>
      <c r="C272" s="18" t="s">
        <v>3389</v>
      </c>
      <c r="D272" s="18" t="s">
        <v>1025</v>
      </c>
      <c r="E272" s="18" t="s">
        <v>67</v>
      </c>
      <c r="F272" s="18" t="s">
        <v>1039</v>
      </c>
      <c r="G272" s="18" t="s">
        <v>69</v>
      </c>
      <c r="H272" s="18" t="s">
        <v>1047</v>
      </c>
      <c r="I272" s="18" t="s">
        <v>1053</v>
      </c>
      <c r="J272" s="18" t="s">
        <v>301</v>
      </c>
      <c r="K272" s="18" t="s">
        <v>1054</v>
      </c>
      <c r="L272" s="18" t="s">
        <v>1055</v>
      </c>
      <c r="M272" s="18" t="s">
        <v>304</v>
      </c>
      <c r="N272" s="18" t="s">
        <v>1056</v>
      </c>
      <c r="O272" s="18" t="s">
        <v>304</v>
      </c>
      <c r="P272" s="18"/>
      <c r="Q272" s="18" t="s">
        <v>304</v>
      </c>
      <c r="R272" s="18" t="s">
        <v>1057</v>
      </c>
      <c r="S272" s="18" t="s">
        <v>304</v>
      </c>
      <c r="T272" s="18" t="s">
        <v>3295</v>
      </c>
      <c r="U272" s="18" t="s">
        <v>3296</v>
      </c>
      <c r="V272" s="18" t="s">
        <v>3297</v>
      </c>
      <c r="W272" s="18" t="s">
        <v>3298</v>
      </c>
      <c r="X272" s="18" t="s">
        <v>3299</v>
      </c>
      <c r="Y272" s="18" t="s">
        <v>3308</v>
      </c>
      <c r="Z272" s="18" t="s">
        <v>3308</v>
      </c>
      <c r="AA272" s="18" t="s">
        <v>3308</v>
      </c>
      <c r="AB272" s="18" t="s">
        <v>3308</v>
      </c>
      <c r="AC272" s="18" t="s">
        <v>3308</v>
      </c>
      <c r="AD272" s="18" t="s">
        <v>3308</v>
      </c>
      <c r="AE272" s="18" t="s">
        <v>3308</v>
      </c>
      <c r="AF272" s="18" t="s">
        <v>304</v>
      </c>
      <c r="AG272" s="18" t="s">
        <v>304</v>
      </c>
      <c r="AH272" s="18" t="s">
        <v>304</v>
      </c>
    </row>
    <row r="273" spans="2:34" ht="15.75" hidden="1" customHeight="1">
      <c r="B273" s="18" t="s">
        <v>296</v>
      </c>
      <c r="C273" s="18" t="s">
        <v>3</v>
      </c>
      <c r="D273" s="18" t="s">
        <v>576</v>
      </c>
      <c r="E273" s="18" t="s">
        <v>32</v>
      </c>
      <c r="F273" s="18" t="s">
        <v>577</v>
      </c>
      <c r="G273" s="18" t="s">
        <v>33</v>
      </c>
      <c r="H273" s="18" t="s">
        <v>578</v>
      </c>
      <c r="I273" s="18" t="s">
        <v>579</v>
      </c>
      <c r="J273" s="18" t="s">
        <v>329</v>
      </c>
      <c r="K273" s="18" t="s">
        <v>388</v>
      </c>
      <c r="L273" s="18" t="s">
        <v>580</v>
      </c>
      <c r="M273" s="18" t="s">
        <v>3390</v>
      </c>
      <c r="N273" s="18" t="s">
        <v>498</v>
      </c>
      <c r="O273" s="18" t="s">
        <v>304</v>
      </c>
      <c r="P273" s="18"/>
      <c r="Q273" s="18" t="s">
        <v>304</v>
      </c>
      <c r="R273" s="18" t="s">
        <v>581</v>
      </c>
      <c r="S273" s="18" t="s">
        <v>304</v>
      </c>
      <c r="T273" s="18" t="s">
        <v>3308</v>
      </c>
      <c r="U273" s="18" t="s">
        <v>3296</v>
      </c>
      <c r="V273" s="18" t="s">
        <v>3297</v>
      </c>
      <c r="W273" s="18" t="s">
        <v>3298</v>
      </c>
      <c r="X273" s="18" t="s">
        <v>3299</v>
      </c>
      <c r="Y273" s="18" t="s">
        <v>3300</v>
      </c>
      <c r="Z273" s="18" t="s">
        <v>3301</v>
      </c>
      <c r="AA273" s="18" t="s">
        <v>3302</v>
      </c>
      <c r="AB273" s="18" t="s">
        <v>3308</v>
      </c>
      <c r="AC273" s="18" t="s">
        <v>3304</v>
      </c>
      <c r="AD273" s="18" t="s">
        <v>3308</v>
      </c>
      <c r="AE273" s="18" t="s">
        <v>3308</v>
      </c>
      <c r="AF273" s="18" t="s">
        <v>304</v>
      </c>
      <c r="AG273" s="18" t="s">
        <v>329</v>
      </c>
      <c r="AH273" s="18" t="s">
        <v>304</v>
      </c>
    </row>
    <row r="274" spans="2:34" ht="15.75" hidden="1" customHeight="1">
      <c r="B274" s="18" t="s">
        <v>1094</v>
      </c>
      <c r="C274" s="18" t="s">
        <v>70</v>
      </c>
      <c r="D274" s="18" t="s">
        <v>1095</v>
      </c>
      <c r="E274" s="18" t="s">
        <v>87</v>
      </c>
      <c r="F274" s="18" t="s">
        <v>1096</v>
      </c>
      <c r="G274" s="18" t="s">
        <v>88</v>
      </c>
      <c r="H274" s="18" t="s">
        <v>1097</v>
      </c>
      <c r="I274" s="18" t="s">
        <v>1098</v>
      </c>
      <c r="J274" s="18" t="s">
        <v>301</v>
      </c>
      <c r="K274" s="18" t="s">
        <v>338</v>
      </c>
      <c r="L274" s="18" t="s">
        <v>3391</v>
      </c>
      <c r="M274" s="18" t="s">
        <v>304</v>
      </c>
      <c r="N274" s="18" t="s">
        <v>498</v>
      </c>
      <c r="O274" s="18" t="s">
        <v>304</v>
      </c>
      <c r="P274" s="18"/>
      <c r="Q274" s="18" t="s">
        <v>304</v>
      </c>
      <c r="R274" s="18"/>
      <c r="S274" s="18" t="s">
        <v>304</v>
      </c>
      <c r="T274" s="18" t="s">
        <v>3295</v>
      </c>
      <c r="U274" s="18" t="s">
        <v>3296</v>
      </c>
      <c r="V274" s="18" t="s">
        <v>3297</v>
      </c>
      <c r="W274" s="18" t="s">
        <v>3298</v>
      </c>
      <c r="X274" s="18" t="s">
        <v>3299</v>
      </c>
      <c r="Y274" s="18" t="s">
        <v>3308</v>
      </c>
      <c r="Z274" s="18" t="s">
        <v>3308</v>
      </c>
      <c r="AA274" s="18" t="s">
        <v>3308</v>
      </c>
      <c r="AB274" s="18" t="s">
        <v>3308</v>
      </c>
      <c r="AC274" s="18" t="s">
        <v>3308</v>
      </c>
      <c r="AD274" s="18" t="s">
        <v>3308</v>
      </c>
      <c r="AE274" s="18" t="s">
        <v>3308</v>
      </c>
      <c r="AF274" s="18" t="s">
        <v>304</v>
      </c>
      <c r="AG274" s="18" t="s">
        <v>301</v>
      </c>
      <c r="AH274" s="18" t="s">
        <v>3392</v>
      </c>
    </row>
    <row r="275" spans="2:34" ht="15.75" hidden="1" customHeight="1">
      <c r="B275" s="18" t="s">
        <v>1094</v>
      </c>
      <c r="C275" s="18" t="s">
        <v>70</v>
      </c>
      <c r="D275" s="18" t="s">
        <v>1095</v>
      </c>
      <c r="E275" s="18" t="s">
        <v>87</v>
      </c>
      <c r="F275" s="18" t="s">
        <v>1096</v>
      </c>
      <c r="G275" s="18" t="s">
        <v>88</v>
      </c>
      <c r="H275" s="18" t="s">
        <v>1099</v>
      </c>
      <c r="I275" s="18" t="s">
        <v>1100</v>
      </c>
      <c r="J275" s="18" t="s">
        <v>301</v>
      </c>
      <c r="K275" s="18" t="s">
        <v>338</v>
      </c>
      <c r="L275" s="18" t="s">
        <v>3391</v>
      </c>
      <c r="M275" s="18" t="s">
        <v>304</v>
      </c>
      <c r="N275" s="18" t="s">
        <v>498</v>
      </c>
      <c r="O275" s="18" t="s">
        <v>304</v>
      </c>
      <c r="P275" s="18"/>
      <c r="Q275" s="18" t="s">
        <v>304</v>
      </c>
      <c r="R275" s="18"/>
      <c r="S275" s="18" t="s">
        <v>304</v>
      </c>
      <c r="T275" s="18" t="s">
        <v>3295</v>
      </c>
      <c r="U275" s="18" t="s">
        <v>3296</v>
      </c>
      <c r="V275" s="18" t="s">
        <v>3297</v>
      </c>
      <c r="W275" s="18" t="s">
        <v>3298</v>
      </c>
      <c r="X275" s="18" t="s">
        <v>3299</v>
      </c>
      <c r="Y275" s="18" t="s">
        <v>3308</v>
      </c>
      <c r="Z275" s="18" t="s">
        <v>3308</v>
      </c>
      <c r="AA275" s="18" t="s">
        <v>3308</v>
      </c>
      <c r="AB275" s="18" t="s">
        <v>3308</v>
      </c>
      <c r="AC275" s="18" t="s">
        <v>3308</v>
      </c>
      <c r="AD275" s="18" t="s">
        <v>3308</v>
      </c>
      <c r="AE275" s="18" t="s">
        <v>3308</v>
      </c>
      <c r="AF275" s="18" t="s">
        <v>304</v>
      </c>
      <c r="AG275" s="18" t="s">
        <v>301</v>
      </c>
      <c r="AH275" s="18" t="s">
        <v>3392</v>
      </c>
    </row>
    <row r="276" spans="2:34" ht="15.75" hidden="1" customHeight="1">
      <c r="B276" s="18" t="s">
        <v>1094</v>
      </c>
      <c r="C276" s="18" t="s">
        <v>70</v>
      </c>
      <c r="D276" s="18" t="s">
        <v>1095</v>
      </c>
      <c r="E276" s="18" t="s">
        <v>87</v>
      </c>
      <c r="F276" s="18" t="s">
        <v>1101</v>
      </c>
      <c r="G276" s="18" t="s">
        <v>89</v>
      </c>
      <c r="H276" s="18" t="s">
        <v>1102</v>
      </c>
      <c r="I276" s="18" t="s">
        <v>1103</v>
      </c>
      <c r="J276" s="18" t="s">
        <v>301</v>
      </c>
      <c r="K276" s="18" t="s">
        <v>1104</v>
      </c>
      <c r="L276" s="18"/>
      <c r="M276" s="18" t="s">
        <v>304</v>
      </c>
      <c r="N276" s="18" t="s">
        <v>498</v>
      </c>
      <c r="O276" s="18" t="s">
        <v>304</v>
      </c>
      <c r="P276" s="18"/>
      <c r="Q276" s="18" t="s">
        <v>304</v>
      </c>
      <c r="R276" s="18" t="s">
        <v>1105</v>
      </c>
      <c r="S276" s="18" t="s">
        <v>304</v>
      </c>
      <c r="T276" s="18" t="s">
        <v>3295</v>
      </c>
      <c r="U276" s="18" t="s">
        <v>3296</v>
      </c>
      <c r="V276" s="18" t="s">
        <v>3297</v>
      </c>
      <c r="W276" s="18" t="s">
        <v>3298</v>
      </c>
      <c r="X276" s="18" t="s">
        <v>3299</v>
      </c>
      <c r="Y276" s="18" t="s">
        <v>3308</v>
      </c>
      <c r="Z276" s="18" t="s">
        <v>3308</v>
      </c>
      <c r="AA276" s="18" t="s">
        <v>3308</v>
      </c>
      <c r="AB276" s="18" t="s">
        <v>3308</v>
      </c>
      <c r="AC276" s="18" t="s">
        <v>3308</v>
      </c>
      <c r="AD276" s="18" t="s">
        <v>3308</v>
      </c>
      <c r="AE276" s="18" t="s">
        <v>3308</v>
      </c>
      <c r="AF276" s="18" t="s">
        <v>304</v>
      </c>
      <c r="AG276" s="18" t="s">
        <v>301</v>
      </c>
      <c r="AH276" s="18" t="s">
        <v>3393</v>
      </c>
    </row>
    <row r="277" spans="2:34" ht="15.75" hidden="1" customHeight="1">
      <c r="B277" s="18" t="s">
        <v>1094</v>
      </c>
      <c r="C277" s="18" t="s">
        <v>70</v>
      </c>
      <c r="D277" s="18" t="s">
        <v>1095</v>
      </c>
      <c r="E277" s="18" t="s">
        <v>87</v>
      </c>
      <c r="F277" s="18" t="s">
        <v>1101</v>
      </c>
      <c r="G277" s="18" t="s">
        <v>89</v>
      </c>
      <c r="H277" s="18" t="s">
        <v>1106</v>
      </c>
      <c r="I277" s="18" t="s">
        <v>1107</v>
      </c>
      <c r="J277" s="18" t="s">
        <v>301</v>
      </c>
      <c r="K277" s="18" t="s">
        <v>1108</v>
      </c>
      <c r="L277" s="18"/>
      <c r="M277" s="18" t="s">
        <v>304</v>
      </c>
      <c r="N277" s="18" t="s">
        <v>498</v>
      </c>
      <c r="O277" s="18" t="s">
        <v>304</v>
      </c>
      <c r="P277" s="18"/>
      <c r="Q277" s="18" t="s">
        <v>304</v>
      </c>
      <c r="R277" s="18"/>
      <c r="S277" s="18" t="s">
        <v>304</v>
      </c>
      <c r="T277" s="18" t="s">
        <v>3295</v>
      </c>
      <c r="U277" s="18" t="s">
        <v>3296</v>
      </c>
      <c r="V277" s="18" t="s">
        <v>3297</v>
      </c>
      <c r="W277" s="18" t="s">
        <v>3298</v>
      </c>
      <c r="X277" s="18" t="s">
        <v>3299</v>
      </c>
      <c r="Y277" s="18" t="s">
        <v>3308</v>
      </c>
      <c r="Z277" s="18" t="s">
        <v>3308</v>
      </c>
      <c r="AA277" s="18" t="s">
        <v>3308</v>
      </c>
      <c r="AB277" s="18" t="s">
        <v>3308</v>
      </c>
      <c r="AC277" s="18" t="s">
        <v>3308</v>
      </c>
      <c r="AD277" s="18" t="s">
        <v>3308</v>
      </c>
      <c r="AE277" s="18" t="s">
        <v>3308</v>
      </c>
      <c r="AF277" s="18" t="s">
        <v>304</v>
      </c>
      <c r="AG277" s="18" t="s">
        <v>301</v>
      </c>
      <c r="AH277" s="18" t="s">
        <v>3394</v>
      </c>
    </row>
    <row r="278" spans="2:34" ht="15.75" hidden="1" customHeight="1">
      <c r="B278" s="18" t="s">
        <v>1094</v>
      </c>
      <c r="C278" s="18" t="s">
        <v>70</v>
      </c>
      <c r="D278" s="18" t="s">
        <v>1095</v>
      </c>
      <c r="E278" s="18" t="s">
        <v>87</v>
      </c>
      <c r="F278" s="18" t="s">
        <v>1101</v>
      </c>
      <c r="G278" s="18" t="s">
        <v>89</v>
      </c>
      <c r="H278" s="18" t="s">
        <v>1109</v>
      </c>
      <c r="I278" s="18" t="s">
        <v>1110</v>
      </c>
      <c r="J278" s="18" t="s">
        <v>301</v>
      </c>
      <c r="K278" s="18" t="s">
        <v>322</v>
      </c>
      <c r="L278" s="18"/>
      <c r="M278" s="18" t="s">
        <v>304</v>
      </c>
      <c r="N278" s="18" t="s">
        <v>498</v>
      </c>
      <c r="O278" s="18" t="s">
        <v>304</v>
      </c>
      <c r="P278" s="18"/>
      <c r="Q278" s="18" t="s">
        <v>304</v>
      </c>
      <c r="R278" s="18" t="s">
        <v>1111</v>
      </c>
      <c r="S278" s="18" t="s">
        <v>304</v>
      </c>
      <c r="T278" s="18" t="s">
        <v>3308</v>
      </c>
      <c r="U278" s="18" t="s">
        <v>3308</v>
      </c>
      <c r="V278" s="18" t="s">
        <v>3297</v>
      </c>
      <c r="W278" s="18" t="s">
        <v>3298</v>
      </c>
      <c r="X278" s="18" t="s">
        <v>3299</v>
      </c>
      <c r="Y278" s="18" t="s">
        <v>3308</v>
      </c>
      <c r="Z278" s="18" t="s">
        <v>3308</v>
      </c>
      <c r="AA278" s="18" t="s">
        <v>3308</v>
      </c>
      <c r="AB278" s="18" t="s">
        <v>3308</v>
      </c>
      <c r="AC278" s="18" t="s">
        <v>3308</v>
      </c>
      <c r="AD278" s="18" t="s">
        <v>3308</v>
      </c>
      <c r="AE278" s="18" t="s">
        <v>3308</v>
      </c>
      <c r="AF278" s="18" t="s">
        <v>304</v>
      </c>
      <c r="AG278" s="18" t="s">
        <v>301</v>
      </c>
      <c r="AH278" s="18" t="s">
        <v>3393</v>
      </c>
    </row>
    <row r="279" spans="2:34" ht="15.75" hidden="1" customHeight="1">
      <c r="B279" s="18" t="s">
        <v>1094</v>
      </c>
      <c r="C279" s="18" t="s">
        <v>70</v>
      </c>
      <c r="D279" s="18" t="s">
        <v>1095</v>
      </c>
      <c r="E279" s="18" t="s">
        <v>87</v>
      </c>
      <c r="F279" s="18" t="s">
        <v>1096</v>
      </c>
      <c r="G279" s="18" t="s">
        <v>88</v>
      </c>
      <c r="H279" s="18" t="s">
        <v>1112</v>
      </c>
      <c r="I279" s="18" t="s">
        <v>1113</v>
      </c>
      <c r="J279" s="18" t="s">
        <v>301</v>
      </c>
      <c r="K279" s="18" t="s">
        <v>302</v>
      </c>
      <c r="L279" s="18"/>
      <c r="M279" s="18" t="s">
        <v>304</v>
      </c>
      <c r="N279" s="18" t="s">
        <v>498</v>
      </c>
      <c r="O279" s="18" t="s">
        <v>304</v>
      </c>
      <c r="P279" s="18"/>
      <c r="Q279" s="18" t="s">
        <v>304</v>
      </c>
      <c r="R279" s="18" t="s">
        <v>1114</v>
      </c>
      <c r="S279" s="18" t="s">
        <v>304</v>
      </c>
      <c r="T279" s="18" t="s">
        <v>3308</v>
      </c>
      <c r="U279" s="18" t="s">
        <v>3308</v>
      </c>
      <c r="V279" s="18" t="s">
        <v>3308</v>
      </c>
      <c r="W279" s="18" t="s">
        <v>3308</v>
      </c>
      <c r="X279" s="18" t="s">
        <v>3308</v>
      </c>
      <c r="Y279" s="18" t="s">
        <v>3308</v>
      </c>
      <c r="Z279" s="18" t="s">
        <v>3308</v>
      </c>
      <c r="AA279" s="18" t="s">
        <v>3308</v>
      </c>
      <c r="AB279" s="18" t="s">
        <v>3308</v>
      </c>
      <c r="AC279" s="18" t="s">
        <v>3308</v>
      </c>
      <c r="AD279" s="18" t="s">
        <v>3308</v>
      </c>
      <c r="AE279" s="18" t="s">
        <v>3306</v>
      </c>
      <c r="AF279" s="18" t="s">
        <v>304</v>
      </c>
      <c r="AG279" s="18" t="s">
        <v>301</v>
      </c>
      <c r="AH279" s="18" t="s">
        <v>3393</v>
      </c>
    </row>
    <row r="280" spans="2:34" ht="15.75" hidden="1" customHeight="1">
      <c r="B280" s="18" t="s">
        <v>1094</v>
      </c>
      <c r="C280" s="18" t="s">
        <v>70</v>
      </c>
      <c r="D280" s="18" t="s">
        <v>1115</v>
      </c>
      <c r="E280" s="18" t="s">
        <v>90</v>
      </c>
      <c r="F280" s="18" t="s">
        <v>1116</v>
      </c>
      <c r="G280" s="18" t="s">
        <v>91</v>
      </c>
      <c r="H280" s="18" t="s">
        <v>1117</v>
      </c>
      <c r="I280" s="18" t="s">
        <v>1118</v>
      </c>
      <c r="J280" s="18" t="s">
        <v>301</v>
      </c>
      <c r="K280" s="18" t="s">
        <v>1119</v>
      </c>
      <c r="L280" s="18" t="s">
        <v>1120</v>
      </c>
      <c r="M280" s="18" t="s">
        <v>304</v>
      </c>
      <c r="N280" s="18" t="s">
        <v>498</v>
      </c>
      <c r="O280" s="18" t="s">
        <v>304</v>
      </c>
      <c r="P280" s="18"/>
      <c r="Q280" s="18" t="s">
        <v>304</v>
      </c>
      <c r="R280" s="18" t="s">
        <v>1123</v>
      </c>
      <c r="S280" s="18" t="s">
        <v>304</v>
      </c>
      <c r="T280" s="18" t="s">
        <v>3295</v>
      </c>
      <c r="U280" s="18" t="s">
        <v>3296</v>
      </c>
      <c r="V280" s="18" t="s">
        <v>3297</v>
      </c>
      <c r="W280" s="18" t="s">
        <v>3298</v>
      </c>
      <c r="X280" s="18" t="s">
        <v>3299</v>
      </c>
      <c r="Y280" s="18" t="s">
        <v>3308</v>
      </c>
      <c r="Z280" s="18" t="s">
        <v>3308</v>
      </c>
      <c r="AA280" s="18" t="s">
        <v>3308</v>
      </c>
      <c r="AB280" s="18" t="s">
        <v>3308</v>
      </c>
      <c r="AC280" s="18" t="s">
        <v>3308</v>
      </c>
      <c r="AD280" s="18" t="s">
        <v>3308</v>
      </c>
      <c r="AE280" s="18" t="s">
        <v>3308</v>
      </c>
      <c r="AF280" s="18" t="s">
        <v>304</v>
      </c>
      <c r="AG280" s="18" t="s">
        <v>329</v>
      </c>
      <c r="AH280" s="18" t="s">
        <v>304</v>
      </c>
    </row>
    <row r="281" spans="2:34" ht="15.75" hidden="1" customHeight="1">
      <c r="B281" s="18" t="s">
        <v>1094</v>
      </c>
      <c r="C281" s="18" t="s">
        <v>70</v>
      </c>
      <c r="D281" s="18" t="s">
        <v>1127</v>
      </c>
      <c r="E281" s="18" t="s">
        <v>92</v>
      </c>
      <c r="F281" s="18" t="s">
        <v>1128</v>
      </c>
      <c r="G281" s="18" t="s">
        <v>93</v>
      </c>
      <c r="H281" s="18" t="s">
        <v>1129</v>
      </c>
      <c r="I281" s="18" t="s">
        <v>1130</v>
      </c>
      <c r="J281" s="18" t="s">
        <v>301</v>
      </c>
      <c r="K281" s="18" t="s">
        <v>1119</v>
      </c>
      <c r="L281" s="18"/>
      <c r="M281" s="18" t="s">
        <v>304</v>
      </c>
      <c r="N281" s="18" t="s">
        <v>498</v>
      </c>
      <c r="O281" s="18" t="s">
        <v>304</v>
      </c>
      <c r="P281" s="18"/>
      <c r="Q281" s="18" t="s">
        <v>304</v>
      </c>
      <c r="R281" s="18" t="s">
        <v>1131</v>
      </c>
      <c r="S281" s="18" t="s">
        <v>304</v>
      </c>
      <c r="T281" s="18" t="s">
        <v>3295</v>
      </c>
      <c r="U281" s="18" t="s">
        <v>3296</v>
      </c>
      <c r="V281" s="18" t="s">
        <v>3297</v>
      </c>
      <c r="W281" s="18" t="s">
        <v>3298</v>
      </c>
      <c r="X281" s="18" t="s">
        <v>3299</v>
      </c>
      <c r="Y281" s="18" t="s">
        <v>3308</v>
      </c>
      <c r="Z281" s="18" t="s">
        <v>3308</v>
      </c>
      <c r="AA281" s="18" t="s">
        <v>3308</v>
      </c>
      <c r="AB281" s="18" t="s">
        <v>3308</v>
      </c>
      <c r="AC281" s="18" t="s">
        <v>3308</v>
      </c>
      <c r="AD281" s="18" t="s">
        <v>3308</v>
      </c>
      <c r="AE281" s="18" t="s">
        <v>3308</v>
      </c>
      <c r="AF281" s="18" t="s">
        <v>304</v>
      </c>
      <c r="AG281" s="18" t="s">
        <v>301</v>
      </c>
      <c r="AH281" s="18" t="s">
        <v>3393</v>
      </c>
    </row>
    <row r="282" spans="2:34" ht="15.75" hidden="1" customHeight="1">
      <c r="B282" s="18" t="s">
        <v>1094</v>
      </c>
      <c r="C282" s="18" t="s">
        <v>70</v>
      </c>
      <c r="D282" s="18" t="s">
        <v>1132</v>
      </c>
      <c r="E282" s="18" t="s">
        <v>85</v>
      </c>
      <c r="F282" s="18" t="s">
        <v>1133</v>
      </c>
      <c r="G282" s="18" t="s">
        <v>86</v>
      </c>
      <c r="H282" s="18" t="s">
        <v>1134</v>
      </c>
      <c r="I282" s="18" t="s">
        <v>1135</v>
      </c>
      <c r="J282" s="18" t="s">
        <v>329</v>
      </c>
      <c r="K282" s="18" t="s">
        <v>1136</v>
      </c>
      <c r="L282" s="18" t="s">
        <v>1137</v>
      </c>
      <c r="M282" s="18" t="s">
        <v>304</v>
      </c>
      <c r="N282" s="18" t="s">
        <v>1139</v>
      </c>
      <c r="O282" s="18" t="s">
        <v>304</v>
      </c>
      <c r="P282" s="18"/>
      <c r="Q282" s="18" t="s">
        <v>304</v>
      </c>
      <c r="R282" s="18"/>
      <c r="S282" s="18" t="s">
        <v>304</v>
      </c>
      <c r="T282" s="18" t="s">
        <v>3295</v>
      </c>
      <c r="U282" s="18" t="s">
        <v>3296</v>
      </c>
      <c r="V282" s="18" t="s">
        <v>3297</v>
      </c>
      <c r="W282" s="18" t="s">
        <v>3298</v>
      </c>
      <c r="X282" s="18" t="s">
        <v>3299</v>
      </c>
      <c r="Y282" s="18" t="s">
        <v>3300</v>
      </c>
      <c r="Z282" s="18" t="s">
        <v>3301</v>
      </c>
      <c r="AA282" s="18" t="s">
        <v>3302</v>
      </c>
      <c r="AB282" s="18" t="s">
        <v>3308</v>
      </c>
      <c r="AC282" s="18" t="s">
        <v>3304</v>
      </c>
      <c r="AD282" s="18" t="s">
        <v>3305</v>
      </c>
      <c r="AE282" s="18" t="s">
        <v>3306</v>
      </c>
      <c r="AF282" s="18" t="s">
        <v>304</v>
      </c>
      <c r="AG282" s="18" t="s">
        <v>329</v>
      </c>
      <c r="AH282" s="18" t="s">
        <v>304</v>
      </c>
    </row>
    <row r="283" spans="2:34" ht="15.75" hidden="1" customHeight="1">
      <c r="B283" s="18" t="s">
        <v>1094</v>
      </c>
      <c r="C283" s="18" t="s">
        <v>70</v>
      </c>
      <c r="D283" s="18" t="s">
        <v>1140</v>
      </c>
      <c r="E283" s="18" t="s">
        <v>94</v>
      </c>
      <c r="F283" s="18" t="s">
        <v>1141</v>
      </c>
      <c r="G283" s="18" t="s">
        <v>95</v>
      </c>
      <c r="H283" s="18" t="s">
        <v>1142</v>
      </c>
      <c r="I283" s="18" t="s">
        <v>1143</v>
      </c>
      <c r="J283" s="18" t="s">
        <v>301</v>
      </c>
      <c r="K283" s="18" t="s">
        <v>302</v>
      </c>
      <c r="L283" s="18" t="s">
        <v>1144</v>
      </c>
      <c r="M283" s="18" t="s">
        <v>304</v>
      </c>
      <c r="N283" s="18" t="s">
        <v>460</v>
      </c>
      <c r="O283" s="18" t="s">
        <v>304</v>
      </c>
      <c r="P283" s="18"/>
      <c r="Q283" s="18" t="s">
        <v>304</v>
      </c>
      <c r="R283" s="18" t="s">
        <v>1145</v>
      </c>
      <c r="S283" s="18" t="s">
        <v>304</v>
      </c>
      <c r="T283" s="18" t="s">
        <v>3308</v>
      </c>
      <c r="U283" s="18" t="s">
        <v>3308</v>
      </c>
      <c r="V283" s="18" t="s">
        <v>3308</v>
      </c>
      <c r="W283" s="18" t="s">
        <v>3308</v>
      </c>
      <c r="X283" s="18" t="s">
        <v>3308</v>
      </c>
      <c r="Y283" s="18" t="s">
        <v>3308</v>
      </c>
      <c r="Z283" s="18" t="s">
        <v>3308</v>
      </c>
      <c r="AA283" s="18" t="s">
        <v>3308</v>
      </c>
      <c r="AB283" s="18" t="s">
        <v>3308</v>
      </c>
      <c r="AC283" s="18" t="s">
        <v>3308</v>
      </c>
      <c r="AD283" s="18" t="s">
        <v>3308</v>
      </c>
      <c r="AE283" s="18" t="s">
        <v>3306</v>
      </c>
      <c r="AF283" s="18" t="s">
        <v>304</v>
      </c>
      <c r="AG283" s="18" t="s">
        <v>301</v>
      </c>
      <c r="AH283" s="18"/>
    </row>
    <row r="284" spans="2:34" ht="15.75" hidden="1" customHeight="1">
      <c r="B284" s="18" t="s">
        <v>1094</v>
      </c>
      <c r="C284" s="18" t="s">
        <v>70</v>
      </c>
      <c r="D284" s="18" t="s">
        <v>1140</v>
      </c>
      <c r="E284" s="18" t="s">
        <v>94</v>
      </c>
      <c r="F284" s="18" t="s">
        <v>1141</v>
      </c>
      <c r="G284" s="18" t="s">
        <v>95</v>
      </c>
      <c r="H284" s="18" t="s">
        <v>1147</v>
      </c>
      <c r="I284" s="18" t="s">
        <v>1148</v>
      </c>
      <c r="J284" s="18" t="s">
        <v>329</v>
      </c>
      <c r="K284" s="18" t="s">
        <v>302</v>
      </c>
      <c r="L284" s="18" t="s">
        <v>1149</v>
      </c>
      <c r="M284" s="18" t="s">
        <v>304</v>
      </c>
      <c r="N284" s="18" t="s">
        <v>460</v>
      </c>
      <c r="O284" s="18" t="s">
        <v>304</v>
      </c>
      <c r="P284" s="18"/>
      <c r="Q284" s="18" t="s">
        <v>304</v>
      </c>
      <c r="R284" s="18" t="s">
        <v>1145</v>
      </c>
      <c r="S284" s="18" t="s">
        <v>304</v>
      </c>
      <c r="T284" s="18" t="s">
        <v>3308</v>
      </c>
      <c r="U284" s="18" t="s">
        <v>3308</v>
      </c>
      <c r="V284" s="18" t="s">
        <v>3308</v>
      </c>
      <c r="W284" s="18" t="s">
        <v>3308</v>
      </c>
      <c r="X284" s="18" t="s">
        <v>3308</v>
      </c>
      <c r="Y284" s="18" t="s">
        <v>3308</v>
      </c>
      <c r="Z284" s="18" t="s">
        <v>3308</v>
      </c>
      <c r="AA284" s="18" t="s">
        <v>3308</v>
      </c>
      <c r="AB284" s="18" t="s">
        <v>3308</v>
      </c>
      <c r="AC284" s="18" t="s">
        <v>3308</v>
      </c>
      <c r="AD284" s="18" t="s">
        <v>3308</v>
      </c>
      <c r="AE284" s="18" t="s">
        <v>3306</v>
      </c>
      <c r="AF284" s="18" t="s">
        <v>304</v>
      </c>
      <c r="AG284" s="18" t="s">
        <v>301</v>
      </c>
      <c r="AH284" s="18" t="s">
        <v>304</v>
      </c>
    </row>
    <row r="285" spans="2:34" ht="15.75" hidden="1" customHeight="1">
      <c r="B285" s="18" t="s">
        <v>1094</v>
      </c>
      <c r="C285" s="18" t="s">
        <v>70</v>
      </c>
      <c r="D285" s="18" t="s">
        <v>1150</v>
      </c>
      <c r="E285" s="18" t="s">
        <v>96</v>
      </c>
      <c r="F285" s="18" t="s">
        <v>1151</v>
      </c>
      <c r="G285" s="18" t="s">
        <v>97</v>
      </c>
      <c r="H285" s="18" t="s">
        <v>1152</v>
      </c>
      <c r="I285" s="18" t="s">
        <v>1153</v>
      </c>
      <c r="J285" s="18" t="s">
        <v>329</v>
      </c>
      <c r="K285" s="18" t="s">
        <v>302</v>
      </c>
      <c r="L285" s="18" t="s">
        <v>1154</v>
      </c>
      <c r="M285" s="18" t="s">
        <v>304</v>
      </c>
      <c r="N285" s="18" t="s">
        <v>1156</v>
      </c>
      <c r="O285" s="18" t="s">
        <v>304</v>
      </c>
      <c r="P285" s="18"/>
      <c r="Q285" s="18" t="s">
        <v>304</v>
      </c>
      <c r="R285" s="18" t="s">
        <v>1157</v>
      </c>
      <c r="S285" s="18" t="s">
        <v>304</v>
      </c>
      <c r="T285" s="18" t="s">
        <v>3295</v>
      </c>
      <c r="U285" s="18" t="s">
        <v>3296</v>
      </c>
      <c r="V285" s="18" t="s">
        <v>3297</v>
      </c>
      <c r="W285" s="18" t="s">
        <v>3298</v>
      </c>
      <c r="X285" s="18" t="s">
        <v>3299</v>
      </c>
      <c r="Y285" s="18" t="s">
        <v>3300</v>
      </c>
      <c r="Z285" s="18" t="s">
        <v>3301</v>
      </c>
      <c r="AA285" s="18" t="s">
        <v>3302</v>
      </c>
      <c r="AB285" s="18" t="s">
        <v>3308</v>
      </c>
      <c r="AC285" s="18" t="s">
        <v>3304</v>
      </c>
      <c r="AD285" s="18" t="s">
        <v>3305</v>
      </c>
      <c r="AE285" s="18" t="s">
        <v>3308</v>
      </c>
      <c r="AF285" s="18" t="s">
        <v>304</v>
      </c>
      <c r="AG285" s="18" t="s">
        <v>301</v>
      </c>
      <c r="AH285" s="18" t="s">
        <v>3395</v>
      </c>
    </row>
    <row r="286" spans="2:34" ht="15.75" hidden="1" customHeight="1">
      <c r="B286" s="18" t="s">
        <v>1094</v>
      </c>
      <c r="C286" s="18" t="s">
        <v>70</v>
      </c>
      <c r="D286" s="18" t="s">
        <v>1150</v>
      </c>
      <c r="E286" s="18" t="s">
        <v>96</v>
      </c>
      <c r="F286" s="18" t="s">
        <v>1151</v>
      </c>
      <c r="G286" s="18" t="s">
        <v>97</v>
      </c>
      <c r="H286" s="18" t="s">
        <v>1160</v>
      </c>
      <c r="I286" s="18" t="s">
        <v>1161</v>
      </c>
      <c r="J286" s="18" t="s">
        <v>329</v>
      </c>
      <c r="K286" s="18" t="s">
        <v>464</v>
      </c>
      <c r="L286" s="18" t="s">
        <v>1162</v>
      </c>
      <c r="M286" s="18" t="s">
        <v>304</v>
      </c>
      <c r="N286" s="18" t="s">
        <v>1156</v>
      </c>
      <c r="O286" s="18" t="s">
        <v>304</v>
      </c>
      <c r="P286" s="18"/>
      <c r="Q286" s="18" t="s">
        <v>304</v>
      </c>
      <c r="R286" s="18" t="s">
        <v>1157</v>
      </c>
      <c r="S286" s="18" t="s">
        <v>304</v>
      </c>
      <c r="T286" s="18" t="s">
        <v>3295</v>
      </c>
      <c r="U286" s="18" t="s">
        <v>3296</v>
      </c>
      <c r="V286" s="18" t="s">
        <v>3297</v>
      </c>
      <c r="W286" s="18" t="s">
        <v>3298</v>
      </c>
      <c r="X286" s="18" t="s">
        <v>3299</v>
      </c>
      <c r="Y286" s="18" t="s">
        <v>3300</v>
      </c>
      <c r="Z286" s="18" t="s">
        <v>3301</v>
      </c>
      <c r="AA286" s="18" t="s">
        <v>3302</v>
      </c>
      <c r="AB286" s="18" t="s">
        <v>3308</v>
      </c>
      <c r="AC286" s="18" t="s">
        <v>3304</v>
      </c>
      <c r="AD286" s="18" t="s">
        <v>3305</v>
      </c>
      <c r="AE286" s="18" t="s">
        <v>3306</v>
      </c>
      <c r="AF286" s="18" t="s">
        <v>304</v>
      </c>
      <c r="AG286" s="18" t="s">
        <v>301</v>
      </c>
      <c r="AH286" s="18" t="s">
        <v>3395</v>
      </c>
    </row>
    <row r="287" spans="2:34" ht="15.75" hidden="1" customHeight="1">
      <c r="B287" s="18" t="s">
        <v>1094</v>
      </c>
      <c r="C287" s="18" t="s">
        <v>70</v>
      </c>
      <c r="D287" s="18" t="s">
        <v>1165</v>
      </c>
      <c r="E287" s="18" t="s">
        <v>98</v>
      </c>
      <c r="F287" s="18" t="s">
        <v>1166</v>
      </c>
      <c r="G287" s="18" t="s">
        <v>99</v>
      </c>
      <c r="H287" s="18" t="s">
        <v>1167</v>
      </c>
      <c r="I287" s="18" t="s">
        <v>1168</v>
      </c>
      <c r="J287" s="18" t="s">
        <v>329</v>
      </c>
      <c r="K287" s="18" t="s">
        <v>302</v>
      </c>
      <c r="L287" s="18" t="s">
        <v>1169</v>
      </c>
      <c r="M287" s="18" t="s">
        <v>304</v>
      </c>
      <c r="N287" s="18" t="s">
        <v>1156</v>
      </c>
      <c r="O287" s="18" t="s">
        <v>304</v>
      </c>
      <c r="P287" s="18"/>
      <c r="Q287" s="18" t="s">
        <v>304</v>
      </c>
      <c r="R287" s="18" t="s">
        <v>1157</v>
      </c>
      <c r="S287" s="18" t="s">
        <v>304</v>
      </c>
      <c r="T287" s="18" t="s">
        <v>3295</v>
      </c>
      <c r="U287" s="18" t="s">
        <v>3296</v>
      </c>
      <c r="V287" s="18" t="s">
        <v>3297</v>
      </c>
      <c r="W287" s="18" t="s">
        <v>3298</v>
      </c>
      <c r="X287" s="18" t="s">
        <v>3299</v>
      </c>
      <c r="Y287" s="18" t="s">
        <v>3300</v>
      </c>
      <c r="Z287" s="18" t="s">
        <v>3301</v>
      </c>
      <c r="AA287" s="18" t="s">
        <v>3302</v>
      </c>
      <c r="AB287" s="18" t="s">
        <v>3308</v>
      </c>
      <c r="AC287" s="18" t="s">
        <v>3304</v>
      </c>
      <c r="AD287" s="18" t="s">
        <v>3305</v>
      </c>
      <c r="AE287" s="18" t="s">
        <v>3308</v>
      </c>
      <c r="AF287" s="18" t="s">
        <v>304</v>
      </c>
      <c r="AG287" s="18" t="s">
        <v>301</v>
      </c>
      <c r="AH287" s="18" t="s">
        <v>3395</v>
      </c>
    </row>
    <row r="288" spans="2:34" ht="15.75" hidden="1" customHeight="1">
      <c r="B288" s="18" t="s">
        <v>1094</v>
      </c>
      <c r="C288" s="18" t="s">
        <v>70</v>
      </c>
      <c r="D288" s="18" t="s">
        <v>1165</v>
      </c>
      <c r="E288" s="18" t="s">
        <v>98</v>
      </c>
      <c r="F288" s="18" t="s">
        <v>1166</v>
      </c>
      <c r="G288" s="18" t="s">
        <v>99</v>
      </c>
      <c r="H288" s="18" t="s">
        <v>1173</v>
      </c>
      <c r="I288" s="18" t="s">
        <v>1174</v>
      </c>
      <c r="J288" s="18" t="s">
        <v>329</v>
      </c>
      <c r="K288" s="18" t="s">
        <v>464</v>
      </c>
      <c r="L288" s="18" t="s">
        <v>1175</v>
      </c>
      <c r="M288" s="18" t="s">
        <v>304</v>
      </c>
      <c r="N288" s="18" t="s">
        <v>1156</v>
      </c>
      <c r="O288" s="18" t="s">
        <v>304</v>
      </c>
      <c r="P288" s="18"/>
      <c r="Q288" s="18" t="s">
        <v>304</v>
      </c>
      <c r="R288" s="18" t="s">
        <v>1157</v>
      </c>
      <c r="S288" s="18" t="s">
        <v>304</v>
      </c>
      <c r="T288" s="18" t="s">
        <v>3295</v>
      </c>
      <c r="U288" s="18" t="s">
        <v>3296</v>
      </c>
      <c r="V288" s="18" t="s">
        <v>3297</v>
      </c>
      <c r="W288" s="18" t="s">
        <v>3298</v>
      </c>
      <c r="X288" s="18" t="s">
        <v>3299</v>
      </c>
      <c r="Y288" s="18" t="s">
        <v>3300</v>
      </c>
      <c r="Z288" s="18" t="s">
        <v>3301</v>
      </c>
      <c r="AA288" s="18" t="s">
        <v>3302</v>
      </c>
      <c r="AB288" s="18" t="s">
        <v>3308</v>
      </c>
      <c r="AC288" s="18" t="s">
        <v>3304</v>
      </c>
      <c r="AD288" s="18" t="s">
        <v>3305</v>
      </c>
      <c r="AE288" s="18" t="s">
        <v>3308</v>
      </c>
      <c r="AF288" s="18" t="s">
        <v>304</v>
      </c>
      <c r="AG288" s="18" t="s">
        <v>301</v>
      </c>
      <c r="AH288" s="18" t="s">
        <v>3395</v>
      </c>
    </row>
    <row r="289" spans="2:34" ht="15.75" hidden="1" customHeight="1">
      <c r="B289" s="18" t="s">
        <v>1094</v>
      </c>
      <c r="C289" s="18" t="s">
        <v>70</v>
      </c>
      <c r="D289" s="18" t="s">
        <v>1178</v>
      </c>
      <c r="E289" s="18" t="s">
        <v>100</v>
      </c>
      <c r="F289" s="18" t="s">
        <v>1179</v>
      </c>
      <c r="G289" s="18" t="s">
        <v>101</v>
      </c>
      <c r="H289" s="18" t="s">
        <v>1180</v>
      </c>
      <c r="I289" s="18" t="s">
        <v>1181</v>
      </c>
      <c r="J289" s="18" t="s">
        <v>329</v>
      </c>
      <c r="K289" s="18" t="s">
        <v>464</v>
      </c>
      <c r="L289" s="18" t="s">
        <v>1182</v>
      </c>
      <c r="M289" s="18" t="s">
        <v>304</v>
      </c>
      <c r="N289" s="18" t="s">
        <v>498</v>
      </c>
      <c r="O289" s="18" t="s">
        <v>304</v>
      </c>
      <c r="P289" s="18"/>
      <c r="Q289" s="18" t="s">
        <v>304</v>
      </c>
      <c r="R289" s="18" t="s">
        <v>1157</v>
      </c>
      <c r="S289" s="18" t="s">
        <v>304</v>
      </c>
      <c r="T289" s="18" t="s">
        <v>3295</v>
      </c>
      <c r="U289" s="18" t="s">
        <v>3296</v>
      </c>
      <c r="V289" s="18" t="s">
        <v>3297</v>
      </c>
      <c r="W289" s="18" t="s">
        <v>3298</v>
      </c>
      <c r="X289" s="18" t="s">
        <v>3299</v>
      </c>
      <c r="Y289" s="18" t="s">
        <v>3300</v>
      </c>
      <c r="Z289" s="18" t="s">
        <v>3308</v>
      </c>
      <c r="AA289" s="18" t="s">
        <v>3308</v>
      </c>
      <c r="AB289" s="18" t="s">
        <v>3308</v>
      </c>
      <c r="AC289" s="18" t="s">
        <v>3308</v>
      </c>
      <c r="AD289" s="18" t="s">
        <v>3308</v>
      </c>
      <c r="AE289" s="18" t="s">
        <v>3308</v>
      </c>
      <c r="AF289" s="18" t="s">
        <v>304</v>
      </c>
      <c r="AG289" s="18" t="s">
        <v>301</v>
      </c>
      <c r="AH289" s="18" t="s">
        <v>3395</v>
      </c>
    </row>
    <row r="290" spans="2:34" ht="15.75" hidden="1" customHeight="1">
      <c r="B290" s="18" t="s">
        <v>1094</v>
      </c>
      <c r="C290" s="18" t="s">
        <v>70</v>
      </c>
      <c r="D290" s="18" t="s">
        <v>1178</v>
      </c>
      <c r="E290" s="18" t="s">
        <v>100</v>
      </c>
      <c r="F290" s="18" t="s">
        <v>1179</v>
      </c>
      <c r="G290" s="18" t="s">
        <v>101</v>
      </c>
      <c r="H290" s="18" t="s">
        <v>1187</v>
      </c>
      <c r="I290" s="18" t="s">
        <v>1188</v>
      </c>
      <c r="J290" s="18" t="s">
        <v>329</v>
      </c>
      <c r="K290" s="18" t="s">
        <v>464</v>
      </c>
      <c r="L290" s="18" t="s">
        <v>1189</v>
      </c>
      <c r="M290" s="18" t="s">
        <v>304</v>
      </c>
      <c r="N290" s="18" t="s">
        <v>498</v>
      </c>
      <c r="O290" s="18" t="s">
        <v>304</v>
      </c>
      <c r="P290" s="18"/>
      <c r="Q290" s="18" t="s">
        <v>304</v>
      </c>
      <c r="R290" s="18" t="s">
        <v>1157</v>
      </c>
      <c r="S290" s="18" t="s">
        <v>304</v>
      </c>
      <c r="T290" s="18" t="s">
        <v>3295</v>
      </c>
      <c r="U290" s="18" t="s">
        <v>3296</v>
      </c>
      <c r="V290" s="18" t="s">
        <v>3297</v>
      </c>
      <c r="W290" s="18" t="s">
        <v>3298</v>
      </c>
      <c r="X290" s="18" t="s">
        <v>3299</v>
      </c>
      <c r="Y290" s="18" t="s">
        <v>3300</v>
      </c>
      <c r="Z290" s="18" t="s">
        <v>3301</v>
      </c>
      <c r="AA290" s="18" t="s">
        <v>3302</v>
      </c>
      <c r="AB290" s="18" t="s">
        <v>3308</v>
      </c>
      <c r="AC290" s="18" t="s">
        <v>3304</v>
      </c>
      <c r="AD290" s="18" t="s">
        <v>3305</v>
      </c>
      <c r="AE290" s="18" t="s">
        <v>3306</v>
      </c>
      <c r="AF290" s="18" t="s">
        <v>304</v>
      </c>
      <c r="AG290" s="18" t="s">
        <v>301</v>
      </c>
      <c r="AH290" s="18" t="s">
        <v>3396</v>
      </c>
    </row>
    <row r="291" spans="2:34" ht="15.75" hidden="1" customHeight="1">
      <c r="B291" s="18" t="s">
        <v>1094</v>
      </c>
      <c r="C291" s="18" t="s">
        <v>70</v>
      </c>
      <c r="D291" s="18" t="s">
        <v>1178</v>
      </c>
      <c r="E291" s="18" t="s">
        <v>100</v>
      </c>
      <c r="F291" s="18" t="s">
        <v>1179</v>
      </c>
      <c r="G291" s="18" t="s">
        <v>101</v>
      </c>
      <c r="H291" s="18" t="s">
        <v>1193</v>
      </c>
      <c r="I291" s="18" t="s">
        <v>1194</v>
      </c>
      <c r="J291" s="18" t="s">
        <v>329</v>
      </c>
      <c r="K291" s="18" t="s">
        <v>709</v>
      </c>
      <c r="L291" s="18" t="s">
        <v>1195</v>
      </c>
      <c r="M291" s="18" t="s">
        <v>304</v>
      </c>
      <c r="N291" s="18" t="s">
        <v>498</v>
      </c>
      <c r="O291" s="18" t="s">
        <v>304</v>
      </c>
      <c r="P291" s="18"/>
      <c r="Q291" s="18" t="s">
        <v>304</v>
      </c>
      <c r="R291" s="18" t="s">
        <v>1157</v>
      </c>
      <c r="S291" s="18" t="s">
        <v>304</v>
      </c>
      <c r="T291" s="18" t="s">
        <v>3308</v>
      </c>
      <c r="U291" s="18" t="s">
        <v>3308</v>
      </c>
      <c r="V291" s="18" t="s">
        <v>3297</v>
      </c>
      <c r="W291" s="18" t="s">
        <v>3298</v>
      </c>
      <c r="X291" s="18" t="s">
        <v>3299</v>
      </c>
      <c r="Y291" s="18" t="s">
        <v>3300</v>
      </c>
      <c r="Z291" s="18" t="s">
        <v>3301</v>
      </c>
      <c r="AA291" s="18" t="s">
        <v>3302</v>
      </c>
      <c r="AB291" s="18" t="s">
        <v>3308</v>
      </c>
      <c r="AC291" s="18" t="s">
        <v>3304</v>
      </c>
      <c r="AD291" s="18" t="s">
        <v>3305</v>
      </c>
      <c r="AE291" s="18" t="s">
        <v>3308</v>
      </c>
      <c r="AF291" s="18" t="s">
        <v>304</v>
      </c>
      <c r="AG291" s="18" t="s">
        <v>301</v>
      </c>
      <c r="AH291" s="18" t="s">
        <v>3397</v>
      </c>
    </row>
    <row r="292" spans="2:34" ht="15.75" hidden="1" customHeight="1">
      <c r="B292" s="18" t="s">
        <v>1094</v>
      </c>
      <c r="C292" s="18" t="s">
        <v>70</v>
      </c>
      <c r="D292" s="18" t="s">
        <v>1178</v>
      </c>
      <c r="E292" s="18" t="s">
        <v>100</v>
      </c>
      <c r="F292" s="18" t="s">
        <v>1179</v>
      </c>
      <c r="G292" s="18" t="s">
        <v>101</v>
      </c>
      <c r="H292" s="18" t="s">
        <v>1198</v>
      </c>
      <c r="I292" s="18" t="s">
        <v>1199</v>
      </c>
      <c r="J292" s="18" t="s">
        <v>329</v>
      </c>
      <c r="K292" s="18" t="s">
        <v>464</v>
      </c>
      <c r="L292" s="18" t="s">
        <v>1200</v>
      </c>
      <c r="M292" s="18" t="s">
        <v>304</v>
      </c>
      <c r="N292" s="18" t="s">
        <v>498</v>
      </c>
      <c r="O292" s="18" t="s">
        <v>304</v>
      </c>
      <c r="P292" s="18"/>
      <c r="Q292" s="18" t="s">
        <v>304</v>
      </c>
      <c r="R292" s="18" t="s">
        <v>1157</v>
      </c>
      <c r="S292" s="18" t="s">
        <v>304</v>
      </c>
      <c r="T292" s="18" t="s">
        <v>3308</v>
      </c>
      <c r="U292" s="18" t="s">
        <v>3308</v>
      </c>
      <c r="V292" s="18" t="s">
        <v>3308</v>
      </c>
      <c r="W292" s="18" t="s">
        <v>3308</v>
      </c>
      <c r="X292" s="18" t="s">
        <v>3308</v>
      </c>
      <c r="Y292" s="18" t="s">
        <v>3308</v>
      </c>
      <c r="Z292" s="18" t="s">
        <v>3308</v>
      </c>
      <c r="AA292" s="18" t="s">
        <v>3308</v>
      </c>
      <c r="AB292" s="18" t="s">
        <v>3308</v>
      </c>
      <c r="AC292" s="18" t="s">
        <v>3308</v>
      </c>
      <c r="AD292" s="18" t="s">
        <v>3308</v>
      </c>
      <c r="AE292" s="18" t="s">
        <v>3306</v>
      </c>
      <c r="AF292" s="18" t="s">
        <v>304</v>
      </c>
      <c r="AG292" s="18" t="s">
        <v>301</v>
      </c>
      <c r="AH292" s="18" t="s">
        <v>3398</v>
      </c>
    </row>
    <row r="293" spans="2:34" ht="15.75" hidden="1" customHeight="1">
      <c r="B293" s="18" t="s">
        <v>1094</v>
      </c>
      <c r="C293" s="18" t="s">
        <v>70</v>
      </c>
      <c r="D293" s="18" t="s">
        <v>1178</v>
      </c>
      <c r="E293" s="18" t="s">
        <v>100</v>
      </c>
      <c r="F293" s="18" t="s">
        <v>1179</v>
      </c>
      <c r="G293" s="18" t="s">
        <v>101</v>
      </c>
      <c r="H293" s="18" t="s">
        <v>1203</v>
      </c>
      <c r="I293" s="18" t="s">
        <v>1204</v>
      </c>
      <c r="J293" s="18" t="s">
        <v>329</v>
      </c>
      <c r="K293" s="18" t="s">
        <v>709</v>
      </c>
      <c r="L293" s="18" t="s">
        <v>1205</v>
      </c>
      <c r="M293" s="18" t="s">
        <v>304</v>
      </c>
      <c r="N293" s="18" t="s">
        <v>498</v>
      </c>
      <c r="O293" s="18" t="s">
        <v>304</v>
      </c>
      <c r="P293" s="18"/>
      <c r="Q293" s="18" t="s">
        <v>304</v>
      </c>
      <c r="R293" s="18" t="s">
        <v>1157</v>
      </c>
      <c r="S293" s="18" t="s">
        <v>304</v>
      </c>
      <c r="T293" s="18" t="s">
        <v>3308</v>
      </c>
      <c r="U293" s="18" t="s">
        <v>3308</v>
      </c>
      <c r="V293" s="18" t="s">
        <v>3308</v>
      </c>
      <c r="W293" s="18" t="s">
        <v>3298</v>
      </c>
      <c r="X293" s="18" t="s">
        <v>3299</v>
      </c>
      <c r="Y293" s="18" t="s">
        <v>3300</v>
      </c>
      <c r="Z293" s="18" t="s">
        <v>3301</v>
      </c>
      <c r="AA293" s="18" t="s">
        <v>3302</v>
      </c>
      <c r="AB293" s="18" t="s">
        <v>3308</v>
      </c>
      <c r="AC293" s="18" t="s">
        <v>3304</v>
      </c>
      <c r="AD293" s="18" t="s">
        <v>3305</v>
      </c>
      <c r="AE293" s="18" t="s">
        <v>3308</v>
      </c>
      <c r="AF293" s="18" t="s">
        <v>304</v>
      </c>
      <c r="AG293" s="18" t="s">
        <v>301</v>
      </c>
      <c r="AH293" s="18" t="s">
        <v>3397</v>
      </c>
    </row>
    <row r="294" spans="2:34" ht="15.75" hidden="1" customHeight="1">
      <c r="B294" s="18" t="s">
        <v>1094</v>
      </c>
      <c r="C294" s="18" t="s">
        <v>70</v>
      </c>
      <c r="D294" s="18" t="s">
        <v>1209</v>
      </c>
      <c r="E294" s="18" t="s">
        <v>71</v>
      </c>
      <c r="F294" s="18" t="s">
        <v>1210</v>
      </c>
      <c r="G294" s="18" t="s">
        <v>72</v>
      </c>
      <c r="H294" s="18" t="s">
        <v>1211</v>
      </c>
      <c r="I294" s="18" t="s">
        <v>1212</v>
      </c>
      <c r="J294" s="18" t="s">
        <v>329</v>
      </c>
      <c r="K294" s="18" t="s">
        <v>709</v>
      </c>
      <c r="L294" s="18" t="s">
        <v>3265</v>
      </c>
      <c r="M294" s="18" t="s">
        <v>304</v>
      </c>
      <c r="N294" s="18" t="s">
        <v>1215</v>
      </c>
      <c r="O294" s="18" t="s">
        <v>304</v>
      </c>
      <c r="P294" s="18"/>
      <c r="Q294" s="18" t="s">
        <v>304</v>
      </c>
      <c r="R294" s="18"/>
      <c r="S294" s="18" t="s">
        <v>304</v>
      </c>
      <c r="T294" s="18" t="s">
        <v>3295</v>
      </c>
      <c r="U294" s="18" t="s">
        <v>3296</v>
      </c>
      <c r="V294" s="18" t="s">
        <v>3297</v>
      </c>
      <c r="W294" s="18" t="s">
        <v>3298</v>
      </c>
      <c r="X294" s="18" t="s">
        <v>3299</v>
      </c>
      <c r="Y294" s="18" t="s">
        <v>3300</v>
      </c>
      <c r="Z294" s="18" t="s">
        <v>3301</v>
      </c>
      <c r="AA294" s="18" t="s">
        <v>3302</v>
      </c>
      <c r="AB294" s="18" t="s">
        <v>3308</v>
      </c>
      <c r="AC294" s="18" t="s">
        <v>3304</v>
      </c>
      <c r="AD294" s="18" t="s">
        <v>3305</v>
      </c>
      <c r="AE294" s="18" t="s">
        <v>3306</v>
      </c>
      <c r="AF294" s="18" t="s">
        <v>304</v>
      </c>
      <c r="AG294" s="18" t="s">
        <v>329</v>
      </c>
      <c r="AH294" s="18" t="s">
        <v>304</v>
      </c>
    </row>
    <row r="295" spans="2:34" ht="15.75" hidden="1" customHeight="1">
      <c r="B295" s="18" t="s">
        <v>1094</v>
      </c>
      <c r="C295" s="18" t="s">
        <v>70</v>
      </c>
      <c r="D295" s="18" t="s">
        <v>1209</v>
      </c>
      <c r="E295" s="18" t="s">
        <v>71</v>
      </c>
      <c r="F295" s="18" t="s">
        <v>1210</v>
      </c>
      <c r="G295" s="18" t="s">
        <v>72</v>
      </c>
      <c r="H295" s="18" t="s">
        <v>1217</v>
      </c>
      <c r="I295" s="18" t="s">
        <v>1218</v>
      </c>
      <c r="J295" s="18" t="s">
        <v>329</v>
      </c>
      <c r="K295" s="18" t="s">
        <v>709</v>
      </c>
      <c r="L295" s="18" t="s">
        <v>1219</v>
      </c>
      <c r="M295" s="18" t="s">
        <v>304</v>
      </c>
      <c r="N295" s="18" t="s">
        <v>498</v>
      </c>
      <c r="O295" s="18" t="s">
        <v>304</v>
      </c>
      <c r="P295" s="18"/>
      <c r="Q295" s="18" t="s">
        <v>304</v>
      </c>
      <c r="R295" s="18" t="s">
        <v>1221</v>
      </c>
      <c r="S295" s="18" t="s">
        <v>304</v>
      </c>
      <c r="T295" s="18" t="s">
        <v>3295</v>
      </c>
      <c r="U295" s="18" t="s">
        <v>3296</v>
      </c>
      <c r="V295" s="18" t="s">
        <v>3297</v>
      </c>
      <c r="W295" s="18" t="s">
        <v>3298</v>
      </c>
      <c r="X295" s="18" t="s">
        <v>3299</v>
      </c>
      <c r="Y295" s="18" t="s">
        <v>3300</v>
      </c>
      <c r="Z295" s="18" t="s">
        <v>3301</v>
      </c>
      <c r="AA295" s="18" t="s">
        <v>3302</v>
      </c>
      <c r="AB295" s="18" t="s">
        <v>3308</v>
      </c>
      <c r="AC295" s="18" t="s">
        <v>3304</v>
      </c>
      <c r="AD295" s="18" t="s">
        <v>3305</v>
      </c>
      <c r="AE295" s="18" t="s">
        <v>3308</v>
      </c>
      <c r="AF295" s="18" t="s">
        <v>304</v>
      </c>
      <c r="AG295" s="18" t="s">
        <v>329</v>
      </c>
      <c r="AH295" s="18" t="s">
        <v>304</v>
      </c>
    </row>
    <row r="296" spans="2:34" ht="15.75" hidden="1" customHeight="1">
      <c r="B296" s="18" t="s">
        <v>1094</v>
      </c>
      <c r="C296" s="18" t="s">
        <v>70</v>
      </c>
      <c r="D296" s="18" t="s">
        <v>1222</v>
      </c>
      <c r="E296" s="18" t="s">
        <v>73</v>
      </c>
      <c r="F296" s="18" t="s">
        <v>1223</v>
      </c>
      <c r="G296" s="18" t="s">
        <v>74</v>
      </c>
      <c r="H296" s="18" t="s">
        <v>1224</v>
      </c>
      <c r="I296" s="18" t="s">
        <v>1225</v>
      </c>
      <c r="J296" s="18" t="s">
        <v>329</v>
      </c>
      <c r="K296" s="18" t="s">
        <v>709</v>
      </c>
      <c r="L296" s="18" t="s">
        <v>1226</v>
      </c>
      <c r="M296" s="18" t="s">
        <v>304</v>
      </c>
      <c r="N296" s="18" t="s">
        <v>1228</v>
      </c>
      <c r="O296" s="18" t="s">
        <v>304</v>
      </c>
      <c r="P296" s="18"/>
      <c r="Q296" s="18" t="s">
        <v>304</v>
      </c>
      <c r="R296" s="18"/>
      <c r="S296" s="18" t="s">
        <v>304</v>
      </c>
      <c r="T296" s="18" t="s">
        <v>3295</v>
      </c>
      <c r="U296" s="18" t="s">
        <v>3296</v>
      </c>
      <c r="V296" s="18" t="s">
        <v>3297</v>
      </c>
      <c r="W296" s="18" t="s">
        <v>3298</v>
      </c>
      <c r="X296" s="18" t="s">
        <v>3299</v>
      </c>
      <c r="Y296" s="18" t="s">
        <v>3308</v>
      </c>
      <c r="Z296" s="18" t="s">
        <v>3308</v>
      </c>
      <c r="AA296" s="18" t="s">
        <v>3308</v>
      </c>
      <c r="AB296" s="18" t="s">
        <v>3308</v>
      </c>
      <c r="AC296" s="18" t="s">
        <v>3308</v>
      </c>
      <c r="AD296" s="18" t="s">
        <v>3308</v>
      </c>
      <c r="AE296" s="18" t="s">
        <v>3306</v>
      </c>
      <c r="AF296" s="18" t="s">
        <v>304</v>
      </c>
      <c r="AG296" s="18" t="s">
        <v>329</v>
      </c>
      <c r="AH296" s="18" t="s">
        <v>304</v>
      </c>
    </row>
    <row r="297" spans="2:34" ht="15.75" hidden="1" customHeight="1">
      <c r="B297" s="18" t="s">
        <v>1094</v>
      </c>
      <c r="C297" s="18" t="s">
        <v>70</v>
      </c>
      <c r="D297" s="18" t="s">
        <v>1222</v>
      </c>
      <c r="E297" s="18" t="s">
        <v>73</v>
      </c>
      <c r="F297" s="18" t="s">
        <v>1223</v>
      </c>
      <c r="G297" s="18" t="s">
        <v>74</v>
      </c>
      <c r="H297" s="18" t="s">
        <v>1416</v>
      </c>
      <c r="I297" s="18" t="s">
        <v>1417</v>
      </c>
      <c r="J297" s="18" t="s">
        <v>329</v>
      </c>
      <c r="K297" s="18" t="s">
        <v>1249</v>
      </c>
      <c r="L297" s="18" t="s">
        <v>1418</v>
      </c>
      <c r="M297" s="18" t="s">
        <v>3399</v>
      </c>
      <c r="N297" s="18" t="s">
        <v>1420</v>
      </c>
      <c r="O297" s="18" t="s">
        <v>1228</v>
      </c>
      <c r="P297" s="18"/>
      <c r="Q297" s="18" t="s">
        <v>304</v>
      </c>
      <c r="R297" s="18" t="s">
        <v>1421</v>
      </c>
      <c r="S297" s="18" t="s">
        <v>304</v>
      </c>
      <c r="T297" s="18" t="s">
        <v>3295</v>
      </c>
      <c r="U297" s="18" t="s">
        <v>3296</v>
      </c>
      <c r="V297" s="18" t="s">
        <v>3297</v>
      </c>
      <c r="W297" s="18" t="s">
        <v>3298</v>
      </c>
      <c r="X297" s="18" t="s">
        <v>3299</v>
      </c>
      <c r="Y297" s="18" t="s">
        <v>3308</v>
      </c>
      <c r="Z297" s="18" t="s">
        <v>3308</v>
      </c>
      <c r="AA297" s="18" t="s">
        <v>3308</v>
      </c>
      <c r="AB297" s="18" t="s">
        <v>3308</v>
      </c>
      <c r="AC297" s="18" t="s">
        <v>3308</v>
      </c>
      <c r="AD297" s="18" t="s">
        <v>3308</v>
      </c>
      <c r="AE297" s="18" t="s">
        <v>3306</v>
      </c>
      <c r="AF297" s="18" t="s">
        <v>304</v>
      </c>
      <c r="AG297" s="18" t="s">
        <v>329</v>
      </c>
      <c r="AH297" s="18" t="s">
        <v>304</v>
      </c>
    </row>
    <row r="298" spans="2:34" ht="15.75" hidden="1" customHeight="1">
      <c r="B298" s="18" t="s">
        <v>1094</v>
      </c>
      <c r="C298" s="18" t="s">
        <v>70</v>
      </c>
      <c r="D298" s="18" t="s">
        <v>1230</v>
      </c>
      <c r="E298" s="18" t="s">
        <v>75</v>
      </c>
      <c r="F298" s="18" t="s">
        <v>1231</v>
      </c>
      <c r="G298" s="18" t="s">
        <v>76</v>
      </c>
      <c r="H298" s="18" t="s">
        <v>1232</v>
      </c>
      <c r="I298" s="18" t="s">
        <v>1233</v>
      </c>
      <c r="J298" s="18" t="s">
        <v>329</v>
      </c>
      <c r="K298" s="18" t="s">
        <v>1234</v>
      </c>
      <c r="L298" s="18" t="s">
        <v>1235</v>
      </c>
      <c r="M298" s="18" t="s">
        <v>304</v>
      </c>
      <c r="N298" s="18" t="s">
        <v>1228</v>
      </c>
      <c r="O298" s="18" t="s">
        <v>304</v>
      </c>
      <c r="P298" s="18"/>
      <c r="Q298" s="18" t="s">
        <v>304</v>
      </c>
      <c r="R298" s="18"/>
      <c r="S298" s="18" t="s">
        <v>304</v>
      </c>
      <c r="T298" s="18" t="s">
        <v>3308</v>
      </c>
      <c r="U298" s="18" t="s">
        <v>3308</v>
      </c>
      <c r="V298" s="18" t="s">
        <v>3297</v>
      </c>
      <c r="W298" s="18" t="s">
        <v>3298</v>
      </c>
      <c r="X298" s="18" t="s">
        <v>3299</v>
      </c>
      <c r="Y298" s="18" t="s">
        <v>3300</v>
      </c>
      <c r="Z298" s="18" t="s">
        <v>3301</v>
      </c>
      <c r="AA298" s="18" t="s">
        <v>3302</v>
      </c>
      <c r="AB298" s="18" t="s">
        <v>3308</v>
      </c>
      <c r="AC298" s="18" t="s">
        <v>3304</v>
      </c>
      <c r="AD298" s="18" t="s">
        <v>3305</v>
      </c>
      <c r="AE298" s="18" t="s">
        <v>3308</v>
      </c>
      <c r="AF298" s="18" t="s">
        <v>304</v>
      </c>
      <c r="AG298" s="18" t="s">
        <v>329</v>
      </c>
      <c r="AH298" s="18" t="s">
        <v>304</v>
      </c>
    </row>
    <row r="299" spans="2:34" ht="15.75" hidden="1" customHeight="1">
      <c r="B299" s="18" t="s">
        <v>1094</v>
      </c>
      <c r="C299" s="18" t="s">
        <v>70</v>
      </c>
      <c r="D299" s="18" t="s">
        <v>1230</v>
      </c>
      <c r="E299" s="18" t="s">
        <v>75</v>
      </c>
      <c r="F299" s="18" t="s">
        <v>1231</v>
      </c>
      <c r="G299" s="18" t="s">
        <v>76</v>
      </c>
      <c r="H299" s="18" t="s">
        <v>1236</v>
      </c>
      <c r="I299" s="18" t="s">
        <v>1237</v>
      </c>
      <c r="J299" s="18" t="s">
        <v>329</v>
      </c>
      <c r="K299" s="18" t="s">
        <v>1234</v>
      </c>
      <c r="L299" s="18" t="s">
        <v>1238</v>
      </c>
      <c r="M299" s="18" t="s">
        <v>304</v>
      </c>
      <c r="N299" s="18" t="s">
        <v>1228</v>
      </c>
      <c r="O299" s="18" t="s">
        <v>304</v>
      </c>
      <c r="P299" s="18"/>
      <c r="Q299" s="18" t="s">
        <v>304</v>
      </c>
      <c r="R299" s="18"/>
      <c r="S299" s="18" t="s">
        <v>304</v>
      </c>
      <c r="T299" s="18" t="s">
        <v>3308</v>
      </c>
      <c r="U299" s="18" t="s">
        <v>3308</v>
      </c>
      <c r="V299" s="18" t="s">
        <v>3308</v>
      </c>
      <c r="W299" s="18" t="s">
        <v>3308</v>
      </c>
      <c r="X299" s="18" t="s">
        <v>3299</v>
      </c>
      <c r="Y299" s="18" t="s">
        <v>3300</v>
      </c>
      <c r="Z299" s="18" t="s">
        <v>3301</v>
      </c>
      <c r="AA299" s="18" t="s">
        <v>3302</v>
      </c>
      <c r="AB299" s="18" t="s">
        <v>3308</v>
      </c>
      <c r="AC299" s="18" t="s">
        <v>3304</v>
      </c>
      <c r="AD299" s="18" t="s">
        <v>3305</v>
      </c>
      <c r="AE299" s="18" t="s">
        <v>3308</v>
      </c>
      <c r="AF299" s="18" t="s">
        <v>304</v>
      </c>
      <c r="AG299" s="18" t="s">
        <v>329</v>
      </c>
      <c r="AH299" s="18" t="s">
        <v>304</v>
      </c>
    </row>
    <row r="300" spans="2:34" ht="15.75" hidden="1" customHeight="1">
      <c r="B300" s="18" t="s">
        <v>1094</v>
      </c>
      <c r="C300" s="18" t="s">
        <v>70</v>
      </c>
      <c r="D300" s="18" t="s">
        <v>1230</v>
      </c>
      <c r="E300" s="18" t="s">
        <v>75</v>
      </c>
      <c r="F300" s="18" t="s">
        <v>1231</v>
      </c>
      <c r="G300" s="18" t="s">
        <v>76</v>
      </c>
      <c r="H300" s="18" t="s">
        <v>1239</v>
      </c>
      <c r="I300" s="18" t="s">
        <v>1240</v>
      </c>
      <c r="J300" s="18" t="s">
        <v>329</v>
      </c>
      <c r="K300" s="18" t="s">
        <v>1241</v>
      </c>
      <c r="L300" s="18" t="s">
        <v>1242</v>
      </c>
      <c r="M300" s="18" t="s">
        <v>304</v>
      </c>
      <c r="N300" s="18" t="s">
        <v>1243</v>
      </c>
      <c r="O300" s="18" t="s">
        <v>304</v>
      </c>
      <c r="P300" s="18"/>
      <c r="Q300" s="18" t="s">
        <v>304</v>
      </c>
      <c r="R300" s="18"/>
      <c r="S300" s="18" t="s">
        <v>304</v>
      </c>
      <c r="T300" s="18" t="s">
        <v>3308</v>
      </c>
      <c r="U300" s="18" t="s">
        <v>3308</v>
      </c>
      <c r="V300" s="18" t="s">
        <v>3308</v>
      </c>
      <c r="W300" s="18" t="s">
        <v>3308</v>
      </c>
      <c r="X300" s="18" t="s">
        <v>3308</v>
      </c>
      <c r="Y300" s="18" t="s">
        <v>3308</v>
      </c>
      <c r="Z300" s="18" t="s">
        <v>3308</v>
      </c>
      <c r="AA300" s="18" t="s">
        <v>3308</v>
      </c>
      <c r="AB300" s="18" t="s">
        <v>3308</v>
      </c>
      <c r="AC300" s="18" t="s">
        <v>3308</v>
      </c>
      <c r="AD300" s="18" t="s">
        <v>3308</v>
      </c>
      <c r="AE300" s="18" t="s">
        <v>3306</v>
      </c>
      <c r="AF300" s="18" t="s">
        <v>304</v>
      </c>
      <c r="AG300" s="18" t="s">
        <v>301</v>
      </c>
      <c r="AH300" s="18" t="s">
        <v>304</v>
      </c>
    </row>
    <row r="301" spans="2:34" ht="15.75" hidden="1" customHeight="1">
      <c r="B301" s="18" t="s">
        <v>1094</v>
      </c>
      <c r="C301" s="18" t="s">
        <v>70</v>
      </c>
      <c r="D301" s="18" t="s">
        <v>1245</v>
      </c>
      <c r="E301" s="18" t="s">
        <v>81</v>
      </c>
      <c r="F301" s="18" t="s">
        <v>1246</v>
      </c>
      <c r="G301" s="18" t="s">
        <v>82</v>
      </c>
      <c r="H301" s="18" t="s">
        <v>1247</v>
      </c>
      <c r="I301" s="18" t="s">
        <v>1248</v>
      </c>
      <c r="J301" s="18" t="s">
        <v>329</v>
      </c>
      <c r="K301" s="18" t="s">
        <v>1249</v>
      </c>
      <c r="L301" s="18" t="s">
        <v>1250</v>
      </c>
      <c r="M301" s="18" t="s">
        <v>3400</v>
      </c>
      <c r="N301" s="18" t="s">
        <v>1228</v>
      </c>
      <c r="O301" s="18" t="s">
        <v>304</v>
      </c>
      <c r="P301" s="18"/>
      <c r="Q301" s="18" t="s">
        <v>304</v>
      </c>
      <c r="R301" s="18"/>
      <c r="S301" s="18" t="s">
        <v>304</v>
      </c>
      <c r="T301" s="18" t="s">
        <v>3295</v>
      </c>
      <c r="U301" s="18" t="s">
        <v>3296</v>
      </c>
      <c r="V301" s="18" t="s">
        <v>3297</v>
      </c>
      <c r="W301" s="18" t="s">
        <v>3298</v>
      </c>
      <c r="X301" s="18" t="s">
        <v>3299</v>
      </c>
      <c r="Y301" s="18" t="s">
        <v>3308</v>
      </c>
      <c r="Z301" s="18" t="s">
        <v>3308</v>
      </c>
      <c r="AA301" s="18" t="s">
        <v>3308</v>
      </c>
      <c r="AB301" s="18" t="s">
        <v>3308</v>
      </c>
      <c r="AC301" s="18" t="s">
        <v>3308</v>
      </c>
      <c r="AD301" s="18" t="s">
        <v>3308</v>
      </c>
      <c r="AE301" s="18" t="s">
        <v>3308</v>
      </c>
      <c r="AF301" s="18" t="s">
        <v>304</v>
      </c>
      <c r="AG301" s="18" t="s">
        <v>329</v>
      </c>
      <c r="AH301" s="18" t="s">
        <v>304</v>
      </c>
    </row>
    <row r="302" spans="2:34" ht="15.75" hidden="1" customHeight="1">
      <c r="B302" s="18" t="s">
        <v>1094</v>
      </c>
      <c r="C302" s="18" t="s">
        <v>70</v>
      </c>
      <c r="D302" s="18" t="s">
        <v>1245</v>
      </c>
      <c r="E302" s="18" t="s">
        <v>81</v>
      </c>
      <c r="F302" s="18" t="s">
        <v>1246</v>
      </c>
      <c r="G302" s="18" t="s">
        <v>82</v>
      </c>
      <c r="H302" s="18" t="s">
        <v>1251</v>
      </c>
      <c r="I302" s="18" t="s">
        <v>1252</v>
      </c>
      <c r="J302" s="18" t="s">
        <v>329</v>
      </c>
      <c r="K302" s="18" t="s">
        <v>1249</v>
      </c>
      <c r="L302" s="18" t="s">
        <v>3267</v>
      </c>
      <c r="M302" s="18" t="s">
        <v>304</v>
      </c>
      <c r="N302" s="18" t="s">
        <v>1228</v>
      </c>
      <c r="O302" s="18" t="s">
        <v>304</v>
      </c>
      <c r="P302" s="18"/>
      <c r="Q302" s="18" t="s">
        <v>304</v>
      </c>
      <c r="R302" s="18"/>
      <c r="S302" s="18" t="s">
        <v>304</v>
      </c>
      <c r="T302" s="18" t="s">
        <v>3295</v>
      </c>
      <c r="U302" s="18" t="s">
        <v>3296</v>
      </c>
      <c r="V302" s="18" t="s">
        <v>3297</v>
      </c>
      <c r="W302" s="18" t="s">
        <v>3298</v>
      </c>
      <c r="X302" s="18" t="s">
        <v>3299</v>
      </c>
      <c r="Y302" s="18" t="s">
        <v>3308</v>
      </c>
      <c r="Z302" s="18" t="s">
        <v>3308</v>
      </c>
      <c r="AA302" s="18" t="s">
        <v>3308</v>
      </c>
      <c r="AB302" s="18" t="s">
        <v>3308</v>
      </c>
      <c r="AC302" s="18" t="s">
        <v>3308</v>
      </c>
      <c r="AD302" s="18" t="s">
        <v>3308</v>
      </c>
      <c r="AE302" s="18" t="s">
        <v>3308</v>
      </c>
      <c r="AF302" s="18" t="s">
        <v>304</v>
      </c>
      <c r="AG302" s="18" t="s">
        <v>329</v>
      </c>
      <c r="AH302" s="18" t="s">
        <v>304</v>
      </c>
    </row>
    <row r="303" spans="2:34" ht="15.75" hidden="1" customHeight="1">
      <c r="B303" s="18" t="s">
        <v>1094</v>
      </c>
      <c r="C303" s="18" t="s">
        <v>70</v>
      </c>
      <c r="D303" s="18" t="s">
        <v>1245</v>
      </c>
      <c r="E303" s="18" t="s">
        <v>81</v>
      </c>
      <c r="F303" s="18" t="s">
        <v>1246</v>
      </c>
      <c r="G303" s="18" t="s">
        <v>82</v>
      </c>
      <c r="H303" s="18" t="s">
        <v>1384</v>
      </c>
      <c r="I303" s="18" t="s">
        <v>1385</v>
      </c>
      <c r="J303" s="18" t="s">
        <v>329</v>
      </c>
      <c r="K303" s="18" t="s">
        <v>1249</v>
      </c>
      <c r="L303" s="18" t="s">
        <v>1386</v>
      </c>
      <c r="M303" s="18" t="s">
        <v>3401</v>
      </c>
      <c r="N303" s="18" t="s">
        <v>1228</v>
      </c>
      <c r="O303" s="18" t="s">
        <v>498</v>
      </c>
      <c r="P303" s="18"/>
      <c r="Q303" s="18" t="s">
        <v>304</v>
      </c>
      <c r="R303" s="18"/>
      <c r="S303" s="18" t="s">
        <v>304</v>
      </c>
      <c r="T303" s="18" t="s">
        <v>3308</v>
      </c>
      <c r="U303" s="18" t="s">
        <v>3308</v>
      </c>
      <c r="V303" s="18" t="s">
        <v>3308</v>
      </c>
      <c r="W303" s="18" t="s">
        <v>3308</v>
      </c>
      <c r="X303" s="18" t="s">
        <v>3299</v>
      </c>
      <c r="Y303" s="18" t="s">
        <v>3300</v>
      </c>
      <c r="Z303" s="18" t="s">
        <v>3301</v>
      </c>
      <c r="AA303" s="18" t="s">
        <v>3302</v>
      </c>
      <c r="AB303" s="18" t="s">
        <v>3308</v>
      </c>
      <c r="AC303" s="18" t="s">
        <v>3304</v>
      </c>
      <c r="AD303" s="18" t="s">
        <v>3305</v>
      </c>
      <c r="AE303" s="18" t="s">
        <v>3308</v>
      </c>
      <c r="AF303" s="18" t="s">
        <v>304</v>
      </c>
      <c r="AG303" s="18" t="s">
        <v>301</v>
      </c>
      <c r="AH303" s="18" t="s">
        <v>3402</v>
      </c>
    </row>
    <row r="304" spans="2:34" ht="15.75" hidden="1" customHeight="1">
      <c r="B304" s="18" t="s">
        <v>1094</v>
      </c>
      <c r="C304" s="18" t="s">
        <v>70</v>
      </c>
      <c r="D304" s="18" t="s">
        <v>1245</v>
      </c>
      <c r="E304" s="18" t="s">
        <v>81</v>
      </c>
      <c r="F304" s="18" t="s">
        <v>1246</v>
      </c>
      <c r="G304" s="18" t="s">
        <v>82</v>
      </c>
      <c r="H304" s="18" t="s">
        <v>1379</v>
      </c>
      <c r="I304" s="18" t="s">
        <v>1380</v>
      </c>
      <c r="J304" s="18" t="s">
        <v>329</v>
      </c>
      <c r="K304" s="18" t="s">
        <v>1249</v>
      </c>
      <c r="L304" s="18" t="s">
        <v>1381</v>
      </c>
      <c r="M304" s="18" t="s">
        <v>3403</v>
      </c>
      <c r="N304" s="18" t="s">
        <v>498</v>
      </c>
      <c r="O304" s="18" t="s">
        <v>427</v>
      </c>
      <c r="P304" s="18"/>
      <c r="Q304" s="18" t="s">
        <v>304</v>
      </c>
      <c r="R304" s="18" t="s">
        <v>1382</v>
      </c>
      <c r="S304" s="18" t="s">
        <v>304</v>
      </c>
      <c r="T304" s="18" t="s">
        <v>3308</v>
      </c>
      <c r="U304" s="18" t="s">
        <v>3308</v>
      </c>
      <c r="V304" s="18" t="s">
        <v>3308</v>
      </c>
      <c r="W304" s="18" t="s">
        <v>3308</v>
      </c>
      <c r="X304" s="18" t="s">
        <v>3299</v>
      </c>
      <c r="Y304" s="18" t="s">
        <v>3300</v>
      </c>
      <c r="Z304" s="18" t="s">
        <v>3301</v>
      </c>
      <c r="AA304" s="18" t="s">
        <v>3302</v>
      </c>
      <c r="AB304" s="18" t="s">
        <v>3308</v>
      </c>
      <c r="AC304" s="18" t="s">
        <v>3304</v>
      </c>
      <c r="AD304" s="18" t="s">
        <v>3305</v>
      </c>
      <c r="AE304" s="18" t="s">
        <v>3308</v>
      </c>
      <c r="AF304" s="18" t="s">
        <v>304</v>
      </c>
      <c r="AG304" s="18" t="s">
        <v>301</v>
      </c>
      <c r="AH304" s="18" t="s">
        <v>3404</v>
      </c>
    </row>
    <row r="305" spans="2:34" ht="15.75" hidden="1" customHeight="1">
      <c r="B305" s="18" t="s">
        <v>1094</v>
      </c>
      <c r="C305" s="18" t="s">
        <v>70</v>
      </c>
      <c r="D305" s="18" t="s">
        <v>1245</v>
      </c>
      <c r="E305" s="18" t="s">
        <v>81</v>
      </c>
      <c r="F305" s="18" t="s">
        <v>1246</v>
      </c>
      <c r="G305" s="18" t="s">
        <v>82</v>
      </c>
      <c r="H305" s="18" t="s">
        <v>1255</v>
      </c>
      <c r="I305" s="18" t="s">
        <v>1256</v>
      </c>
      <c r="J305" s="18" t="s">
        <v>329</v>
      </c>
      <c r="K305" s="18" t="s">
        <v>1249</v>
      </c>
      <c r="L305" s="18" t="s">
        <v>1257</v>
      </c>
      <c r="M305" s="18" t="s">
        <v>304</v>
      </c>
      <c r="N305" s="18" t="s">
        <v>498</v>
      </c>
      <c r="O305" s="18" t="s">
        <v>304</v>
      </c>
      <c r="P305" s="18"/>
      <c r="Q305" s="18" t="s">
        <v>304</v>
      </c>
      <c r="R305" s="18" t="s">
        <v>1258</v>
      </c>
      <c r="S305" s="18" t="s">
        <v>304</v>
      </c>
      <c r="T305" s="18" t="s">
        <v>3308</v>
      </c>
      <c r="U305" s="18" t="s">
        <v>3308</v>
      </c>
      <c r="V305" s="18" t="s">
        <v>3308</v>
      </c>
      <c r="W305" s="18" t="s">
        <v>3308</v>
      </c>
      <c r="X305" s="18" t="s">
        <v>3308</v>
      </c>
      <c r="Y305" s="18" t="s">
        <v>3308</v>
      </c>
      <c r="Z305" s="18" t="s">
        <v>3301</v>
      </c>
      <c r="AA305" s="18" t="s">
        <v>3308</v>
      </c>
      <c r="AB305" s="18" t="s">
        <v>3308</v>
      </c>
      <c r="AC305" s="18" t="s">
        <v>3308</v>
      </c>
      <c r="AD305" s="18" t="s">
        <v>3308</v>
      </c>
      <c r="AE305" s="18" t="s">
        <v>3308</v>
      </c>
      <c r="AF305" s="18" t="s">
        <v>304</v>
      </c>
      <c r="AG305" s="18" t="s">
        <v>329</v>
      </c>
      <c r="AH305" s="18" t="s">
        <v>304</v>
      </c>
    </row>
    <row r="306" spans="2:34" ht="15.75" hidden="1" customHeight="1">
      <c r="B306" s="18" t="s">
        <v>1094</v>
      </c>
      <c r="C306" s="18" t="s">
        <v>70</v>
      </c>
      <c r="D306" s="18" t="s">
        <v>1245</v>
      </c>
      <c r="E306" s="18" t="s">
        <v>81</v>
      </c>
      <c r="F306" s="18" t="s">
        <v>1246</v>
      </c>
      <c r="G306" s="18" t="s">
        <v>82</v>
      </c>
      <c r="H306" s="18" t="s">
        <v>1260</v>
      </c>
      <c r="I306" s="18" t="s">
        <v>1261</v>
      </c>
      <c r="J306" s="18" t="s">
        <v>329</v>
      </c>
      <c r="K306" s="18" t="s">
        <v>1249</v>
      </c>
      <c r="L306" s="18" t="s">
        <v>1262</v>
      </c>
      <c r="M306" s="18" t="s">
        <v>304</v>
      </c>
      <c r="N306" s="18" t="s">
        <v>1228</v>
      </c>
      <c r="O306" s="18" t="s">
        <v>304</v>
      </c>
      <c r="P306" s="18"/>
      <c r="Q306" s="18" t="s">
        <v>304</v>
      </c>
      <c r="R306" s="18"/>
      <c r="S306" s="18" t="s">
        <v>304</v>
      </c>
      <c r="T306" s="18" t="s">
        <v>3295</v>
      </c>
      <c r="U306" s="18" t="s">
        <v>3296</v>
      </c>
      <c r="V306" s="18" t="s">
        <v>3297</v>
      </c>
      <c r="W306" s="18" t="s">
        <v>3298</v>
      </c>
      <c r="X306" s="18" t="s">
        <v>3299</v>
      </c>
      <c r="Y306" s="18" t="s">
        <v>3308</v>
      </c>
      <c r="Z306" s="18" t="s">
        <v>3308</v>
      </c>
      <c r="AA306" s="18" t="s">
        <v>3308</v>
      </c>
      <c r="AB306" s="18" t="s">
        <v>3308</v>
      </c>
      <c r="AC306" s="18" t="s">
        <v>3308</v>
      </c>
      <c r="AD306" s="18" t="s">
        <v>3308</v>
      </c>
      <c r="AE306" s="18" t="s">
        <v>3308</v>
      </c>
      <c r="AF306" s="18" t="s">
        <v>304</v>
      </c>
      <c r="AG306" s="18" t="s">
        <v>329</v>
      </c>
      <c r="AH306" s="18" t="s">
        <v>304</v>
      </c>
    </row>
    <row r="307" spans="2:34" ht="15.75" hidden="1" customHeight="1">
      <c r="B307" s="18" t="s">
        <v>1094</v>
      </c>
      <c r="C307" s="18" t="s">
        <v>70</v>
      </c>
      <c r="D307" s="18" t="s">
        <v>1245</v>
      </c>
      <c r="E307" s="18" t="s">
        <v>81</v>
      </c>
      <c r="F307" s="18" t="s">
        <v>1246</v>
      </c>
      <c r="G307" s="18" t="s">
        <v>82</v>
      </c>
      <c r="H307" s="18" t="s">
        <v>1264</v>
      </c>
      <c r="I307" s="18" t="s">
        <v>1265</v>
      </c>
      <c r="J307" s="18" t="s">
        <v>329</v>
      </c>
      <c r="K307" s="18" t="s">
        <v>1249</v>
      </c>
      <c r="L307" s="18" t="s">
        <v>1266</v>
      </c>
      <c r="M307" s="18" t="s">
        <v>3405</v>
      </c>
      <c r="N307" s="18" t="s">
        <v>1228</v>
      </c>
      <c r="O307" s="18" t="s">
        <v>304</v>
      </c>
      <c r="P307" s="18"/>
      <c r="Q307" s="18" t="s">
        <v>304</v>
      </c>
      <c r="R307" s="18"/>
      <c r="S307" s="18" t="s">
        <v>304</v>
      </c>
      <c r="T307" s="18" t="s">
        <v>3295</v>
      </c>
      <c r="U307" s="18" t="s">
        <v>3296</v>
      </c>
      <c r="V307" s="18" t="s">
        <v>3297</v>
      </c>
      <c r="W307" s="18" t="s">
        <v>3298</v>
      </c>
      <c r="X307" s="18" t="s">
        <v>3299</v>
      </c>
      <c r="Y307" s="18" t="s">
        <v>3308</v>
      </c>
      <c r="Z307" s="18" t="s">
        <v>3308</v>
      </c>
      <c r="AA307" s="18" t="s">
        <v>3308</v>
      </c>
      <c r="AB307" s="18" t="s">
        <v>3308</v>
      </c>
      <c r="AC307" s="18" t="s">
        <v>3308</v>
      </c>
      <c r="AD307" s="18" t="s">
        <v>3308</v>
      </c>
      <c r="AE307" s="18" t="s">
        <v>3308</v>
      </c>
      <c r="AF307" s="18" t="s">
        <v>304</v>
      </c>
      <c r="AG307" s="18" t="s">
        <v>329</v>
      </c>
      <c r="AH307" s="18" t="s">
        <v>304</v>
      </c>
    </row>
    <row r="308" spans="2:34" ht="15.75" hidden="1" customHeight="1">
      <c r="B308" s="18" t="s">
        <v>1094</v>
      </c>
      <c r="C308" s="18" t="s">
        <v>70</v>
      </c>
      <c r="D308" s="18" t="s">
        <v>1268</v>
      </c>
      <c r="E308" s="18" t="s">
        <v>77</v>
      </c>
      <c r="F308" s="18" t="s">
        <v>1269</v>
      </c>
      <c r="G308" s="18" t="s">
        <v>78</v>
      </c>
      <c r="H308" s="18" t="s">
        <v>1270</v>
      </c>
      <c r="I308" s="18" t="s">
        <v>1271</v>
      </c>
      <c r="J308" s="18" t="s">
        <v>329</v>
      </c>
      <c r="K308" s="18" t="s">
        <v>1249</v>
      </c>
      <c r="L308" s="18" t="s">
        <v>3268</v>
      </c>
      <c r="M308" s="18" t="s">
        <v>304</v>
      </c>
      <c r="N308" s="18" t="s">
        <v>1228</v>
      </c>
      <c r="O308" s="18" t="s">
        <v>304</v>
      </c>
      <c r="P308" s="18"/>
      <c r="Q308" s="18" t="s">
        <v>304</v>
      </c>
      <c r="R308" s="18"/>
      <c r="S308" s="18" t="s">
        <v>304</v>
      </c>
      <c r="T308" s="18" t="s">
        <v>3308</v>
      </c>
      <c r="U308" s="18" t="s">
        <v>3308</v>
      </c>
      <c r="V308" s="18" t="s">
        <v>3308</v>
      </c>
      <c r="W308" s="18" t="s">
        <v>3308</v>
      </c>
      <c r="X308" s="18" t="s">
        <v>3308</v>
      </c>
      <c r="Y308" s="18" t="s">
        <v>3308</v>
      </c>
      <c r="Z308" s="18" t="s">
        <v>3308</v>
      </c>
      <c r="AA308" s="18" t="s">
        <v>3308</v>
      </c>
      <c r="AB308" s="18" t="s">
        <v>3308</v>
      </c>
      <c r="AC308" s="18" t="s">
        <v>3308</v>
      </c>
      <c r="AD308" s="18" t="s">
        <v>3308</v>
      </c>
      <c r="AE308" s="18" t="s">
        <v>3306</v>
      </c>
      <c r="AF308" s="18" t="s">
        <v>304</v>
      </c>
      <c r="AG308" s="18" t="s">
        <v>329</v>
      </c>
      <c r="AH308" s="18" t="s">
        <v>304</v>
      </c>
    </row>
    <row r="309" spans="2:34" ht="15.75" hidden="1" customHeight="1">
      <c r="B309" s="18" t="s">
        <v>1094</v>
      </c>
      <c r="C309" s="18" t="s">
        <v>70</v>
      </c>
      <c r="D309" s="18" t="s">
        <v>1268</v>
      </c>
      <c r="E309" s="18" t="s">
        <v>77</v>
      </c>
      <c r="F309" s="18" t="s">
        <v>1269</v>
      </c>
      <c r="G309" s="18" t="s">
        <v>78</v>
      </c>
      <c r="H309" s="18" t="s">
        <v>1273</v>
      </c>
      <c r="I309" s="18" t="s">
        <v>1274</v>
      </c>
      <c r="J309" s="18" t="s">
        <v>329</v>
      </c>
      <c r="K309" s="18" t="s">
        <v>1249</v>
      </c>
      <c r="L309" s="18" t="s">
        <v>3269</v>
      </c>
      <c r="M309" s="18" t="s">
        <v>304</v>
      </c>
      <c r="N309" s="18" t="s">
        <v>1228</v>
      </c>
      <c r="O309" s="18" t="s">
        <v>304</v>
      </c>
      <c r="P309" s="18"/>
      <c r="Q309" s="18" t="s">
        <v>304</v>
      </c>
      <c r="R309" s="18"/>
      <c r="S309" s="18" t="s">
        <v>304</v>
      </c>
      <c r="T309" s="18" t="s">
        <v>3308</v>
      </c>
      <c r="U309" s="18" t="s">
        <v>3308</v>
      </c>
      <c r="V309" s="18" t="s">
        <v>3308</v>
      </c>
      <c r="W309" s="18" t="s">
        <v>3308</v>
      </c>
      <c r="X309" s="18" t="s">
        <v>3308</v>
      </c>
      <c r="Y309" s="18" t="s">
        <v>3308</v>
      </c>
      <c r="Z309" s="18" t="s">
        <v>3308</v>
      </c>
      <c r="AA309" s="18" t="s">
        <v>3308</v>
      </c>
      <c r="AB309" s="18" t="s">
        <v>3308</v>
      </c>
      <c r="AC309" s="18" t="s">
        <v>3308</v>
      </c>
      <c r="AD309" s="18" t="s">
        <v>3308</v>
      </c>
      <c r="AE309" s="18" t="s">
        <v>3306</v>
      </c>
      <c r="AF309" s="18" t="s">
        <v>304</v>
      </c>
      <c r="AG309" s="18" t="s">
        <v>329</v>
      </c>
      <c r="AH309" s="18" t="s">
        <v>304</v>
      </c>
    </row>
    <row r="310" spans="2:34" ht="15.75" hidden="1" customHeight="1">
      <c r="B310" s="18" t="s">
        <v>1094</v>
      </c>
      <c r="C310" s="18" t="s">
        <v>70</v>
      </c>
      <c r="D310" s="18" t="s">
        <v>1278</v>
      </c>
      <c r="E310" s="18" t="s">
        <v>102</v>
      </c>
      <c r="F310" s="18" t="s">
        <v>1279</v>
      </c>
      <c r="G310" s="18" t="s">
        <v>103</v>
      </c>
      <c r="H310" s="18" t="s">
        <v>1280</v>
      </c>
      <c r="I310" s="18" t="s">
        <v>1281</v>
      </c>
      <c r="J310" s="18" t="s">
        <v>329</v>
      </c>
      <c r="K310" s="18" t="s">
        <v>1249</v>
      </c>
      <c r="L310" s="18" t="s">
        <v>1282</v>
      </c>
      <c r="M310" s="18" t="s">
        <v>304</v>
      </c>
      <c r="N310" s="18" t="s">
        <v>498</v>
      </c>
      <c r="O310" s="18" t="s">
        <v>304</v>
      </c>
      <c r="P310" s="18"/>
      <c r="Q310" s="18" t="s">
        <v>304</v>
      </c>
      <c r="R310" s="18" t="s">
        <v>1157</v>
      </c>
      <c r="S310" s="18" t="s">
        <v>304</v>
      </c>
      <c r="T310" s="18" t="s">
        <v>3295</v>
      </c>
      <c r="U310" s="18" t="s">
        <v>3296</v>
      </c>
      <c r="V310" s="18" t="s">
        <v>3297</v>
      </c>
      <c r="W310" s="18" t="s">
        <v>3298</v>
      </c>
      <c r="X310" s="18" t="s">
        <v>3299</v>
      </c>
      <c r="Y310" s="18" t="s">
        <v>3300</v>
      </c>
      <c r="Z310" s="18" t="s">
        <v>3301</v>
      </c>
      <c r="AA310" s="18" t="s">
        <v>3302</v>
      </c>
      <c r="AB310" s="18" t="s">
        <v>3308</v>
      </c>
      <c r="AC310" s="18" t="s">
        <v>3304</v>
      </c>
      <c r="AD310" s="18" t="s">
        <v>3305</v>
      </c>
      <c r="AE310" s="18" t="s">
        <v>3306</v>
      </c>
      <c r="AF310" s="18" t="s">
        <v>304</v>
      </c>
      <c r="AG310" s="18" t="s">
        <v>301</v>
      </c>
      <c r="AH310" s="18" t="s">
        <v>3397</v>
      </c>
    </row>
    <row r="311" spans="2:34" ht="15.75" hidden="1" customHeight="1">
      <c r="B311" s="18" t="s">
        <v>1094</v>
      </c>
      <c r="C311" s="18" t="s">
        <v>70</v>
      </c>
      <c r="D311" s="18" t="s">
        <v>1286</v>
      </c>
      <c r="E311" s="18" t="s">
        <v>104</v>
      </c>
      <c r="F311" s="18" t="s">
        <v>1287</v>
      </c>
      <c r="G311" s="18" t="s">
        <v>105</v>
      </c>
      <c r="H311" s="18" t="s">
        <v>1288</v>
      </c>
      <c r="I311" s="18" t="s">
        <v>1289</v>
      </c>
      <c r="J311" s="18" t="s">
        <v>329</v>
      </c>
      <c r="K311" s="18" t="s">
        <v>709</v>
      </c>
      <c r="L311" s="18" t="s">
        <v>1290</v>
      </c>
      <c r="M311" s="18" t="s">
        <v>304</v>
      </c>
      <c r="N311" s="18" t="s">
        <v>498</v>
      </c>
      <c r="O311" s="18" t="s">
        <v>304</v>
      </c>
      <c r="P311" s="18"/>
      <c r="Q311" s="18" t="s">
        <v>304</v>
      </c>
      <c r="R311" s="18" t="s">
        <v>1157</v>
      </c>
      <c r="S311" s="18" t="s">
        <v>304</v>
      </c>
      <c r="T311" s="18" t="s">
        <v>3308</v>
      </c>
      <c r="U311" s="18" t="s">
        <v>3308</v>
      </c>
      <c r="V311" s="18" t="s">
        <v>3297</v>
      </c>
      <c r="W311" s="18" t="s">
        <v>3298</v>
      </c>
      <c r="X311" s="18" t="s">
        <v>3299</v>
      </c>
      <c r="Y311" s="18" t="s">
        <v>3300</v>
      </c>
      <c r="Z311" s="18" t="s">
        <v>3301</v>
      </c>
      <c r="AA311" s="18" t="s">
        <v>3302</v>
      </c>
      <c r="AB311" s="18" t="s">
        <v>3308</v>
      </c>
      <c r="AC311" s="18" t="s">
        <v>3304</v>
      </c>
      <c r="AD311" s="18" t="s">
        <v>3305</v>
      </c>
      <c r="AE311" s="18" t="s">
        <v>3306</v>
      </c>
      <c r="AF311" s="18" t="s">
        <v>304</v>
      </c>
      <c r="AG311" s="18" t="s">
        <v>301</v>
      </c>
      <c r="AH311" s="18" t="s">
        <v>3397</v>
      </c>
    </row>
    <row r="312" spans="2:34" ht="15.75" hidden="1" customHeight="1">
      <c r="B312" s="18" t="s">
        <v>1094</v>
      </c>
      <c r="C312" s="18" t="s">
        <v>70</v>
      </c>
      <c r="D312" s="18" t="s">
        <v>1286</v>
      </c>
      <c r="E312" s="18" t="s">
        <v>104</v>
      </c>
      <c r="F312" s="18" t="s">
        <v>1287</v>
      </c>
      <c r="G312" s="18" t="s">
        <v>105</v>
      </c>
      <c r="H312" s="18" t="s">
        <v>1295</v>
      </c>
      <c r="I312" s="18" t="s">
        <v>1296</v>
      </c>
      <c r="J312" s="18" t="s">
        <v>329</v>
      </c>
      <c r="K312" s="18" t="s">
        <v>709</v>
      </c>
      <c r="L312" s="18" t="s">
        <v>1297</v>
      </c>
      <c r="M312" s="18" t="s">
        <v>304</v>
      </c>
      <c r="N312" s="18" t="s">
        <v>498</v>
      </c>
      <c r="O312" s="18" t="s">
        <v>304</v>
      </c>
      <c r="P312" s="18"/>
      <c r="Q312" s="18" t="s">
        <v>304</v>
      </c>
      <c r="R312" s="18" t="s">
        <v>1157</v>
      </c>
      <c r="S312" s="18" t="s">
        <v>304</v>
      </c>
      <c r="T312" s="18" t="s">
        <v>3308</v>
      </c>
      <c r="U312" s="18" t="s">
        <v>3308</v>
      </c>
      <c r="V312" s="18" t="s">
        <v>3297</v>
      </c>
      <c r="W312" s="18" t="s">
        <v>3298</v>
      </c>
      <c r="X312" s="18" t="s">
        <v>3299</v>
      </c>
      <c r="Y312" s="18" t="s">
        <v>3300</v>
      </c>
      <c r="Z312" s="18" t="s">
        <v>3301</v>
      </c>
      <c r="AA312" s="18" t="s">
        <v>3302</v>
      </c>
      <c r="AB312" s="18" t="s">
        <v>3308</v>
      </c>
      <c r="AC312" s="18" t="s">
        <v>3304</v>
      </c>
      <c r="AD312" s="18" t="s">
        <v>3305</v>
      </c>
      <c r="AE312" s="18" t="s">
        <v>3306</v>
      </c>
      <c r="AF312" s="18" t="s">
        <v>304</v>
      </c>
      <c r="AG312" s="18" t="s">
        <v>301</v>
      </c>
      <c r="AH312" s="18" t="s">
        <v>3397</v>
      </c>
    </row>
    <row r="313" spans="2:34" ht="15.75" hidden="1" customHeight="1">
      <c r="B313" s="18" t="s">
        <v>1094</v>
      </c>
      <c r="C313" s="18" t="s">
        <v>70</v>
      </c>
      <c r="D313" s="18" t="s">
        <v>1299</v>
      </c>
      <c r="E313" s="18" t="s">
        <v>106</v>
      </c>
      <c r="F313" s="18" t="s">
        <v>1300</v>
      </c>
      <c r="G313" s="18" t="s">
        <v>107</v>
      </c>
      <c r="H313" s="18" t="s">
        <v>1301</v>
      </c>
      <c r="I313" s="18" t="s">
        <v>1302</v>
      </c>
      <c r="J313" s="18" t="s">
        <v>329</v>
      </c>
      <c r="K313" s="18" t="s">
        <v>655</v>
      </c>
      <c r="L313" s="18" t="s">
        <v>1303</v>
      </c>
      <c r="M313" s="18" t="s">
        <v>304</v>
      </c>
      <c r="N313" s="18" t="s">
        <v>498</v>
      </c>
      <c r="O313" s="18" t="s">
        <v>304</v>
      </c>
      <c r="P313" s="18" t="s">
        <v>1305</v>
      </c>
      <c r="Q313" s="18" t="s">
        <v>304</v>
      </c>
      <c r="R313" s="18" t="s">
        <v>1157</v>
      </c>
      <c r="S313" s="18" t="s">
        <v>304</v>
      </c>
      <c r="T313" s="18" t="s">
        <v>3308</v>
      </c>
      <c r="U313" s="18" t="s">
        <v>3308</v>
      </c>
      <c r="V313" s="18" t="s">
        <v>3297</v>
      </c>
      <c r="W313" s="18" t="s">
        <v>3298</v>
      </c>
      <c r="X313" s="18" t="s">
        <v>3299</v>
      </c>
      <c r="Y313" s="18" t="s">
        <v>3300</v>
      </c>
      <c r="Z313" s="18" t="s">
        <v>3301</v>
      </c>
      <c r="AA313" s="18" t="s">
        <v>3302</v>
      </c>
      <c r="AB313" s="18" t="s">
        <v>3308</v>
      </c>
      <c r="AC313" s="18" t="s">
        <v>3304</v>
      </c>
      <c r="AD313" s="18" t="s">
        <v>3305</v>
      </c>
      <c r="AE313" s="18" t="s">
        <v>3306</v>
      </c>
      <c r="AF313" s="18" t="s">
        <v>304</v>
      </c>
      <c r="AG313" s="18" t="s">
        <v>301</v>
      </c>
      <c r="AH313" s="18" t="s">
        <v>3397</v>
      </c>
    </row>
    <row r="314" spans="2:34" ht="15.75" hidden="1" customHeight="1">
      <c r="B314" s="18" t="s">
        <v>1094</v>
      </c>
      <c r="C314" s="18" t="s">
        <v>70</v>
      </c>
      <c r="D314" s="18" t="s">
        <v>1299</v>
      </c>
      <c r="E314" s="18" t="s">
        <v>106</v>
      </c>
      <c r="F314" s="18" t="s">
        <v>1300</v>
      </c>
      <c r="G314" s="18" t="s">
        <v>107</v>
      </c>
      <c r="H314" s="18" t="s">
        <v>1307</v>
      </c>
      <c r="I314" s="18" t="s">
        <v>1308</v>
      </c>
      <c r="J314" s="18" t="s">
        <v>329</v>
      </c>
      <c r="K314" s="18" t="s">
        <v>1309</v>
      </c>
      <c r="L314" s="18" t="s">
        <v>1310</v>
      </c>
      <c r="M314" s="18" t="s">
        <v>304</v>
      </c>
      <c r="N314" s="18" t="s">
        <v>498</v>
      </c>
      <c r="O314" s="18" t="s">
        <v>304</v>
      </c>
      <c r="P314" s="18" t="s">
        <v>1305</v>
      </c>
      <c r="Q314" s="18" t="s">
        <v>304</v>
      </c>
      <c r="R314" s="18" t="s">
        <v>1157</v>
      </c>
      <c r="S314" s="18" t="s">
        <v>304</v>
      </c>
      <c r="T314" s="18" t="s">
        <v>3308</v>
      </c>
      <c r="U314" s="18" t="s">
        <v>3308</v>
      </c>
      <c r="V314" s="18" t="s">
        <v>3297</v>
      </c>
      <c r="W314" s="18" t="s">
        <v>3298</v>
      </c>
      <c r="X314" s="18" t="s">
        <v>3299</v>
      </c>
      <c r="Y314" s="18" t="s">
        <v>3300</v>
      </c>
      <c r="Z314" s="18" t="s">
        <v>3301</v>
      </c>
      <c r="AA314" s="18" t="s">
        <v>3302</v>
      </c>
      <c r="AB314" s="18" t="s">
        <v>3308</v>
      </c>
      <c r="AC314" s="18" t="s">
        <v>3304</v>
      </c>
      <c r="AD314" s="18" t="s">
        <v>3305</v>
      </c>
      <c r="AE314" s="18" t="s">
        <v>3306</v>
      </c>
      <c r="AF314" s="18" t="s">
        <v>304</v>
      </c>
      <c r="AG314" s="18" t="s">
        <v>301</v>
      </c>
      <c r="AH314" s="18" t="s">
        <v>3397</v>
      </c>
    </row>
    <row r="315" spans="2:34" ht="15.75" hidden="1" customHeight="1">
      <c r="B315" s="18" t="s">
        <v>1094</v>
      </c>
      <c r="C315" s="18" t="s">
        <v>70</v>
      </c>
      <c r="D315" s="18" t="s">
        <v>1312</v>
      </c>
      <c r="E315" s="18" t="s">
        <v>108</v>
      </c>
      <c r="F315" s="18" t="s">
        <v>1313</v>
      </c>
      <c r="G315" s="18" t="s">
        <v>109</v>
      </c>
      <c r="H315" s="18" t="s">
        <v>1314</v>
      </c>
      <c r="I315" s="18" t="s">
        <v>1315</v>
      </c>
      <c r="J315" s="18" t="s">
        <v>329</v>
      </c>
      <c r="K315" s="18" t="s">
        <v>655</v>
      </c>
      <c r="L315" s="18" t="s">
        <v>1316</v>
      </c>
      <c r="M315" s="18" t="s">
        <v>304</v>
      </c>
      <c r="N315" s="18" t="s">
        <v>498</v>
      </c>
      <c r="O315" s="18" t="s">
        <v>304</v>
      </c>
      <c r="P315" s="18" t="s">
        <v>1317</v>
      </c>
      <c r="Q315" s="18" t="s">
        <v>304</v>
      </c>
      <c r="R315" s="18" t="s">
        <v>1157</v>
      </c>
      <c r="S315" s="18" t="s">
        <v>304</v>
      </c>
      <c r="T315" s="18" t="s">
        <v>3295</v>
      </c>
      <c r="U315" s="18" t="s">
        <v>3296</v>
      </c>
      <c r="V315" s="18" t="s">
        <v>3297</v>
      </c>
      <c r="W315" s="18" t="s">
        <v>3298</v>
      </c>
      <c r="X315" s="18" t="s">
        <v>3299</v>
      </c>
      <c r="Y315" s="18" t="s">
        <v>3300</v>
      </c>
      <c r="Z315" s="18" t="s">
        <v>3301</v>
      </c>
      <c r="AA315" s="18" t="s">
        <v>3302</v>
      </c>
      <c r="AB315" s="18" t="s">
        <v>3308</v>
      </c>
      <c r="AC315" s="18" t="s">
        <v>3304</v>
      </c>
      <c r="AD315" s="18" t="s">
        <v>3305</v>
      </c>
      <c r="AE315" s="18" t="s">
        <v>3306</v>
      </c>
      <c r="AF315" s="18" t="s">
        <v>304</v>
      </c>
      <c r="AG315" s="18" t="s">
        <v>301</v>
      </c>
      <c r="AH315" s="18" t="s">
        <v>3397</v>
      </c>
    </row>
    <row r="316" spans="2:34" ht="15.75" hidden="1" customHeight="1">
      <c r="B316" s="18" t="s">
        <v>1094</v>
      </c>
      <c r="C316" s="18" t="s">
        <v>70</v>
      </c>
      <c r="D316" s="18" t="s">
        <v>1312</v>
      </c>
      <c r="E316" s="18" t="s">
        <v>108</v>
      </c>
      <c r="F316" s="18" t="s">
        <v>1313</v>
      </c>
      <c r="G316" s="18" t="s">
        <v>109</v>
      </c>
      <c r="H316" s="18" t="s">
        <v>1321</v>
      </c>
      <c r="I316" s="18" t="s">
        <v>1322</v>
      </c>
      <c r="J316" s="18" t="s">
        <v>329</v>
      </c>
      <c r="K316" s="18" t="s">
        <v>1309</v>
      </c>
      <c r="L316" s="18" t="s">
        <v>1323</v>
      </c>
      <c r="M316" s="18" t="s">
        <v>304</v>
      </c>
      <c r="N316" s="18" t="s">
        <v>498</v>
      </c>
      <c r="O316" s="18" t="s">
        <v>304</v>
      </c>
      <c r="P316" s="18" t="s">
        <v>1317</v>
      </c>
      <c r="Q316" s="18" t="s">
        <v>304</v>
      </c>
      <c r="R316" s="18" t="s">
        <v>1157</v>
      </c>
      <c r="S316" s="18" t="s">
        <v>304</v>
      </c>
      <c r="T316" s="18" t="s">
        <v>3308</v>
      </c>
      <c r="U316" s="18" t="s">
        <v>3308</v>
      </c>
      <c r="V316" s="18" t="s">
        <v>3297</v>
      </c>
      <c r="W316" s="18" t="s">
        <v>3298</v>
      </c>
      <c r="X316" s="18" t="s">
        <v>3299</v>
      </c>
      <c r="Y316" s="18" t="s">
        <v>3300</v>
      </c>
      <c r="Z316" s="18" t="s">
        <v>3301</v>
      </c>
      <c r="AA316" s="18" t="s">
        <v>3302</v>
      </c>
      <c r="AB316" s="18" t="s">
        <v>3308</v>
      </c>
      <c r="AC316" s="18" t="s">
        <v>3304</v>
      </c>
      <c r="AD316" s="18" t="s">
        <v>3305</v>
      </c>
      <c r="AE316" s="18" t="s">
        <v>3308</v>
      </c>
      <c r="AF316" s="18" t="s">
        <v>304</v>
      </c>
      <c r="AG316" s="18" t="s">
        <v>301</v>
      </c>
      <c r="AH316" s="18" t="s">
        <v>3397</v>
      </c>
    </row>
    <row r="317" spans="2:34" ht="15.75" hidden="1" customHeight="1">
      <c r="B317" s="18" t="s">
        <v>1094</v>
      </c>
      <c r="C317" s="18" t="s">
        <v>70</v>
      </c>
      <c r="D317" s="18">
        <v>3043971</v>
      </c>
      <c r="E317" s="18" t="s">
        <v>108</v>
      </c>
      <c r="F317" s="18" t="s">
        <v>1313</v>
      </c>
      <c r="G317" s="18" t="s">
        <v>109</v>
      </c>
      <c r="H317" s="18" t="s">
        <v>1325</v>
      </c>
      <c r="I317" s="18" t="s">
        <v>1326</v>
      </c>
      <c r="J317" s="18" t="s">
        <v>329</v>
      </c>
      <c r="K317" s="18" t="s">
        <v>3270</v>
      </c>
      <c r="L317" s="18" t="s">
        <v>1327</v>
      </c>
      <c r="M317" s="18" t="s">
        <v>304</v>
      </c>
      <c r="N317" s="18" t="s">
        <v>498</v>
      </c>
      <c r="O317" s="18" t="s">
        <v>304</v>
      </c>
      <c r="P317" s="18" t="s">
        <v>1317</v>
      </c>
      <c r="Q317" s="18" t="s">
        <v>304</v>
      </c>
      <c r="R317" s="18" t="s">
        <v>1145</v>
      </c>
      <c r="S317" s="18" t="s">
        <v>304</v>
      </c>
      <c r="T317" s="18" t="s">
        <v>3308</v>
      </c>
      <c r="U317" s="18" t="s">
        <v>3308</v>
      </c>
      <c r="V317" s="18" t="s">
        <v>3308</v>
      </c>
      <c r="W317" s="18" t="s">
        <v>3298</v>
      </c>
      <c r="X317" s="18" t="s">
        <v>3299</v>
      </c>
      <c r="Y317" s="18" t="s">
        <v>3300</v>
      </c>
      <c r="Z317" s="18" t="s">
        <v>3301</v>
      </c>
      <c r="AA317" s="18" t="s">
        <v>3302</v>
      </c>
      <c r="AB317" s="18" t="s">
        <v>3308</v>
      </c>
      <c r="AC317" s="18" t="s">
        <v>3304</v>
      </c>
      <c r="AD317" s="18" t="s">
        <v>3305</v>
      </c>
      <c r="AE317" s="18" t="s">
        <v>3308</v>
      </c>
      <c r="AF317" s="18" t="s">
        <v>304</v>
      </c>
      <c r="AG317" s="18" t="s">
        <v>301</v>
      </c>
      <c r="AH317" s="18" t="s">
        <v>3397</v>
      </c>
    </row>
    <row r="318" spans="2:34" ht="15.75" hidden="1" customHeight="1">
      <c r="B318" s="18" t="s">
        <v>1094</v>
      </c>
      <c r="C318" s="18" t="s">
        <v>70</v>
      </c>
      <c r="D318" s="18" t="s">
        <v>1423</v>
      </c>
      <c r="E318" s="18" t="s">
        <v>110</v>
      </c>
      <c r="F318" s="18" t="s">
        <v>1424</v>
      </c>
      <c r="G318" s="18" t="s">
        <v>111</v>
      </c>
      <c r="H318" s="18" t="s">
        <v>1425</v>
      </c>
      <c r="I318" s="18" t="s">
        <v>1426</v>
      </c>
      <c r="J318" s="18" t="s">
        <v>329</v>
      </c>
      <c r="K318" s="18" t="s">
        <v>1249</v>
      </c>
      <c r="L318" s="18" t="s">
        <v>1427</v>
      </c>
      <c r="M318" s="18" t="s">
        <v>304</v>
      </c>
      <c r="N318" s="18"/>
      <c r="O318" s="18" t="s">
        <v>1122</v>
      </c>
      <c r="P318" s="18"/>
      <c r="Q318" s="18" t="s">
        <v>304</v>
      </c>
      <c r="R318" s="18"/>
      <c r="S318" s="18" t="s">
        <v>304</v>
      </c>
      <c r="T318" s="18" t="s">
        <v>3308</v>
      </c>
      <c r="U318" s="18" t="s">
        <v>3308</v>
      </c>
      <c r="V318" s="18" t="s">
        <v>3308</v>
      </c>
      <c r="W318" s="18" t="s">
        <v>3308</v>
      </c>
      <c r="X318" s="18" t="s">
        <v>3308</v>
      </c>
      <c r="Y318" s="18" t="s">
        <v>3308</v>
      </c>
      <c r="Z318" s="18" t="s">
        <v>3301</v>
      </c>
      <c r="AA318" s="18" t="s">
        <v>3302</v>
      </c>
      <c r="AB318" s="18" t="s">
        <v>3308</v>
      </c>
      <c r="AC318" s="18" t="s">
        <v>3308</v>
      </c>
      <c r="AD318" s="18" t="s">
        <v>3308</v>
      </c>
      <c r="AE318" s="18" t="s">
        <v>3308</v>
      </c>
      <c r="AF318" s="18" t="s">
        <v>304</v>
      </c>
      <c r="AG318" s="18" t="s">
        <v>329</v>
      </c>
      <c r="AH318" s="18" t="s">
        <v>304</v>
      </c>
    </row>
    <row r="319" spans="2:34" ht="15.75" hidden="1" customHeight="1">
      <c r="B319" s="18" t="s">
        <v>1094</v>
      </c>
      <c r="C319" s="18" t="s">
        <v>70</v>
      </c>
      <c r="D319" s="18" t="s">
        <v>1423</v>
      </c>
      <c r="E319" s="18" t="s">
        <v>110</v>
      </c>
      <c r="F319" s="18" t="s">
        <v>1424</v>
      </c>
      <c r="G319" s="18" t="s">
        <v>111</v>
      </c>
      <c r="H319" s="18" t="s">
        <v>1431</v>
      </c>
      <c r="I319" s="18" t="s">
        <v>1432</v>
      </c>
      <c r="J319" s="18" t="s">
        <v>329</v>
      </c>
      <c r="K319" s="18" t="s">
        <v>1249</v>
      </c>
      <c r="L319" s="18" t="s">
        <v>1427</v>
      </c>
      <c r="M319" s="18" t="s">
        <v>304</v>
      </c>
      <c r="N319" s="18"/>
      <c r="O319" s="18" t="s">
        <v>1122</v>
      </c>
      <c r="P319" s="18"/>
      <c r="Q319" s="18" t="s">
        <v>304</v>
      </c>
      <c r="R319" s="18"/>
      <c r="S319" s="18" t="s">
        <v>304</v>
      </c>
      <c r="T319" s="18" t="s">
        <v>3295</v>
      </c>
      <c r="U319" s="18" t="s">
        <v>3296</v>
      </c>
      <c r="V319" s="18" t="s">
        <v>3297</v>
      </c>
      <c r="W319" s="18" t="s">
        <v>3298</v>
      </c>
      <c r="X319" s="18" t="s">
        <v>3299</v>
      </c>
      <c r="Y319" s="18" t="s">
        <v>3300</v>
      </c>
      <c r="Z319" s="18" t="s">
        <v>3308</v>
      </c>
      <c r="AA319" s="18" t="s">
        <v>3308</v>
      </c>
      <c r="AB319" s="18" t="s">
        <v>3308</v>
      </c>
      <c r="AC319" s="18" t="s">
        <v>3308</v>
      </c>
      <c r="AD319" s="18" t="s">
        <v>3308</v>
      </c>
      <c r="AE319" s="18" t="s">
        <v>3308</v>
      </c>
      <c r="AF319" s="18" t="s">
        <v>304</v>
      </c>
      <c r="AG319" s="18" t="s">
        <v>329</v>
      </c>
      <c r="AH319" s="18" t="s">
        <v>304</v>
      </c>
    </row>
    <row r="320" spans="2:34" ht="15.75" hidden="1" customHeight="1">
      <c r="B320" s="18" t="s">
        <v>1094</v>
      </c>
      <c r="C320" s="18" t="s">
        <v>70</v>
      </c>
      <c r="D320" s="18" t="s">
        <v>1330</v>
      </c>
      <c r="E320" s="18" t="s">
        <v>79</v>
      </c>
      <c r="F320" s="18" t="s">
        <v>1331</v>
      </c>
      <c r="G320" s="18" t="s">
        <v>80</v>
      </c>
      <c r="H320" s="18" t="s">
        <v>1390</v>
      </c>
      <c r="I320" s="18" t="s">
        <v>1391</v>
      </c>
      <c r="J320" s="18" t="s">
        <v>329</v>
      </c>
      <c r="K320" s="18" t="s">
        <v>709</v>
      </c>
      <c r="L320" s="18" t="s">
        <v>1392</v>
      </c>
      <c r="M320" s="18" t="s">
        <v>3401</v>
      </c>
      <c r="N320" s="18" t="s">
        <v>1228</v>
      </c>
      <c r="O320" s="18" t="s">
        <v>498</v>
      </c>
      <c r="P320" s="18"/>
      <c r="Q320" s="18" t="s">
        <v>304</v>
      </c>
      <c r="R320" s="18"/>
      <c r="S320" s="18" t="s">
        <v>304</v>
      </c>
      <c r="T320" s="18" t="s">
        <v>3295</v>
      </c>
      <c r="U320" s="18" t="s">
        <v>3296</v>
      </c>
      <c r="V320" s="18" t="s">
        <v>3297</v>
      </c>
      <c r="W320" s="18" t="s">
        <v>3298</v>
      </c>
      <c r="X320" s="18" t="s">
        <v>3299</v>
      </c>
      <c r="Y320" s="18" t="s">
        <v>3300</v>
      </c>
      <c r="Z320" s="18" t="s">
        <v>3301</v>
      </c>
      <c r="AA320" s="18" t="s">
        <v>3302</v>
      </c>
      <c r="AB320" s="18" t="s">
        <v>3308</v>
      </c>
      <c r="AC320" s="18" t="s">
        <v>3304</v>
      </c>
      <c r="AD320" s="18" t="s">
        <v>3305</v>
      </c>
      <c r="AE320" s="18" t="s">
        <v>3308</v>
      </c>
      <c r="AF320" s="18" t="s">
        <v>304</v>
      </c>
      <c r="AG320" s="18" t="s">
        <v>301</v>
      </c>
      <c r="AH320" s="18" t="s">
        <v>3402</v>
      </c>
    </row>
    <row r="321" spans="2:34" ht="15.75" hidden="1" customHeight="1">
      <c r="B321" s="18" t="s">
        <v>1094</v>
      </c>
      <c r="C321" s="18" t="s">
        <v>70</v>
      </c>
      <c r="D321" s="18" t="s">
        <v>1330</v>
      </c>
      <c r="E321" s="18" t="s">
        <v>79</v>
      </c>
      <c r="F321" s="18" t="s">
        <v>1331</v>
      </c>
      <c r="G321" s="18" t="s">
        <v>80</v>
      </c>
      <c r="H321" s="18" t="s">
        <v>1397</v>
      </c>
      <c r="I321" s="18" t="s">
        <v>1398</v>
      </c>
      <c r="J321" s="18" t="s">
        <v>329</v>
      </c>
      <c r="K321" s="18" t="s">
        <v>709</v>
      </c>
      <c r="L321" s="18" t="s">
        <v>1399</v>
      </c>
      <c r="M321" s="18" t="s">
        <v>3406</v>
      </c>
      <c r="N321" s="18" t="s">
        <v>1228</v>
      </c>
      <c r="O321" s="18" t="s">
        <v>498</v>
      </c>
      <c r="P321" s="18"/>
      <c r="Q321" s="18" t="s">
        <v>304</v>
      </c>
      <c r="R321" s="18"/>
      <c r="S321" s="18" t="s">
        <v>304</v>
      </c>
      <c r="T321" s="18" t="s">
        <v>3308</v>
      </c>
      <c r="U321" s="18" t="s">
        <v>3308</v>
      </c>
      <c r="V321" s="18" t="s">
        <v>3297</v>
      </c>
      <c r="W321" s="18" t="s">
        <v>3298</v>
      </c>
      <c r="X321" s="18" t="s">
        <v>3299</v>
      </c>
      <c r="Y321" s="18" t="s">
        <v>3300</v>
      </c>
      <c r="Z321" s="18" t="s">
        <v>3301</v>
      </c>
      <c r="AA321" s="18" t="s">
        <v>3302</v>
      </c>
      <c r="AB321" s="18" t="s">
        <v>3308</v>
      </c>
      <c r="AC321" s="18" t="s">
        <v>3304</v>
      </c>
      <c r="AD321" s="18" t="s">
        <v>3305</v>
      </c>
      <c r="AE321" s="18" t="s">
        <v>3308</v>
      </c>
      <c r="AF321" s="18" t="s">
        <v>304</v>
      </c>
      <c r="AG321" s="18" t="s">
        <v>301</v>
      </c>
      <c r="AH321" s="18" t="s">
        <v>3355</v>
      </c>
    </row>
    <row r="322" spans="2:34" ht="15.75" hidden="1" customHeight="1">
      <c r="B322" s="18" t="s">
        <v>1094</v>
      </c>
      <c r="C322" s="18" t="s">
        <v>70</v>
      </c>
      <c r="D322" s="18" t="s">
        <v>1330</v>
      </c>
      <c r="E322" s="18" t="s">
        <v>79</v>
      </c>
      <c r="F322" s="18" t="s">
        <v>1331</v>
      </c>
      <c r="G322" s="18" t="s">
        <v>80</v>
      </c>
      <c r="H322" s="18" t="s">
        <v>1403</v>
      </c>
      <c r="I322" s="18" t="s">
        <v>1404</v>
      </c>
      <c r="J322" s="18" t="s">
        <v>329</v>
      </c>
      <c r="K322" s="18" t="s">
        <v>709</v>
      </c>
      <c r="L322" s="18" t="s">
        <v>1405</v>
      </c>
      <c r="M322" s="18" t="s">
        <v>3406</v>
      </c>
      <c r="N322" s="18" t="s">
        <v>1228</v>
      </c>
      <c r="O322" s="18" t="s">
        <v>498</v>
      </c>
      <c r="P322" s="18"/>
      <c r="Q322" s="18" t="s">
        <v>304</v>
      </c>
      <c r="R322" s="18"/>
      <c r="S322" s="18" t="s">
        <v>304</v>
      </c>
      <c r="T322" s="18" t="s">
        <v>3308</v>
      </c>
      <c r="U322" s="18" t="s">
        <v>3308</v>
      </c>
      <c r="V322" s="18" t="s">
        <v>3297</v>
      </c>
      <c r="W322" s="18" t="s">
        <v>3298</v>
      </c>
      <c r="X322" s="18" t="s">
        <v>3299</v>
      </c>
      <c r="Y322" s="18" t="s">
        <v>3300</v>
      </c>
      <c r="Z322" s="18" t="s">
        <v>3301</v>
      </c>
      <c r="AA322" s="18" t="s">
        <v>3302</v>
      </c>
      <c r="AB322" s="18" t="s">
        <v>3308</v>
      </c>
      <c r="AC322" s="18" t="s">
        <v>3304</v>
      </c>
      <c r="AD322" s="18" t="s">
        <v>3305</v>
      </c>
      <c r="AE322" s="18" t="s">
        <v>3308</v>
      </c>
      <c r="AF322" s="18" t="s">
        <v>304</v>
      </c>
      <c r="AG322" s="18" t="s">
        <v>301</v>
      </c>
      <c r="AH322" s="18" t="s">
        <v>3355</v>
      </c>
    </row>
    <row r="323" spans="2:34" ht="15.75" hidden="1" customHeight="1">
      <c r="B323" s="18" t="s">
        <v>1094</v>
      </c>
      <c r="C323" s="18" t="s">
        <v>70</v>
      </c>
      <c r="D323" s="18" t="s">
        <v>1330</v>
      </c>
      <c r="E323" s="18" t="s">
        <v>79</v>
      </c>
      <c r="F323" s="18" t="s">
        <v>1331</v>
      </c>
      <c r="G323" s="18" t="s">
        <v>80</v>
      </c>
      <c r="H323" s="18" t="s">
        <v>1409</v>
      </c>
      <c r="I323" s="18" t="s">
        <v>1410</v>
      </c>
      <c r="J323" s="18" t="s">
        <v>329</v>
      </c>
      <c r="K323" s="18" t="s">
        <v>709</v>
      </c>
      <c r="L323" s="18" t="s">
        <v>1411</v>
      </c>
      <c r="M323" s="18" t="s">
        <v>3407</v>
      </c>
      <c r="N323" s="18" t="s">
        <v>1413</v>
      </c>
      <c r="O323" s="18" t="s">
        <v>498</v>
      </c>
      <c r="P323" s="18"/>
      <c r="Q323" s="18" t="s">
        <v>304</v>
      </c>
      <c r="R323" s="18" t="s">
        <v>1414</v>
      </c>
      <c r="S323" s="18" t="s">
        <v>304</v>
      </c>
      <c r="T323" s="18" t="s">
        <v>3308</v>
      </c>
      <c r="U323" s="18" t="s">
        <v>3308</v>
      </c>
      <c r="V323" s="18" t="s">
        <v>3308</v>
      </c>
      <c r="W323" s="18" t="s">
        <v>3298</v>
      </c>
      <c r="X323" s="18" t="s">
        <v>3299</v>
      </c>
      <c r="Y323" s="18" t="s">
        <v>3300</v>
      </c>
      <c r="Z323" s="18" t="s">
        <v>3301</v>
      </c>
      <c r="AA323" s="18" t="s">
        <v>3302</v>
      </c>
      <c r="AB323" s="18" t="s">
        <v>3308</v>
      </c>
      <c r="AC323" s="18" t="s">
        <v>3304</v>
      </c>
      <c r="AD323" s="18" t="s">
        <v>3305</v>
      </c>
      <c r="AE323" s="18" t="s">
        <v>3308</v>
      </c>
      <c r="AF323" s="18" t="s">
        <v>304</v>
      </c>
      <c r="AG323" s="18" t="s">
        <v>329</v>
      </c>
      <c r="AH323" s="18" t="s">
        <v>304</v>
      </c>
    </row>
    <row r="324" spans="2:34" ht="15.75" hidden="1" customHeight="1">
      <c r="B324" s="18" t="s">
        <v>1094</v>
      </c>
      <c r="C324" s="18" t="s">
        <v>70</v>
      </c>
      <c r="D324" s="18" t="s">
        <v>1330</v>
      </c>
      <c r="E324" s="18" t="s">
        <v>79</v>
      </c>
      <c r="F324" s="18" t="s">
        <v>1331</v>
      </c>
      <c r="G324" s="18" t="s">
        <v>80</v>
      </c>
      <c r="H324" s="18" t="s">
        <v>1332</v>
      </c>
      <c r="I324" s="18" t="s">
        <v>1333</v>
      </c>
      <c r="J324" s="18" t="s">
        <v>329</v>
      </c>
      <c r="K324" s="18" t="s">
        <v>709</v>
      </c>
      <c r="L324" s="18" t="s">
        <v>1334</v>
      </c>
      <c r="M324" s="18" t="s">
        <v>3407</v>
      </c>
      <c r="N324" s="18" t="s">
        <v>426</v>
      </c>
      <c r="O324" s="18" t="s">
        <v>304</v>
      </c>
      <c r="P324" s="18"/>
      <c r="Q324" s="18" t="s">
        <v>304</v>
      </c>
      <c r="R324" s="18"/>
      <c r="S324" s="18" t="s">
        <v>304</v>
      </c>
      <c r="T324" s="18" t="s">
        <v>3308</v>
      </c>
      <c r="U324" s="18" t="s">
        <v>3308</v>
      </c>
      <c r="V324" s="18" t="s">
        <v>3308</v>
      </c>
      <c r="W324" s="18" t="s">
        <v>3298</v>
      </c>
      <c r="X324" s="18" t="s">
        <v>3299</v>
      </c>
      <c r="Y324" s="18" t="s">
        <v>3300</v>
      </c>
      <c r="Z324" s="18" t="s">
        <v>3301</v>
      </c>
      <c r="AA324" s="18" t="s">
        <v>3302</v>
      </c>
      <c r="AB324" s="18" t="s">
        <v>3308</v>
      </c>
      <c r="AC324" s="18" t="s">
        <v>3304</v>
      </c>
      <c r="AD324" s="18" t="s">
        <v>3305</v>
      </c>
      <c r="AE324" s="18" t="s">
        <v>3308</v>
      </c>
      <c r="AF324" s="18" t="s">
        <v>304</v>
      </c>
      <c r="AG324" s="18" t="s">
        <v>301</v>
      </c>
      <c r="AH324" s="18" t="s">
        <v>3355</v>
      </c>
    </row>
    <row r="325" spans="2:34" ht="15.75" hidden="1" customHeight="1">
      <c r="B325" s="18" t="s">
        <v>1094</v>
      </c>
      <c r="C325" s="18" t="s">
        <v>70</v>
      </c>
      <c r="D325" s="18" t="s">
        <v>1340</v>
      </c>
      <c r="E325" s="18" t="s">
        <v>112</v>
      </c>
      <c r="F325" s="18" t="s">
        <v>1341</v>
      </c>
      <c r="G325" s="18" t="s">
        <v>113</v>
      </c>
      <c r="H325" s="18" t="s">
        <v>1342</v>
      </c>
      <c r="I325" s="18" t="s">
        <v>1343</v>
      </c>
      <c r="J325" s="18" t="s">
        <v>329</v>
      </c>
      <c r="K325" s="18" t="s">
        <v>1249</v>
      </c>
      <c r="L325" s="18"/>
      <c r="M325" s="18" t="s">
        <v>304</v>
      </c>
      <c r="N325" s="18"/>
      <c r="O325" s="18" t="s">
        <v>304</v>
      </c>
      <c r="P325" s="18"/>
      <c r="Q325" s="18" t="s">
        <v>304</v>
      </c>
      <c r="R325" s="18"/>
      <c r="S325" s="18" t="s">
        <v>304</v>
      </c>
      <c r="T325" s="18" t="s">
        <v>3308</v>
      </c>
      <c r="U325" s="18" t="s">
        <v>3308</v>
      </c>
      <c r="V325" s="18" t="s">
        <v>3297</v>
      </c>
      <c r="W325" s="18" t="s">
        <v>3298</v>
      </c>
      <c r="X325" s="18" t="s">
        <v>3299</v>
      </c>
      <c r="Y325" s="18" t="s">
        <v>3300</v>
      </c>
      <c r="Z325" s="18" t="s">
        <v>3301</v>
      </c>
      <c r="AA325" s="18" t="s">
        <v>3302</v>
      </c>
      <c r="AB325" s="18" t="s">
        <v>3308</v>
      </c>
      <c r="AC325" s="18" t="s">
        <v>3308</v>
      </c>
      <c r="AD325" s="18" t="s">
        <v>3308</v>
      </c>
      <c r="AE325" s="18" t="s">
        <v>3308</v>
      </c>
      <c r="AF325" s="18" t="s">
        <v>304</v>
      </c>
      <c r="AG325" s="18" t="s">
        <v>301</v>
      </c>
      <c r="AH325" s="18" t="s">
        <v>3408</v>
      </c>
    </row>
    <row r="326" spans="2:34" ht="15.75" hidden="1" customHeight="1">
      <c r="B326" s="18" t="s">
        <v>1094</v>
      </c>
      <c r="C326" s="18" t="s">
        <v>70</v>
      </c>
      <c r="D326" s="18" t="s">
        <v>1340</v>
      </c>
      <c r="E326" s="18" t="s">
        <v>112</v>
      </c>
      <c r="F326" s="18" t="s">
        <v>1341</v>
      </c>
      <c r="G326" s="18" t="s">
        <v>113</v>
      </c>
      <c r="H326" s="18" t="s">
        <v>1345</v>
      </c>
      <c r="I326" s="18" t="s">
        <v>1346</v>
      </c>
      <c r="J326" s="18" t="s">
        <v>329</v>
      </c>
      <c r="K326" s="18" t="s">
        <v>1249</v>
      </c>
      <c r="L326" s="18"/>
      <c r="M326" s="18" t="s">
        <v>304</v>
      </c>
      <c r="N326" s="18"/>
      <c r="O326" s="18" t="s">
        <v>304</v>
      </c>
      <c r="P326" s="18"/>
      <c r="Q326" s="18" t="s">
        <v>304</v>
      </c>
      <c r="R326" s="18"/>
      <c r="S326" s="18" t="s">
        <v>304</v>
      </c>
      <c r="T326" s="18" t="s">
        <v>3308</v>
      </c>
      <c r="U326" s="18" t="s">
        <v>3308</v>
      </c>
      <c r="V326" s="18" t="s">
        <v>3297</v>
      </c>
      <c r="W326" s="18" t="s">
        <v>3298</v>
      </c>
      <c r="X326" s="18" t="s">
        <v>3299</v>
      </c>
      <c r="Y326" s="18" t="s">
        <v>3300</v>
      </c>
      <c r="Z326" s="18" t="s">
        <v>3301</v>
      </c>
      <c r="AA326" s="18" t="s">
        <v>3302</v>
      </c>
      <c r="AB326" s="18" t="s">
        <v>3308</v>
      </c>
      <c r="AC326" s="18" t="s">
        <v>3308</v>
      </c>
      <c r="AD326" s="18" t="s">
        <v>3308</v>
      </c>
      <c r="AE326" s="18" t="s">
        <v>3308</v>
      </c>
      <c r="AF326" s="18" t="s">
        <v>304</v>
      </c>
      <c r="AG326" s="18" t="s">
        <v>301</v>
      </c>
      <c r="AH326" s="18" t="s">
        <v>3408</v>
      </c>
    </row>
    <row r="327" spans="2:34" ht="15.75" hidden="1" customHeight="1">
      <c r="B327" s="18" t="s">
        <v>1094</v>
      </c>
      <c r="C327" s="18" t="s">
        <v>70</v>
      </c>
      <c r="D327" s="18" t="s">
        <v>1340</v>
      </c>
      <c r="E327" s="18" t="s">
        <v>112</v>
      </c>
      <c r="F327" s="18" t="s">
        <v>1341</v>
      </c>
      <c r="G327" s="18" t="s">
        <v>113</v>
      </c>
      <c r="H327" s="18" t="s">
        <v>1347</v>
      </c>
      <c r="I327" s="18" t="s">
        <v>1348</v>
      </c>
      <c r="J327" s="18" t="s">
        <v>329</v>
      </c>
      <c r="K327" s="18" t="s">
        <v>1249</v>
      </c>
      <c r="L327" s="18"/>
      <c r="M327" s="18" t="s">
        <v>304</v>
      </c>
      <c r="N327" s="18"/>
      <c r="O327" s="18" t="s">
        <v>304</v>
      </c>
      <c r="P327" s="18"/>
      <c r="Q327" s="18" t="s">
        <v>304</v>
      </c>
      <c r="R327" s="18"/>
      <c r="S327" s="18" t="s">
        <v>304</v>
      </c>
      <c r="T327" s="18" t="s">
        <v>3308</v>
      </c>
      <c r="U327" s="18" t="s">
        <v>3308</v>
      </c>
      <c r="V327" s="18" t="s">
        <v>3297</v>
      </c>
      <c r="W327" s="18" t="s">
        <v>3298</v>
      </c>
      <c r="X327" s="18" t="s">
        <v>3299</v>
      </c>
      <c r="Y327" s="18" t="s">
        <v>3300</v>
      </c>
      <c r="Z327" s="18" t="s">
        <v>3301</v>
      </c>
      <c r="AA327" s="18" t="s">
        <v>3302</v>
      </c>
      <c r="AB327" s="18" t="s">
        <v>3308</v>
      </c>
      <c r="AC327" s="18" t="s">
        <v>3308</v>
      </c>
      <c r="AD327" s="18" t="s">
        <v>3308</v>
      </c>
      <c r="AE327" s="18" t="s">
        <v>3308</v>
      </c>
      <c r="AF327" s="18" t="s">
        <v>304</v>
      </c>
      <c r="AG327" s="18" t="s">
        <v>301</v>
      </c>
      <c r="AH327" s="18" t="s">
        <v>3408</v>
      </c>
    </row>
    <row r="328" spans="2:34" ht="15.75" hidden="1" customHeight="1">
      <c r="B328" s="18" t="s">
        <v>1441</v>
      </c>
      <c r="C328" s="18" t="s">
        <v>114</v>
      </c>
      <c r="D328" s="18" t="s">
        <v>1442</v>
      </c>
      <c r="E328" s="18" t="s">
        <v>115</v>
      </c>
      <c r="F328" s="18" t="s">
        <v>1443</v>
      </c>
      <c r="G328" s="18" t="s">
        <v>116</v>
      </c>
      <c r="H328" s="18" t="s">
        <v>1444</v>
      </c>
      <c r="I328" s="18" t="s">
        <v>1445</v>
      </c>
      <c r="J328" s="18" t="s">
        <v>301</v>
      </c>
      <c r="K328" s="18" t="s">
        <v>338</v>
      </c>
      <c r="L328" s="18" t="s">
        <v>1446</v>
      </c>
      <c r="M328" s="18" t="s">
        <v>304</v>
      </c>
      <c r="N328" s="18" t="s">
        <v>1447</v>
      </c>
      <c r="O328" s="18" t="s">
        <v>304</v>
      </c>
      <c r="P328" s="18"/>
      <c r="Q328" s="18" t="s">
        <v>304</v>
      </c>
      <c r="R328" s="18" t="s">
        <v>1448</v>
      </c>
      <c r="S328" s="18" t="s">
        <v>304</v>
      </c>
      <c r="T328" s="18" t="s">
        <v>3295</v>
      </c>
      <c r="U328" s="18" t="s">
        <v>3296</v>
      </c>
      <c r="V328" s="18" t="s">
        <v>3297</v>
      </c>
      <c r="W328" s="18" t="s">
        <v>3298</v>
      </c>
      <c r="X328" s="18" t="s">
        <v>3299</v>
      </c>
      <c r="Y328" s="18" t="s">
        <v>3308</v>
      </c>
      <c r="Z328" s="18" t="s">
        <v>3308</v>
      </c>
      <c r="AA328" s="18" t="s">
        <v>3308</v>
      </c>
      <c r="AB328" s="18" t="s">
        <v>3308</v>
      </c>
      <c r="AC328" s="18" t="s">
        <v>3308</v>
      </c>
      <c r="AD328" s="18" t="s">
        <v>3308</v>
      </c>
      <c r="AE328" s="18" t="s">
        <v>3308</v>
      </c>
      <c r="AF328" s="18" t="s">
        <v>304</v>
      </c>
      <c r="AG328" s="18" t="s">
        <v>301</v>
      </c>
      <c r="AH328" s="18" t="s">
        <v>3409</v>
      </c>
    </row>
    <row r="329" spans="2:34" ht="15.75" hidden="1" customHeight="1">
      <c r="B329" s="18" t="s">
        <v>1441</v>
      </c>
      <c r="C329" s="18" t="s">
        <v>114</v>
      </c>
      <c r="D329" s="18" t="s">
        <v>1442</v>
      </c>
      <c r="E329" s="18" t="s">
        <v>115</v>
      </c>
      <c r="F329" s="18" t="s">
        <v>1443</v>
      </c>
      <c r="G329" s="18" t="s">
        <v>116</v>
      </c>
      <c r="H329" s="18" t="s">
        <v>1449</v>
      </c>
      <c r="I329" s="18" t="s">
        <v>1450</v>
      </c>
      <c r="J329" s="18" t="s">
        <v>301</v>
      </c>
      <c r="K329" s="18" t="s">
        <v>338</v>
      </c>
      <c r="L329" s="18" t="s">
        <v>1451</v>
      </c>
      <c r="M329" s="18" t="s">
        <v>304</v>
      </c>
      <c r="N329" s="18" t="s">
        <v>1447</v>
      </c>
      <c r="O329" s="18" t="s">
        <v>304</v>
      </c>
      <c r="P329" s="18" t="s">
        <v>1452</v>
      </c>
      <c r="Q329" s="18" t="s">
        <v>304</v>
      </c>
      <c r="R329" s="18" t="s">
        <v>1453</v>
      </c>
      <c r="S329" s="18" t="s">
        <v>304</v>
      </c>
      <c r="T329" s="18" t="s">
        <v>3295</v>
      </c>
      <c r="U329" s="18" t="s">
        <v>3296</v>
      </c>
      <c r="V329" s="18" t="s">
        <v>3297</v>
      </c>
      <c r="W329" s="18" t="s">
        <v>3298</v>
      </c>
      <c r="X329" s="18" t="s">
        <v>3299</v>
      </c>
      <c r="Y329" s="18" t="s">
        <v>3308</v>
      </c>
      <c r="Z329" s="18" t="s">
        <v>3308</v>
      </c>
      <c r="AA329" s="18" t="s">
        <v>3308</v>
      </c>
      <c r="AB329" s="18" t="s">
        <v>3308</v>
      </c>
      <c r="AC329" s="18" t="s">
        <v>3308</v>
      </c>
      <c r="AD329" s="18" t="s">
        <v>3308</v>
      </c>
      <c r="AE329" s="18" t="s">
        <v>3308</v>
      </c>
      <c r="AF329" s="18" t="s">
        <v>304</v>
      </c>
      <c r="AG329" s="18" t="s">
        <v>301</v>
      </c>
      <c r="AH329" s="18" t="s">
        <v>3410</v>
      </c>
    </row>
    <row r="330" spans="2:34" ht="15.75" hidden="1" customHeight="1">
      <c r="B330" s="18" t="s">
        <v>1441</v>
      </c>
      <c r="C330" s="18" t="s">
        <v>114</v>
      </c>
      <c r="D330" s="18" t="s">
        <v>1442</v>
      </c>
      <c r="E330" s="18" t="s">
        <v>115</v>
      </c>
      <c r="F330" s="18" t="s">
        <v>1454</v>
      </c>
      <c r="G330" s="18" t="s">
        <v>117</v>
      </c>
      <c r="H330" s="18" t="s">
        <v>1455</v>
      </c>
      <c r="I330" s="18" t="s">
        <v>1456</v>
      </c>
      <c r="J330" s="18" t="s">
        <v>301</v>
      </c>
      <c r="K330" s="18" t="s">
        <v>1108</v>
      </c>
      <c r="L330" s="18" t="s">
        <v>1457</v>
      </c>
      <c r="M330" s="18" t="s">
        <v>304</v>
      </c>
      <c r="N330" s="18" t="s">
        <v>1458</v>
      </c>
      <c r="O330" s="18" t="s">
        <v>304</v>
      </c>
      <c r="P330" s="18"/>
      <c r="Q330" s="18" t="s">
        <v>304</v>
      </c>
      <c r="R330" s="18" t="s">
        <v>1459</v>
      </c>
      <c r="S330" s="18" t="s">
        <v>304</v>
      </c>
      <c r="T330" s="18" t="s">
        <v>3295</v>
      </c>
      <c r="U330" s="18" t="s">
        <v>3296</v>
      </c>
      <c r="V330" s="18" t="s">
        <v>3297</v>
      </c>
      <c r="W330" s="18" t="s">
        <v>3298</v>
      </c>
      <c r="X330" s="18" t="s">
        <v>3299</v>
      </c>
      <c r="Y330" s="18" t="s">
        <v>3308</v>
      </c>
      <c r="Z330" s="18" t="s">
        <v>3308</v>
      </c>
      <c r="AA330" s="18" t="s">
        <v>3308</v>
      </c>
      <c r="AB330" s="18" t="s">
        <v>3308</v>
      </c>
      <c r="AC330" s="18" t="s">
        <v>3308</v>
      </c>
      <c r="AD330" s="18" t="s">
        <v>3308</v>
      </c>
      <c r="AE330" s="18" t="s">
        <v>3308</v>
      </c>
      <c r="AF330" s="18" t="s">
        <v>304</v>
      </c>
      <c r="AG330" s="18" t="s">
        <v>301</v>
      </c>
      <c r="AH330" s="18" t="s">
        <v>3411</v>
      </c>
    </row>
    <row r="331" spans="2:34" ht="15.75" hidden="1" customHeight="1">
      <c r="B331" s="18" t="s">
        <v>1441</v>
      </c>
      <c r="C331" s="18" t="s">
        <v>114</v>
      </c>
      <c r="D331" s="18" t="s">
        <v>1442</v>
      </c>
      <c r="E331" s="18" t="s">
        <v>115</v>
      </c>
      <c r="F331" s="18" t="s">
        <v>1454</v>
      </c>
      <c r="G331" s="18" t="s">
        <v>117</v>
      </c>
      <c r="H331" s="18" t="s">
        <v>1460</v>
      </c>
      <c r="I331" s="18" t="s">
        <v>1461</v>
      </c>
      <c r="J331" s="18" t="s">
        <v>301</v>
      </c>
      <c r="K331" s="18" t="s">
        <v>322</v>
      </c>
      <c r="L331" s="18" t="s">
        <v>1462</v>
      </c>
      <c r="M331" s="18" t="s">
        <v>304</v>
      </c>
      <c r="N331" s="18" t="s">
        <v>1463</v>
      </c>
      <c r="O331" s="18" t="s">
        <v>304</v>
      </c>
      <c r="P331" s="18"/>
      <c r="Q331" s="18" t="s">
        <v>304</v>
      </c>
      <c r="R331" s="18" t="s">
        <v>1464</v>
      </c>
      <c r="S331" s="18" t="s">
        <v>304</v>
      </c>
      <c r="T331" s="18" t="s">
        <v>3308</v>
      </c>
      <c r="U331" s="18" t="s">
        <v>3308</v>
      </c>
      <c r="V331" s="18" t="s">
        <v>3297</v>
      </c>
      <c r="W331" s="18" t="s">
        <v>3298</v>
      </c>
      <c r="X331" s="18" t="s">
        <v>3299</v>
      </c>
      <c r="Y331" s="18" t="s">
        <v>3308</v>
      </c>
      <c r="Z331" s="18" t="s">
        <v>3308</v>
      </c>
      <c r="AA331" s="18" t="s">
        <v>3308</v>
      </c>
      <c r="AB331" s="18" t="s">
        <v>3308</v>
      </c>
      <c r="AC331" s="18" t="s">
        <v>3308</v>
      </c>
      <c r="AD331" s="18" t="s">
        <v>3308</v>
      </c>
      <c r="AE331" s="18" t="s">
        <v>3308</v>
      </c>
      <c r="AF331" s="18" t="s">
        <v>304</v>
      </c>
      <c r="AG331" s="18" t="s">
        <v>301</v>
      </c>
      <c r="AH331" s="18" t="s">
        <v>3412</v>
      </c>
    </row>
    <row r="332" spans="2:34" ht="15.75" hidden="1" customHeight="1">
      <c r="B332" s="18" t="s">
        <v>1441</v>
      </c>
      <c r="C332" s="18" t="s">
        <v>114</v>
      </c>
      <c r="D332" s="18" t="s">
        <v>1442</v>
      </c>
      <c r="E332" s="18" t="s">
        <v>115</v>
      </c>
      <c r="F332" s="18" t="s">
        <v>1454</v>
      </c>
      <c r="G332" s="18" t="s">
        <v>117</v>
      </c>
      <c r="H332" s="18" t="s">
        <v>1465</v>
      </c>
      <c r="I332" s="18" t="s">
        <v>1466</v>
      </c>
      <c r="J332" s="18" t="s">
        <v>301</v>
      </c>
      <c r="K332" s="18" t="s">
        <v>330</v>
      </c>
      <c r="L332" s="18" t="s">
        <v>1467</v>
      </c>
      <c r="M332" s="18" t="s">
        <v>304</v>
      </c>
      <c r="N332" s="18" t="s">
        <v>1468</v>
      </c>
      <c r="O332" s="18" t="s">
        <v>304</v>
      </c>
      <c r="P332" s="18"/>
      <c r="Q332" s="18" t="s">
        <v>304</v>
      </c>
      <c r="R332" s="18" t="s">
        <v>1469</v>
      </c>
      <c r="S332" s="18" t="s">
        <v>304</v>
      </c>
      <c r="T332" s="18" t="s">
        <v>3295</v>
      </c>
      <c r="U332" s="18" t="s">
        <v>3296</v>
      </c>
      <c r="V332" s="18" t="s">
        <v>3297</v>
      </c>
      <c r="W332" s="18" t="s">
        <v>3298</v>
      </c>
      <c r="X332" s="18" t="s">
        <v>3299</v>
      </c>
      <c r="Y332" s="18" t="s">
        <v>3308</v>
      </c>
      <c r="Z332" s="18" t="s">
        <v>3308</v>
      </c>
      <c r="AA332" s="18" t="s">
        <v>3308</v>
      </c>
      <c r="AB332" s="18" t="s">
        <v>3308</v>
      </c>
      <c r="AC332" s="18" t="s">
        <v>3308</v>
      </c>
      <c r="AD332" s="18" t="s">
        <v>3308</v>
      </c>
      <c r="AE332" s="18" t="s">
        <v>3308</v>
      </c>
      <c r="AF332" s="18" t="s">
        <v>304</v>
      </c>
      <c r="AG332" s="18" t="s">
        <v>301</v>
      </c>
      <c r="AH332" s="18" t="s">
        <v>3413</v>
      </c>
    </row>
    <row r="333" spans="2:34" ht="15.75" hidden="1" customHeight="1">
      <c r="B333" s="18" t="s">
        <v>1441</v>
      </c>
      <c r="C333" s="18" t="s">
        <v>114</v>
      </c>
      <c r="D333" s="18" t="s">
        <v>1470</v>
      </c>
      <c r="E333" s="18" t="s">
        <v>118</v>
      </c>
      <c r="F333" s="18" t="s">
        <v>1471</v>
      </c>
      <c r="G333" s="18" t="s">
        <v>119</v>
      </c>
      <c r="H333" s="18" t="s">
        <v>1472</v>
      </c>
      <c r="I333" s="18" t="s">
        <v>1473</v>
      </c>
      <c r="J333" s="18" t="s">
        <v>301</v>
      </c>
      <c r="K333" s="18" t="s">
        <v>302</v>
      </c>
      <c r="L333" s="18"/>
      <c r="M333" s="18" t="s">
        <v>304</v>
      </c>
      <c r="N333" s="18"/>
      <c r="O333" s="18" t="s">
        <v>304</v>
      </c>
      <c r="P333" s="18"/>
      <c r="Q333" s="18" t="s">
        <v>304</v>
      </c>
      <c r="R333" s="18"/>
      <c r="S333" s="18" t="s">
        <v>304</v>
      </c>
      <c r="T333" s="18" t="s">
        <v>3308</v>
      </c>
      <c r="U333" s="18" t="s">
        <v>3308</v>
      </c>
      <c r="V333" s="18" t="s">
        <v>3308</v>
      </c>
      <c r="W333" s="18" t="s">
        <v>3308</v>
      </c>
      <c r="X333" s="18" t="s">
        <v>3308</v>
      </c>
      <c r="Y333" s="18" t="s">
        <v>3308</v>
      </c>
      <c r="Z333" s="18" t="s">
        <v>3308</v>
      </c>
      <c r="AA333" s="18" t="s">
        <v>3308</v>
      </c>
      <c r="AB333" s="18" t="s">
        <v>3308</v>
      </c>
      <c r="AC333" s="18" t="s">
        <v>3308</v>
      </c>
      <c r="AD333" s="18" t="s">
        <v>3308</v>
      </c>
      <c r="AE333" s="18" t="s">
        <v>3306</v>
      </c>
      <c r="AF333" s="18" t="s">
        <v>304</v>
      </c>
      <c r="AG333" s="18" t="s">
        <v>301</v>
      </c>
      <c r="AH333" s="18" t="s">
        <v>3414</v>
      </c>
    </row>
    <row r="334" spans="2:34" ht="15.75" hidden="1" customHeight="1">
      <c r="B334" s="18" t="s">
        <v>1441</v>
      </c>
      <c r="C334" s="18" t="s">
        <v>114</v>
      </c>
      <c r="D334" s="18" t="s">
        <v>1470</v>
      </c>
      <c r="E334" s="18" t="s">
        <v>118</v>
      </c>
      <c r="F334" s="18" t="s">
        <v>1471</v>
      </c>
      <c r="G334" s="18" t="s">
        <v>119</v>
      </c>
      <c r="H334" s="18" t="s">
        <v>1474</v>
      </c>
      <c r="I334" s="18" t="s">
        <v>1475</v>
      </c>
      <c r="J334" s="18" t="s">
        <v>301</v>
      </c>
      <c r="K334" s="18" t="s">
        <v>302</v>
      </c>
      <c r="L334" s="18"/>
      <c r="M334" s="18" t="s">
        <v>304</v>
      </c>
      <c r="N334" s="18"/>
      <c r="O334" s="18" t="s">
        <v>304</v>
      </c>
      <c r="P334" s="18"/>
      <c r="Q334" s="18" t="s">
        <v>304</v>
      </c>
      <c r="R334" s="18"/>
      <c r="S334" s="18" t="s">
        <v>304</v>
      </c>
      <c r="T334" s="18" t="s">
        <v>3308</v>
      </c>
      <c r="U334" s="18" t="s">
        <v>3308</v>
      </c>
      <c r="V334" s="18" t="s">
        <v>3308</v>
      </c>
      <c r="W334" s="18" t="s">
        <v>3308</v>
      </c>
      <c r="X334" s="18" t="s">
        <v>3308</v>
      </c>
      <c r="Y334" s="18" t="s">
        <v>3308</v>
      </c>
      <c r="Z334" s="18" t="s">
        <v>3308</v>
      </c>
      <c r="AA334" s="18" t="s">
        <v>3308</v>
      </c>
      <c r="AB334" s="18" t="s">
        <v>3308</v>
      </c>
      <c r="AC334" s="18" t="s">
        <v>3308</v>
      </c>
      <c r="AD334" s="18" t="s">
        <v>3308</v>
      </c>
      <c r="AE334" s="18" t="s">
        <v>3306</v>
      </c>
      <c r="AF334" s="18" t="s">
        <v>304</v>
      </c>
      <c r="AG334" s="18" t="s">
        <v>301</v>
      </c>
      <c r="AH334" s="18" t="s">
        <v>3414</v>
      </c>
    </row>
    <row r="335" spans="2:34" ht="15.75" hidden="1" customHeight="1">
      <c r="B335" s="18" t="s">
        <v>1441</v>
      </c>
      <c r="C335" s="18" t="s">
        <v>114</v>
      </c>
      <c r="D335" s="18" t="s">
        <v>1470</v>
      </c>
      <c r="E335" s="18" t="s">
        <v>118</v>
      </c>
      <c r="F335" s="18" t="s">
        <v>1471</v>
      </c>
      <c r="G335" s="18" t="s">
        <v>119</v>
      </c>
      <c r="H335" s="18" t="s">
        <v>1476</v>
      </c>
      <c r="I335" s="18" t="s">
        <v>1477</v>
      </c>
      <c r="J335" s="18" t="s">
        <v>301</v>
      </c>
      <c r="K335" s="18" t="s">
        <v>302</v>
      </c>
      <c r="L335" s="18"/>
      <c r="M335" s="18" t="s">
        <v>304</v>
      </c>
      <c r="N335" s="18"/>
      <c r="O335" s="18" t="s">
        <v>304</v>
      </c>
      <c r="P335" s="18"/>
      <c r="Q335" s="18" t="s">
        <v>304</v>
      </c>
      <c r="R335" s="18"/>
      <c r="S335" s="18" t="s">
        <v>304</v>
      </c>
      <c r="T335" s="18" t="s">
        <v>3308</v>
      </c>
      <c r="U335" s="18" t="s">
        <v>3308</v>
      </c>
      <c r="V335" s="18" t="s">
        <v>3308</v>
      </c>
      <c r="W335" s="18" t="s">
        <v>3308</v>
      </c>
      <c r="X335" s="18" t="s">
        <v>3308</v>
      </c>
      <c r="Y335" s="18" t="s">
        <v>3308</v>
      </c>
      <c r="Z335" s="18" t="s">
        <v>3308</v>
      </c>
      <c r="AA335" s="18" t="s">
        <v>3308</v>
      </c>
      <c r="AB335" s="18" t="s">
        <v>3308</v>
      </c>
      <c r="AC335" s="18" t="s">
        <v>3308</v>
      </c>
      <c r="AD335" s="18" t="s">
        <v>3308</v>
      </c>
      <c r="AE335" s="18" t="s">
        <v>3306</v>
      </c>
      <c r="AF335" s="18" t="s">
        <v>304</v>
      </c>
      <c r="AG335" s="18" t="s">
        <v>301</v>
      </c>
      <c r="AH335" s="18" t="s">
        <v>3414</v>
      </c>
    </row>
    <row r="336" spans="2:34" ht="15.75" hidden="1" customHeight="1">
      <c r="B336" s="18" t="s">
        <v>1441</v>
      </c>
      <c r="C336" s="18" t="s">
        <v>114</v>
      </c>
      <c r="D336" s="18" t="s">
        <v>1478</v>
      </c>
      <c r="E336" s="18" t="s">
        <v>120</v>
      </c>
      <c r="F336" s="18" t="s">
        <v>1479</v>
      </c>
      <c r="G336" s="18" t="s">
        <v>121</v>
      </c>
      <c r="H336" s="18" t="s">
        <v>1480</v>
      </c>
      <c r="I336" s="18" t="s">
        <v>1481</v>
      </c>
      <c r="J336" s="18" t="s">
        <v>329</v>
      </c>
      <c r="K336" s="18" t="s">
        <v>1119</v>
      </c>
      <c r="L336" s="18" t="s">
        <v>1482</v>
      </c>
      <c r="M336" s="18" t="s">
        <v>304</v>
      </c>
      <c r="N336" s="18" t="s">
        <v>1483</v>
      </c>
      <c r="O336" s="18" t="s">
        <v>304</v>
      </c>
      <c r="P336" s="18"/>
      <c r="Q336" s="18" t="s">
        <v>304</v>
      </c>
      <c r="R336" s="18"/>
      <c r="S336" s="18" t="s">
        <v>304</v>
      </c>
      <c r="T336" s="18" t="s">
        <v>3308</v>
      </c>
      <c r="U336" s="18" t="s">
        <v>3308</v>
      </c>
      <c r="V336" s="18" t="s">
        <v>3297</v>
      </c>
      <c r="W336" s="18" t="s">
        <v>3298</v>
      </c>
      <c r="X336" s="18" t="s">
        <v>3299</v>
      </c>
      <c r="Y336" s="18" t="s">
        <v>3308</v>
      </c>
      <c r="Z336" s="18" t="s">
        <v>3308</v>
      </c>
      <c r="AA336" s="18" t="s">
        <v>3308</v>
      </c>
      <c r="AB336" s="18" t="s">
        <v>3308</v>
      </c>
      <c r="AC336" s="18" t="s">
        <v>3308</v>
      </c>
      <c r="AD336" s="18" t="s">
        <v>3308</v>
      </c>
      <c r="AE336" s="18" t="s">
        <v>3306</v>
      </c>
      <c r="AF336" s="18" t="s">
        <v>304</v>
      </c>
      <c r="AG336" s="18" t="s">
        <v>301</v>
      </c>
      <c r="AH336" s="18" t="s">
        <v>304</v>
      </c>
    </row>
    <row r="337" spans="2:34" ht="15.75" hidden="1" customHeight="1">
      <c r="B337" s="18" t="s">
        <v>1441</v>
      </c>
      <c r="C337" s="18" t="s">
        <v>114</v>
      </c>
      <c r="D337" s="18" t="s">
        <v>1478</v>
      </c>
      <c r="E337" s="18" t="s">
        <v>120</v>
      </c>
      <c r="F337" s="18" t="s">
        <v>1479</v>
      </c>
      <c r="G337" s="18" t="s">
        <v>121</v>
      </c>
      <c r="H337" s="18" t="s">
        <v>1486</v>
      </c>
      <c r="I337" s="18" t="s">
        <v>1487</v>
      </c>
      <c r="J337" s="18" t="s">
        <v>329</v>
      </c>
      <c r="K337" s="18" t="s">
        <v>1119</v>
      </c>
      <c r="L337" s="18" t="s">
        <v>1488</v>
      </c>
      <c r="M337" s="18" t="s">
        <v>304</v>
      </c>
      <c r="N337" s="18" t="s">
        <v>1483</v>
      </c>
      <c r="O337" s="18" t="s">
        <v>304</v>
      </c>
      <c r="P337" s="18"/>
      <c r="Q337" s="18" t="s">
        <v>304</v>
      </c>
      <c r="R337" s="18"/>
      <c r="S337" s="18" t="s">
        <v>304</v>
      </c>
      <c r="T337" s="18" t="s">
        <v>3308</v>
      </c>
      <c r="U337" s="18" t="s">
        <v>3308</v>
      </c>
      <c r="V337" s="18" t="s">
        <v>3297</v>
      </c>
      <c r="W337" s="18" t="s">
        <v>3298</v>
      </c>
      <c r="X337" s="18" t="s">
        <v>3299</v>
      </c>
      <c r="Y337" s="18" t="s">
        <v>3308</v>
      </c>
      <c r="Z337" s="18" t="s">
        <v>3308</v>
      </c>
      <c r="AA337" s="18" t="s">
        <v>3308</v>
      </c>
      <c r="AB337" s="18" t="s">
        <v>3308</v>
      </c>
      <c r="AC337" s="18" t="s">
        <v>3308</v>
      </c>
      <c r="AD337" s="18" t="s">
        <v>3308</v>
      </c>
      <c r="AE337" s="18" t="s">
        <v>3306</v>
      </c>
      <c r="AF337" s="18" t="s">
        <v>304</v>
      </c>
      <c r="AG337" s="18" t="s">
        <v>301</v>
      </c>
      <c r="AH337" s="18" t="s">
        <v>304</v>
      </c>
    </row>
    <row r="338" spans="2:34" ht="15.75" hidden="1" customHeight="1">
      <c r="B338" s="18" t="s">
        <v>1441</v>
      </c>
      <c r="C338" s="18" t="s">
        <v>114</v>
      </c>
      <c r="D338" s="18" t="s">
        <v>1478</v>
      </c>
      <c r="E338" s="18" t="s">
        <v>120</v>
      </c>
      <c r="F338" s="18" t="s">
        <v>1479</v>
      </c>
      <c r="G338" s="18" t="s">
        <v>121</v>
      </c>
      <c r="H338" s="18" t="s">
        <v>1489</v>
      </c>
      <c r="I338" s="18" t="s">
        <v>1490</v>
      </c>
      <c r="J338" s="18" t="s">
        <v>329</v>
      </c>
      <c r="K338" s="18" t="s">
        <v>1119</v>
      </c>
      <c r="L338" s="18" t="s">
        <v>1491</v>
      </c>
      <c r="M338" s="18" t="s">
        <v>304</v>
      </c>
      <c r="N338" s="18" t="s">
        <v>1483</v>
      </c>
      <c r="O338" s="18" t="s">
        <v>304</v>
      </c>
      <c r="P338" s="18"/>
      <c r="Q338" s="18" t="s">
        <v>304</v>
      </c>
      <c r="R338" s="18"/>
      <c r="S338" s="18" t="s">
        <v>304</v>
      </c>
      <c r="T338" s="18" t="s">
        <v>3308</v>
      </c>
      <c r="U338" s="18" t="s">
        <v>3308</v>
      </c>
      <c r="V338" s="18" t="s">
        <v>3297</v>
      </c>
      <c r="W338" s="18" t="s">
        <v>3298</v>
      </c>
      <c r="X338" s="18" t="s">
        <v>3299</v>
      </c>
      <c r="Y338" s="18" t="s">
        <v>3308</v>
      </c>
      <c r="Z338" s="18" t="s">
        <v>3308</v>
      </c>
      <c r="AA338" s="18" t="s">
        <v>3308</v>
      </c>
      <c r="AB338" s="18" t="s">
        <v>3308</v>
      </c>
      <c r="AC338" s="18" t="s">
        <v>3308</v>
      </c>
      <c r="AD338" s="18" t="s">
        <v>3308</v>
      </c>
      <c r="AE338" s="18" t="s">
        <v>3306</v>
      </c>
      <c r="AF338" s="18" t="s">
        <v>304</v>
      </c>
      <c r="AG338" s="18" t="s">
        <v>301</v>
      </c>
      <c r="AH338" s="18" t="s">
        <v>304</v>
      </c>
    </row>
    <row r="339" spans="2:34" ht="15.75" hidden="1" customHeight="1">
      <c r="B339" s="18" t="s">
        <v>1441</v>
      </c>
      <c r="C339" s="18" t="s">
        <v>114</v>
      </c>
      <c r="D339" s="18" t="s">
        <v>1478</v>
      </c>
      <c r="E339" s="18" t="s">
        <v>120</v>
      </c>
      <c r="F339" s="18" t="s">
        <v>1479</v>
      </c>
      <c r="G339" s="18" t="s">
        <v>121</v>
      </c>
      <c r="H339" s="18" t="s">
        <v>1492</v>
      </c>
      <c r="I339" s="18" t="s">
        <v>1493</v>
      </c>
      <c r="J339" s="18" t="s">
        <v>329</v>
      </c>
      <c r="K339" s="18" t="s">
        <v>1119</v>
      </c>
      <c r="L339" s="18" t="s">
        <v>1494</v>
      </c>
      <c r="M339" s="18" t="s">
        <v>304</v>
      </c>
      <c r="N339" s="18" t="s">
        <v>1483</v>
      </c>
      <c r="O339" s="18" t="s">
        <v>304</v>
      </c>
      <c r="P339" s="18"/>
      <c r="Q339" s="18" t="s">
        <v>304</v>
      </c>
      <c r="R339" s="18"/>
      <c r="S339" s="18" t="s">
        <v>304</v>
      </c>
      <c r="T339" s="18" t="s">
        <v>3295</v>
      </c>
      <c r="U339" s="18" t="s">
        <v>3296</v>
      </c>
      <c r="V339" s="18" t="s">
        <v>3297</v>
      </c>
      <c r="W339" s="18" t="s">
        <v>3298</v>
      </c>
      <c r="X339" s="18" t="s">
        <v>3299</v>
      </c>
      <c r="Y339" s="18" t="s">
        <v>3308</v>
      </c>
      <c r="Z339" s="18" t="s">
        <v>3308</v>
      </c>
      <c r="AA339" s="18" t="s">
        <v>3308</v>
      </c>
      <c r="AB339" s="18" t="s">
        <v>3308</v>
      </c>
      <c r="AC339" s="18" t="s">
        <v>3308</v>
      </c>
      <c r="AD339" s="18" t="s">
        <v>3308</v>
      </c>
      <c r="AE339" s="18" t="s">
        <v>3306</v>
      </c>
      <c r="AF339" s="18" t="s">
        <v>304</v>
      </c>
      <c r="AG339" s="18" t="s">
        <v>301</v>
      </c>
      <c r="AH339" s="18" t="s">
        <v>304</v>
      </c>
    </row>
    <row r="340" spans="2:34" ht="15.75" hidden="1" customHeight="1">
      <c r="B340" s="18" t="s">
        <v>1441</v>
      </c>
      <c r="C340" s="18" t="s">
        <v>114</v>
      </c>
      <c r="D340" s="18" t="s">
        <v>1478</v>
      </c>
      <c r="E340" s="18" t="s">
        <v>120</v>
      </c>
      <c r="F340" s="18" t="s">
        <v>1479</v>
      </c>
      <c r="G340" s="18" t="s">
        <v>121</v>
      </c>
      <c r="H340" s="18" t="s">
        <v>1495</v>
      </c>
      <c r="I340" s="18" t="s">
        <v>1496</v>
      </c>
      <c r="J340" s="18" t="s">
        <v>329</v>
      </c>
      <c r="K340" s="18" t="s">
        <v>1119</v>
      </c>
      <c r="L340" s="18" t="s">
        <v>1497</v>
      </c>
      <c r="M340" s="18" t="s">
        <v>304</v>
      </c>
      <c r="N340" s="18" t="s">
        <v>1483</v>
      </c>
      <c r="O340" s="18" t="s">
        <v>304</v>
      </c>
      <c r="P340" s="18"/>
      <c r="Q340" s="18" t="s">
        <v>304</v>
      </c>
      <c r="R340" s="18"/>
      <c r="S340" s="18" t="s">
        <v>304</v>
      </c>
      <c r="T340" s="18" t="s">
        <v>3295</v>
      </c>
      <c r="U340" s="18" t="s">
        <v>3296</v>
      </c>
      <c r="V340" s="18" t="s">
        <v>3297</v>
      </c>
      <c r="W340" s="18" t="s">
        <v>3298</v>
      </c>
      <c r="X340" s="18" t="s">
        <v>3299</v>
      </c>
      <c r="Y340" s="18" t="s">
        <v>3308</v>
      </c>
      <c r="Z340" s="18" t="s">
        <v>3308</v>
      </c>
      <c r="AA340" s="18" t="s">
        <v>3308</v>
      </c>
      <c r="AB340" s="18" t="s">
        <v>3308</v>
      </c>
      <c r="AC340" s="18" t="s">
        <v>3308</v>
      </c>
      <c r="AD340" s="18" t="s">
        <v>3308</v>
      </c>
      <c r="AE340" s="18" t="s">
        <v>3306</v>
      </c>
      <c r="AF340" s="18" t="s">
        <v>304</v>
      </c>
      <c r="AG340" s="18" t="s">
        <v>301</v>
      </c>
      <c r="AH340" s="18" t="s">
        <v>304</v>
      </c>
    </row>
    <row r="341" spans="2:34" ht="15.75" hidden="1" customHeight="1">
      <c r="B341" s="18" t="s">
        <v>1441</v>
      </c>
      <c r="C341" s="18" t="s">
        <v>114</v>
      </c>
      <c r="D341" s="18" t="s">
        <v>1478</v>
      </c>
      <c r="E341" s="18" t="s">
        <v>120</v>
      </c>
      <c r="F341" s="18" t="s">
        <v>1479</v>
      </c>
      <c r="G341" s="18" t="s">
        <v>121</v>
      </c>
      <c r="H341" s="18" t="s">
        <v>1498</v>
      </c>
      <c r="I341" s="18" t="s">
        <v>1499</v>
      </c>
      <c r="J341" s="18" t="s">
        <v>329</v>
      </c>
      <c r="K341" s="18" t="s">
        <v>1119</v>
      </c>
      <c r="L341" s="18" t="s">
        <v>1500</v>
      </c>
      <c r="M341" s="18" t="s">
        <v>304</v>
      </c>
      <c r="N341" s="18" t="s">
        <v>1483</v>
      </c>
      <c r="O341" s="18" t="s">
        <v>304</v>
      </c>
      <c r="P341" s="18"/>
      <c r="Q341" s="18" t="s">
        <v>304</v>
      </c>
      <c r="R341" s="18"/>
      <c r="S341" s="18" t="s">
        <v>304</v>
      </c>
      <c r="T341" s="18" t="s">
        <v>3295</v>
      </c>
      <c r="U341" s="18" t="s">
        <v>3296</v>
      </c>
      <c r="V341" s="18" t="s">
        <v>3297</v>
      </c>
      <c r="W341" s="18" t="s">
        <v>3298</v>
      </c>
      <c r="X341" s="18" t="s">
        <v>3299</v>
      </c>
      <c r="Y341" s="18" t="s">
        <v>3308</v>
      </c>
      <c r="Z341" s="18" t="s">
        <v>3308</v>
      </c>
      <c r="AA341" s="18" t="s">
        <v>3308</v>
      </c>
      <c r="AB341" s="18" t="s">
        <v>3308</v>
      </c>
      <c r="AC341" s="18" t="s">
        <v>3308</v>
      </c>
      <c r="AD341" s="18" t="s">
        <v>3308</v>
      </c>
      <c r="AE341" s="18" t="s">
        <v>3306</v>
      </c>
      <c r="AF341" s="18" t="s">
        <v>304</v>
      </c>
      <c r="AG341" s="18" t="s">
        <v>301</v>
      </c>
      <c r="AH341" s="18" t="s">
        <v>304</v>
      </c>
    </row>
    <row r="342" spans="2:34" ht="15.75" hidden="1" customHeight="1">
      <c r="B342" s="18" t="s">
        <v>1441</v>
      </c>
      <c r="C342" s="18" t="s">
        <v>114</v>
      </c>
      <c r="D342" s="18" t="s">
        <v>1478</v>
      </c>
      <c r="E342" s="18" t="s">
        <v>120</v>
      </c>
      <c r="F342" s="18" t="s">
        <v>1479</v>
      </c>
      <c r="G342" s="18" t="s">
        <v>121</v>
      </c>
      <c r="H342" s="18" t="s">
        <v>1501</v>
      </c>
      <c r="I342" s="18" t="s">
        <v>1502</v>
      </c>
      <c r="J342" s="18" t="s">
        <v>329</v>
      </c>
      <c r="K342" s="18" t="s">
        <v>1119</v>
      </c>
      <c r="L342" s="18" t="s">
        <v>1503</v>
      </c>
      <c r="M342" s="18" t="s">
        <v>304</v>
      </c>
      <c r="N342" s="18" t="s">
        <v>1483</v>
      </c>
      <c r="O342" s="18" t="s">
        <v>304</v>
      </c>
      <c r="P342" s="18"/>
      <c r="Q342" s="18" t="s">
        <v>304</v>
      </c>
      <c r="R342" s="18"/>
      <c r="S342" s="18" t="s">
        <v>304</v>
      </c>
      <c r="T342" s="18" t="s">
        <v>3295</v>
      </c>
      <c r="U342" s="18" t="s">
        <v>3296</v>
      </c>
      <c r="V342" s="18" t="s">
        <v>3297</v>
      </c>
      <c r="W342" s="18" t="s">
        <v>3298</v>
      </c>
      <c r="X342" s="18" t="s">
        <v>3299</v>
      </c>
      <c r="Y342" s="18" t="s">
        <v>3308</v>
      </c>
      <c r="Z342" s="18" t="s">
        <v>3308</v>
      </c>
      <c r="AA342" s="18" t="s">
        <v>3308</v>
      </c>
      <c r="AB342" s="18" t="s">
        <v>3308</v>
      </c>
      <c r="AC342" s="18" t="s">
        <v>3308</v>
      </c>
      <c r="AD342" s="18" t="s">
        <v>3308</v>
      </c>
      <c r="AE342" s="18" t="s">
        <v>3306</v>
      </c>
      <c r="AF342" s="18" t="s">
        <v>304</v>
      </c>
      <c r="AG342" s="18" t="s">
        <v>301</v>
      </c>
      <c r="AH342" s="18" t="s">
        <v>304</v>
      </c>
    </row>
    <row r="343" spans="2:34" ht="15.75" hidden="1" customHeight="1">
      <c r="B343" s="18" t="s">
        <v>1441</v>
      </c>
      <c r="C343" s="18" t="s">
        <v>114</v>
      </c>
      <c r="D343" s="18" t="s">
        <v>1478</v>
      </c>
      <c r="E343" s="18" t="s">
        <v>120</v>
      </c>
      <c r="F343" s="18" t="s">
        <v>1479</v>
      </c>
      <c r="G343" s="18" t="s">
        <v>121</v>
      </c>
      <c r="H343" s="18" t="s">
        <v>1504</v>
      </c>
      <c r="I343" s="18" t="s">
        <v>1505</v>
      </c>
      <c r="J343" s="18" t="s">
        <v>329</v>
      </c>
      <c r="K343" s="18" t="s">
        <v>1119</v>
      </c>
      <c r="L343" s="18" t="s">
        <v>1506</v>
      </c>
      <c r="M343" s="18" t="s">
        <v>304</v>
      </c>
      <c r="N343" s="18" t="s">
        <v>1483</v>
      </c>
      <c r="O343" s="18" t="s">
        <v>304</v>
      </c>
      <c r="P343" s="18"/>
      <c r="Q343" s="18" t="s">
        <v>304</v>
      </c>
      <c r="R343" s="18"/>
      <c r="S343" s="18" t="s">
        <v>304</v>
      </c>
      <c r="T343" s="18" t="s">
        <v>3295</v>
      </c>
      <c r="U343" s="18" t="s">
        <v>3296</v>
      </c>
      <c r="V343" s="18" t="s">
        <v>3297</v>
      </c>
      <c r="W343" s="18" t="s">
        <v>3298</v>
      </c>
      <c r="X343" s="18" t="s">
        <v>3299</v>
      </c>
      <c r="Y343" s="18" t="s">
        <v>3308</v>
      </c>
      <c r="Z343" s="18" t="s">
        <v>3308</v>
      </c>
      <c r="AA343" s="18" t="s">
        <v>3308</v>
      </c>
      <c r="AB343" s="18" t="s">
        <v>3308</v>
      </c>
      <c r="AC343" s="18" t="s">
        <v>3308</v>
      </c>
      <c r="AD343" s="18" t="s">
        <v>3308</v>
      </c>
      <c r="AE343" s="18" t="s">
        <v>3306</v>
      </c>
      <c r="AF343" s="18" t="s">
        <v>304</v>
      </c>
      <c r="AG343" s="18" t="s">
        <v>301</v>
      </c>
      <c r="AH343" s="18" t="s">
        <v>304</v>
      </c>
    </row>
    <row r="344" spans="2:34" ht="15.75" hidden="1" customHeight="1">
      <c r="B344" s="18" t="s">
        <v>1441</v>
      </c>
      <c r="C344" s="18" t="s">
        <v>114</v>
      </c>
      <c r="D344" s="18" t="s">
        <v>1478</v>
      </c>
      <c r="E344" s="18" t="s">
        <v>120</v>
      </c>
      <c r="F344" s="18" t="s">
        <v>1479</v>
      </c>
      <c r="G344" s="18" t="s">
        <v>121</v>
      </c>
      <c r="H344" s="18" t="s">
        <v>1507</v>
      </c>
      <c r="I344" s="18" t="s">
        <v>1508</v>
      </c>
      <c r="J344" s="18" t="s">
        <v>329</v>
      </c>
      <c r="K344" s="18" t="s">
        <v>1119</v>
      </c>
      <c r="L344" s="18" t="s">
        <v>1509</v>
      </c>
      <c r="M344" s="18" t="s">
        <v>304</v>
      </c>
      <c r="N344" s="18" t="s">
        <v>1483</v>
      </c>
      <c r="O344" s="18" t="s">
        <v>304</v>
      </c>
      <c r="P344" s="18"/>
      <c r="Q344" s="18" t="s">
        <v>304</v>
      </c>
      <c r="R344" s="18"/>
      <c r="S344" s="18" t="s">
        <v>304</v>
      </c>
      <c r="T344" s="18" t="s">
        <v>3295</v>
      </c>
      <c r="U344" s="18" t="s">
        <v>3296</v>
      </c>
      <c r="V344" s="18" t="s">
        <v>3297</v>
      </c>
      <c r="W344" s="18" t="s">
        <v>3298</v>
      </c>
      <c r="X344" s="18" t="s">
        <v>3299</v>
      </c>
      <c r="Y344" s="18" t="s">
        <v>3308</v>
      </c>
      <c r="Z344" s="18" t="s">
        <v>3308</v>
      </c>
      <c r="AA344" s="18" t="s">
        <v>3308</v>
      </c>
      <c r="AB344" s="18" t="s">
        <v>3308</v>
      </c>
      <c r="AC344" s="18" t="s">
        <v>3308</v>
      </c>
      <c r="AD344" s="18" t="s">
        <v>3308</v>
      </c>
      <c r="AE344" s="18" t="s">
        <v>3306</v>
      </c>
      <c r="AF344" s="18" t="s">
        <v>304</v>
      </c>
      <c r="AG344" s="18" t="s">
        <v>301</v>
      </c>
      <c r="AH344" s="18" t="s">
        <v>304</v>
      </c>
    </row>
    <row r="345" spans="2:34" ht="15.75" hidden="1" customHeight="1">
      <c r="B345" s="18" t="s">
        <v>1441</v>
      </c>
      <c r="C345" s="18" t="s">
        <v>114</v>
      </c>
      <c r="D345" s="18" t="s">
        <v>1478</v>
      </c>
      <c r="E345" s="18" t="s">
        <v>120</v>
      </c>
      <c r="F345" s="18" t="s">
        <v>1479</v>
      </c>
      <c r="G345" s="18" t="s">
        <v>121</v>
      </c>
      <c r="H345" s="18" t="s">
        <v>1510</v>
      </c>
      <c r="I345" s="18" t="s">
        <v>1511</v>
      </c>
      <c r="J345" s="18" t="s">
        <v>329</v>
      </c>
      <c r="K345" s="18" t="s">
        <v>1119</v>
      </c>
      <c r="L345" s="18" t="s">
        <v>1512</v>
      </c>
      <c r="M345" s="18" t="s">
        <v>304</v>
      </c>
      <c r="N345" s="18" t="s">
        <v>1483</v>
      </c>
      <c r="O345" s="18" t="s">
        <v>304</v>
      </c>
      <c r="P345" s="18"/>
      <c r="Q345" s="18" t="s">
        <v>304</v>
      </c>
      <c r="R345" s="18"/>
      <c r="S345" s="18" t="s">
        <v>304</v>
      </c>
      <c r="T345" s="18" t="s">
        <v>3295</v>
      </c>
      <c r="U345" s="18" t="s">
        <v>3296</v>
      </c>
      <c r="V345" s="18" t="s">
        <v>3297</v>
      </c>
      <c r="W345" s="18" t="s">
        <v>3298</v>
      </c>
      <c r="X345" s="18" t="s">
        <v>3299</v>
      </c>
      <c r="Y345" s="18" t="s">
        <v>3308</v>
      </c>
      <c r="Z345" s="18" t="s">
        <v>3308</v>
      </c>
      <c r="AA345" s="18" t="s">
        <v>3308</v>
      </c>
      <c r="AB345" s="18" t="s">
        <v>3308</v>
      </c>
      <c r="AC345" s="18" t="s">
        <v>3308</v>
      </c>
      <c r="AD345" s="18" t="s">
        <v>3308</v>
      </c>
      <c r="AE345" s="18" t="s">
        <v>3306</v>
      </c>
      <c r="AF345" s="18" t="s">
        <v>304</v>
      </c>
      <c r="AG345" s="18" t="s">
        <v>301</v>
      </c>
      <c r="AH345" s="18" t="s">
        <v>304</v>
      </c>
    </row>
    <row r="346" spans="2:34" ht="15.75" hidden="1" customHeight="1">
      <c r="B346" s="18" t="s">
        <v>1441</v>
      </c>
      <c r="C346" s="18" t="s">
        <v>114</v>
      </c>
      <c r="D346" s="18" t="s">
        <v>1478</v>
      </c>
      <c r="E346" s="18" t="s">
        <v>120</v>
      </c>
      <c r="F346" s="18" t="s">
        <v>1479</v>
      </c>
      <c r="G346" s="18" t="s">
        <v>121</v>
      </c>
      <c r="H346" s="18" t="s">
        <v>1513</v>
      </c>
      <c r="I346" s="18" t="s">
        <v>1514</v>
      </c>
      <c r="J346" s="18" t="s">
        <v>329</v>
      </c>
      <c r="K346" s="18" t="s">
        <v>1119</v>
      </c>
      <c r="L346" s="18" t="s">
        <v>1515</v>
      </c>
      <c r="M346" s="18" t="s">
        <v>304</v>
      </c>
      <c r="N346" s="18"/>
      <c r="O346" s="18" t="s">
        <v>304</v>
      </c>
      <c r="P346" s="18"/>
      <c r="Q346" s="18" t="s">
        <v>304</v>
      </c>
      <c r="R346" s="18"/>
      <c r="S346" s="18" t="s">
        <v>304</v>
      </c>
      <c r="T346" s="18" t="s">
        <v>3295</v>
      </c>
      <c r="U346" s="18" t="s">
        <v>3296</v>
      </c>
      <c r="V346" s="18" t="s">
        <v>3297</v>
      </c>
      <c r="W346" s="18" t="s">
        <v>3298</v>
      </c>
      <c r="X346" s="18" t="s">
        <v>3299</v>
      </c>
      <c r="Y346" s="18" t="s">
        <v>3308</v>
      </c>
      <c r="Z346" s="18" t="s">
        <v>3308</v>
      </c>
      <c r="AA346" s="18" t="s">
        <v>3308</v>
      </c>
      <c r="AB346" s="18" t="s">
        <v>3308</v>
      </c>
      <c r="AC346" s="18" t="s">
        <v>3308</v>
      </c>
      <c r="AD346" s="18" t="s">
        <v>3308</v>
      </c>
      <c r="AE346" s="18" t="s">
        <v>3306</v>
      </c>
      <c r="AF346" s="18" t="s">
        <v>304</v>
      </c>
      <c r="AG346" s="18" t="s">
        <v>301</v>
      </c>
      <c r="AH346" s="18" t="s">
        <v>304</v>
      </c>
    </row>
    <row r="347" spans="2:34" ht="15.75" hidden="1" customHeight="1">
      <c r="B347" s="18" t="s">
        <v>1441</v>
      </c>
      <c r="C347" s="18" t="s">
        <v>114</v>
      </c>
      <c r="D347" s="18" t="s">
        <v>1478</v>
      </c>
      <c r="E347" s="18" t="s">
        <v>120</v>
      </c>
      <c r="F347" s="18" t="s">
        <v>1479</v>
      </c>
      <c r="G347" s="18" t="s">
        <v>121</v>
      </c>
      <c r="H347" s="18" t="s">
        <v>1516</v>
      </c>
      <c r="I347" s="18" t="s">
        <v>1517</v>
      </c>
      <c r="J347" s="18" t="s">
        <v>329</v>
      </c>
      <c r="K347" s="18" t="s">
        <v>1119</v>
      </c>
      <c r="L347" s="18" t="s">
        <v>1518</v>
      </c>
      <c r="M347" s="18" t="s">
        <v>304</v>
      </c>
      <c r="N347" s="18"/>
      <c r="O347" s="18" t="s">
        <v>304</v>
      </c>
      <c r="P347" s="18"/>
      <c r="Q347" s="18" t="s">
        <v>304</v>
      </c>
      <c r="R347" s="18"/>
      <c r="S347" s="18" t="s">
        <v>304</v>
      </c>
      <c r="T347" s="18" t="s">
        <v>3295</v>
      </c>
      <c r="U347" s="18" t="s">
        <v>3296</v>
      </c>
      <c r="V347" s="18" t="s">
        <v>3297</v>
      </c>
      <c r="W347" s="18" t="s">
        <v>3298</v>
      </c>
      <c r="X347" s="18" t="s">
        <v>3299</v>
      </c>
      <c r="Y347" s="18" t="s">
        <v>3308</v>
      </c>
      <c r="Z347" s="18" t="s">
        <v>3308</v>
      </c>
      <c r="AA347" s="18" t="s">
        <v>3308</v>
      </c>
      <c r="AB347" s="18" t="s">
        <v>3308</v>
      </c>
      <c r="AC347" s="18" t="s">
        <v>3308</v>
      </c>
      <c r="AD347" s="18" t="s">
        <v>3308</v>
      </c>
      <c r="AE347" s="18" t="s">
        <v>3306</v>
      </c>
      <c r="AF347" s="18" t="s">
        <v>304</v>
      </c>
      <c r="AG347" s="18" t="s">
        <v>301</v>
      </c>
      <c r="AH347" s="18" t="s">
        <v>304</v>
      </c>
    </row>
    <row r="348" spans="2:34" ht="15.75" hidden="1" customHeight="1">
      <c r="B348" s="18" t="s">
        <v>1441</v>
      </c>
      <c r="C348" s="18" t="s">
        <v>114</v>
      </c>
      <c r="D348" s="18" t="s">
        <v>1478</v>
      </c>
      <c r="E348" s="18" t="s">
        <v>120</v>
      </c>
      <c r="F348" s="18" t="s">
        <v>1479</v>
      </c>
      <c r="G348" s="18" t="s">
        <v>121</v>
      </c>
      <c r="H348" s="18" t="s">
        <v>1519</v>
      </c>
      <c r="I348" s="18" t="s">
        <v>1520</v>
      </c>
      <c r="J348" s="18" t="s">
        <v>329</v>
      </c>
      <c r="K348" s="18" t="s">
        <v>1119</v>
      </c>
      <c r="L348" s="18" t="s">
        <v>1521</v>
      </c>
      <c r="M348" s="18" t="s">
        <v>304</v>
      </c>
      <c r="N348" s="18" t="s">
        <v>1483</v>
      </c>
      <c r="O348" s="18" t="s">
        <v>304</v>
      </c>
      <c r="P348" s="18"/>
      <c r="Q348" s="18" t="s">
        <v>304</v>
      </c>
      <c r="R348" s="18"/>
      <c r="S348" s="18" t="s">
        <v>304</v>
      </c>
      <c r="T348" s="18" t="s">
        <v>3308</v>
      </c>
      <c r="U348" s="18" t="s">
        <v>3296</v>
      </c>
      <c r="V348" s="18" t="s">
        <v>3297</v>
      </c>
      <c r="W348" s="18" t="s">
        <v>3298</v>
      </c>
      <c r="X348" s="18" t="s">
        <v>3299</v>
      </c>
      <c r="Y348" s="18" t="s">
        <v>3308</v>
      </c>
      <c r="Z348" s="18" t="s">
        <v>3308</v>
      </c>
      <c r="AA348" s="18" t="s">
        <v>3308</v>
      </c>
      <c r="AB348" s="18" t="s">
        <v>3308</v>
      </c>
      <c r="AC348" s="18" t="s">
        <v>3308</v>
      </c>
      <c r="AD348" s="18" t="s">
        <v>3308</v>
      </c>
      <c r="AE348" s="18" t="s">
        <v>3306</v>
      </c>
      <c r="AF348" s="18" t="s">
        <v>304</v>
      </c>
      <c r="AG348" s="18" t="s">
        <v>301</v>
      </c>
      <c r="AH348" s="18" t="s">
        <v>304</v>
      </c>
    </row>
    <row r="349" spans="2:34" ht="15.75" hidden="1" customHeight="1">
      <c r="B349" s="18" t="s">
        <v>1441</v>
      </c>
      <c r="C349" s="18" t="s">
        <v>114</v>
      </c>
      <c r="D349" s="18" t="s">
        <v>1478</v>
      </c>
      <c r="E349" s="18" t="s">
        <v>120</v>
      </c>
      <c r="F349" s="18" t="s">
        <v>1479</v>
      </c>
      <c r="G349" s="18" t="s">
        <v>121</v>
      </c>
      <c r="H349" s="18" t="s">
        <v>1523</v>
      </c>
      <c r="I349" s="18" t="s">
        <v>1524</v>
      </c>
      <c r="J349" s="18" t="s">
        <v>329</v>
      </c>
      <c r="K349" s="18" t="s">
        <v>1119</v>
      </c>
      <c r="L349" s="18" t="s">
        <v>1525</v>
      </c>
      <c r="M349" s="18" t="s">
        <v>304</v>
      </c>
      <c r="N349" s="18" t="s">
        <v>1483</v>
      </c>
      <c r="O349" s="18" t="s">
        <v>304</v>
      </c>
      <c r="P349" s="18"/>
      <c r="Q349" s="18" t="s">
        <v>304</v>
      </c>
      <c r="R349" s="18"/>
      <c r="S349" s="18" t="s">
        <v>304</v>
      </c>
      <c r="T349" s="18" t="s">
        <v>3295</v>
      </c>
      <c r="U349" s="18" t="s">
        <v>3296</v>
      </c>
      <c r="V349" s="18" t="s">
        <v>3297</v>
      </c>
      <c r="W349" s="18" t="s">
        <v>3298</v>
      </c>
      <c r="X349" s="18" t="s">
        <v>3299</v>
      </c>
      <c r="Y349" s="18" t="s">
        <v>3308</v>
      </c>
      <c r="Z349" s="18" t="s">
        <v>3308</v>
      </c>
      <c r="AA349" s="18" t="s">
        <v>3308</v>
      </c>
      <c r="AB349" s="18" t="s">
        <v>3308</v>
      </c>
      <c r="AC349" s="18" t="s">
        <v>3308</v>
      </c>
      <c r="AD349" s="18" t="s">
        <v>3308</v>
      </c>
      <c r="AE349" s="18" t="s">
        <v>3306</v>
      </c>
      <c r="AF349" s="18" t="s">
        <v>304</v>
      </c>
      <c r="AG349" s="18" t="s">
        <v>301</v>
      </c>
      <c r="AH349" s="18" t="s">
        <v>304</v>
      </c>
    </row>
    <row r="350" spans="2:34" ht="15.75" hidden="1" customHeight="1">
      <c r="B350" s="18" t="s">
        <v>1441</v>
      </c>
      <c r="C350" s="18" t="s">
        <v>114</v>
      </c>
      <c r="D350" s="18" t="s">
        <v>1526</v>
      </c>
      <c r="E350" s="18" t="s">
        <v>122</v>
      </c>
      <c r="F350" s="18" t="s">
        <v>1527</v>
      </c>
      <c r="G350" s="18" t="s">
        <v>123</v>
      </c>
      <c r="H350" s="18" t="s">
        <v>1528</v>
      </c>
      <c r="I350" s="18" t="s">
        <v>1529</v>
      </c>
      <c r="J350" s="18" t="s">
        <v>329</v>
      </c>
      <c r="K350" s="18" t="s">
        <v>1530</v>
      </c>
      <c r="L350" s="18" t="s">
        <v>1531</v>
      </c>
      <c r="M350" s="18" t="s">
        <v>304</v>
      </c>
      <c r="N350" s="18" t="s">
        <v>498</v>
      </c>
      <c r="O350" s="18" t="s">
        <v>304</v>
      </c>
      <c r="P350" s="18" t="s">
        <v>1532</v>
      </c>
      <c r="Q350" s="18" t="s">
        <v>304</v>
      </c>
      <c r="R350" s="18" t="s">
        <v>1528</v>
      </c>
      <c r="S350" s="18" t="s">
        <v>304</v>
      </c>
      <c r="T350" s="18" t="s">
        <v>3295</v>
      </c>
      <c r="U350" s="18" t="s">
        <v>3296</v>
      </c>
      <c r="V350" s="18" t="s">
        <v>3297</v>
      </c>
      <c r="W350" s="18" t="s">
        <v>3298</v>
      </c>
      <c r="X350" s="18" t="s">
        <v>3299</v>
      </c>
      <c r="Y350" s="18" t="s">
        <v>3308</v>
      </c>
      <c r="Z350" s="18" t="s">
        <v>3308</v>
      </c>
      <c r="AA350" s="18" t="s">
        <v>3308</v>
      </c>
      <c r="AB350" s="18" t="s">
        <v>3308</v>
      </c>
      <c r="AC350" s="18" t="s">
        <v>3308</v>
      </c>
      <c r="AD350" s="18" t="s">
        <v>3308</v>
      </c>
      <c r="AE350" s="18" t="s">
        <v>3308</v>
      </c>
      <c r="AF350" s="18" t="s">
        <v>304</v>
      </c>
      <c r="AG350" s="18" t="s">
        <v>301</v>
      </c>
      <c r="AH350" s="18" t="s">
        <v>3415</v>
      </c>
    </row>
    <row r="351" spans="2:34" ht="15.75" hidden="1" customHeight="1">
      <c r="B351" s="18" t="s">
        <v>1441</v>
      </c>
      <c r="C351" s="18" t="s">
        <v>114</v>
      </c>
      <c r="D351" s="18" t="s">
        <v>1533</v>
      </c>
      <c r="E351" s="18" t="s">
        <v>124</v>
      </c>
      <c r="F351" s="18" t="s">
        <v>1534</v>
      </c>
      <c r="G351" s="18" t="s">
        <v>125</v>
      </c>
      <c r="H351" s="18" t="s">
        <v>1535</v>
      </c>
      <c r="I351" s="18" t="s">
        <v>1536</v>
      </c>
      <c r="J351" s="18" t="s">
        <v>329</v>
      </c>
      <c r="K351" s="18" t="s">
        <v>1234</v>
      </c>
      <c r="L351" s="18" t="s">
        <v>1537</v>
      </c>
      <c r="M351" s="18" t="s">
        <v>304</v>
      </c>
      <c r="N351" s="18" t="s">
        <v>498</v>
      </c>
      <c r="O351" s="18" t="s">
        <v>304</v>
      </c>
      <c r="P351" s="18" t="s">
        <v>1538</v>
      </c>
      <c r="Q351" s="18" t="s">
        <v>304</v>
      </c>
      <c r="R351" s="18" t="s">
        <v>1539</v>
      </c>
      <c r="S351" s="18" t="s">
        <v>304</v>
      </c>
      <c r="T351" s="18" t="s">
        <v>3295</v>
      </c>
      <c r="U351" s="18" t="s">
        <v>3296</v>
      </c>
      <c r="V351" s="18" t="s">
        <v>3297</v>
      </c>
      <c r="W351" s="18" t="s">
        <v>3298</v>
      </c>
      <c r="X351" s="18" t="s">
        <v>3299</v>
      </c>
      <c r="Y351" s="18" t="s">
        <v>3300</v>
      </c>
      <c r="Z351" s="18" t="s">
        <v>3301</v>
      </c>
      <c r="AA351" s="18" t="s">
        <v>3302</v>
      </c>
      <c r="AB351" s="18" t="s">
        <v>3308</v>
      </c>
      <c r="AC351" s="18" t="s">
        <v>3304</v>
      </c>
      <c r="AD351" s="18" t="s">
        <v>3305</v>
      </c>
      <c r="AE351" s="18" t="s">
        <v>3306</v>
      </c>
      <c r="AF351" s="18" t="s">
        <v>304</v>
      </c>
      <c r="AG351" s="18" t="s">
        <v>301</v>
      </c>
      <c r="AH351" s="18" t="s">
        <v>3416</v>
      </c>
    </row>
    <row r="352" spans="2:34" ht="15.75" hidden="1" customHeight="1">
      <c r="B352" s="18" t="s">
        <v>1441</v>
      </c>
      <c r="C352" s="18" t="s">
        <v>114</v>
      </c>
      <c r="D352" s="18" t="s">
        <v>1533</v>
      </c>
      <c r="E352" s="18" t="s">
        <v>124</v>
      </c>
      <c r="F352" s="18" t="s">
        <v>1534</v>
      </c>
      <c r="G352" s="18" t="s">
        <v>125</v>
      </c>
      <c r="H352" s="18" t="s">
        <v>1540</v>
      </c>
      <c r="I352" s="18" t="s">
        <v>1541</v>
      </c>
      <c r="J352" s="18" t="s">
        <v>329</v>
      </c>
      <c r="K352" s="18" t="s">
        <v>388</v>
      </c>
      <c r="L352" s="18" t="s">
        <v>1542</v>
      </c>
      <c r="M352" s="18" t="s">
        <v>304</v>
      </c>
      <c r="N352" s="18" t="s">
        <v>498</v>
      </c>
      <c r="O352" s="18" t="s">
        <v>304</v>
      </c>
      <c r="P352" s="18" t="s">
        <v>1538</v>
      </c>
      <c r="Q352" s="18" t="s">
        <v>304</v>
      </c>
      <c r="R352" s="18" t="s">
        <v>1543</v>
      </c>
      <c r="S352" s="18" t="s">
        <v>304</v>
      </c>
      <c r="T352" s="18" t="s">
        <v>3295</v>
      </c>
      <c r="U352" s="18" t="s">
        <v>3296</v>
      </c>
      <c r="V352" s="18" t="s">
        <v>3297</v>
      </c>
      <c r="W352" s="18" t="s">
        <v>3298</v>
      </c>
      <c r="X352" s="18" t="s">
        <v>3299</v>
      </c>
      <c r="Y352" s="18" t="s">
        <v>3300</v>
      </c>
      <c r="Z352" s="18" t="s">
        <v>3301</v>
      </c>
      <c r="AA352" s="18" t="s">
        <v>3302</v>
      </c>
      <c r="AB352" s="18" t="s">
        <v>3308</v>
      </c>
      <c r="AC352" s="18" t="s">
        <v>3304</v>
      </c>
      <c r="AD352" s="18" t="s">
        <v>3305</v>
      </c>
      <c r="AE352" s="18" t="s">
        <v>3308</v>
      </c>
      <c r="AF352" s="18" t="s">
        <v>304</v>
      </c>
      <c r="AG352" s="18" t="s">
        <v>329</v>
      </c>
      <c r="AH352" s="18" t="s">
        <v>3417</v>
      </c>
    </row>
    <row r="353" spans="2:34" ht="15.75" hidden="1" customHeight="1">
      <c r="B353" s="18" t="s">
        <v>1441</v>
      </c>
      <c r="C353" s="18" t="s">
        <v>114</v>
      </c>
      <c r="D353" s="18" t="s">
        <v>1533</v>
      </c>
      <c r="E353" s="18" t="s">
        <v>124</v>
      </c>
      <c r="F353" s="18" t="s">
        <v>1534</v>
      </c>
      <c r="G353" s="18" t="s">
        <v>125</v>
      </c>
      <c r="H353" s="18" t="s">
        <v>1545</v>
      </c>
      <c r="I353" s="18" t="s">
        <v>1546</v>
      </c>
      <c r="J353" s="18" t="s">
        <v>329</v>
      </c>
      <c r="K353" s="18" t="s">
        <v>388</v>
      </c>
      <c r="L353" s="18" t="s">
        <v>1547</v>
      </c>
      <c r="M353" s="18" t="s">
        <v>304</v>
      </c>
      <c r="N353" s="18" t="s">
        <v>498</v>
      </c>
      <c r="O353" s="18" t="s">
        <v>304</v>
      </c>
      <c r="P353" s="18" t="s">
        <v>1538</v>
      </c>
      <c r="Q353" s="18" t="s">
        <v>304</v>
      </c>
      <c r="R353" s="18" t="s">
        <v>1548</v>
      </c>
      <c r="S353" s="18" t="s">
        <v>304</v>
      </c>
      <c r="T353" s="18" t="s">
        <v>3295</v>
      </c>
      <c r="U353" s="18" t="s">
        <v>3296</v>
      </c>
      <c r="V353" s="18" t="s">
        <v>3297</v>
      </c>
      <c r="W353" s="18" t="s">
        <v>3298</v>
      </c>
      <c r="X353" s="18" t="s">
        <v>3299</v>
      </c>
      <c r="Y353" s="18" t="s">
        <v>3300</v>
      </c>
      <c r="Z353" s="18" t="s">
        <v>3301</v>
      </c>
      <c r="AA353" s="18" t="s">
        <v>3302</v>
      </c>
      <c r="AB353" s="18" t="s">
        <v>3308</v>
      </c>
      <c r="AC353" s="18" t="s">
        <v>3304</v>
      </c>
      <c r="AD353" s="18" t="s">
        <v>3305</v>
      </c>
      <c r="AE353" s="18" t="s">
        <v>3308</v>
      </c>
      <c r="AF353" s="18" t="s">
        <v>304</v>
      </c>
      <c r="AG353" s="18" t="s">
        <v>329</v>
      </c>
      <c r="AH353" s="18" t="s">
        <v>3417</v>
      </c>
    </row>
    <row r="354" spans="2:34" ht="15.75" hidden="1" customHeight="1">
      <c r="B354" s="18" t="s">
        <v>1441</v>
      </c>
      <c r="C354" s="18" t="s">
        <v>114</v>
      </c>
      <c r="D354" s="18" t="s">
        <v>1533</v>
      </c>
      <c r="E354" s="18" t="s">
        <v>124</v>
      </c>
      <c r="F354" s="18" t="s">
        <v>1534</v>
      </c>
      <c r="G354" s="18" t="s">
        <v>125</v>
      </c>
      <c r="H354" s="18" t="s">
        <v>1549</v>
      </c>
      <c r="I354" s="18" t="s">
        <v>1550</v>
      </c>
      <c r="J354" s="18" t="s">
        <v>329</v>
      </c>
      <c r="K354" s="18" t="s">
        <v>1234</v>
      </c>
      <c r="L354" s="18" t="s">
        <v>1551</v>
      </c>
      <c r="M354" s="18" t="s">
        <v>304</v>
      </c>
      <c r="N354" s="18" t="s">
        <v>498</v>
      </c>
      <c r="O354" s="18" t="s">
        <v>304</v>
      </c>
      <c r="P354" s="18" t="s">
        <v>1538</v>
      </c>
      <c r="Q354" s="18" t="s">
        <v>304</v>
      </c>
      <c r="R354" s="18" t="s">
        <v>1552</v>
      </c>
      <c r="S354" s="18" t="s">
        <v>304</v>
      </c>
      <c r="T354" s="18" t="s">
        <v>3295</v>
      </c>
      <c r="U354" s="18" t="s">
        <v>3296</v>
      </c>
      <c r="V354" s="18" t="s">
        <v>3297</v>
      </c>
      <c r="W354" s="18" t="s">
        <v>3298</v>
      </c>
      <c r="X354" s="18" t="s">
        <v>3299</v>
      </c>
      <c r="Y354" s="18" t="s">
        <v>3300</v>
      </c>
      <c r="Z354" s="18" t="s">
        <v>3301</v>
      </c>
      <c r="AA354" s="18" t="s">
        <v>3302</v>
      </c>
      <c r="AB354" s="18" t="s">
        <v>3308</v>
      </c>
      <c r="AC354" s="18" t="s">
        <v>3304</v>
      </c>
      <c r="AD354" s="18" t="s">
        <v>3305</v>
      </c>
      <c r="AE354" s="18" t="s">
        <v>3306</v>
      </c>
      <c r="AF354" s="18" t="s">
        <v>304</v>
      </c>
      <c r="AG354" s="18" t="s">
        <v>329</v>
      </c>
      <c r="AH354" s="18" t="s">
        <v>3417</v>
      </c>
    </row>
    <row r="355" spans="2:34" ht="15.75" hidden="1" customHeight="1">
      <c r="B355" s="18" t="s">
        <v>1441</v>
      </c>
      <c r="C355" s="18" t="s">
        <v>114</v>
      </c>
      <c r="D355" s="18" t="s">
        <v>1533</v>
      </c>
      <c r="E355" s="18" t="s">
        <v>124</v>
      </c>
      <c r="F355" s="18" t="s">
        <v>1534</v>
      </c>
      <c r="G355" s="18" t="s">
        <v>125</v>
      </c>
      <c r="H355" s="18" t="s">
        <v>1553</v>
      </c>
      <c r="I355" s="18" t="s">
        <v>1554</v>
      </c>
      <c r="J355" s="18" t="s">
        <v>329</v>
      </c>
      <c r="K355" s="18" t="s">
        <v>709</v>
      </c>
      <c r="L355" s="18" t="s">
        <v>1555</v>
      </c>
      <c r="M355" s="18" t="s">
        <v>304</v>
      </c>
      <c r="N355" s="18" t="s">
        <v>498</v>
      </c>
      <c r="O355" s="18" t="s">
        <v>304</v>
      </c>
      <c r="P355" s="18" t="s">
        <v>1538</v>
      </c>
      <c r="Q355" s="18" t="s">
        <v>304</v>
      </c>
      <c r="R355" s="18" t="s">
        <v>1556</v>
      </c>
      <c r="S355" s="18" t="s">
        <v>304</v>
      </c>
      <c r="T355" s="18" t="s">
        <v>3295</v>
      </c>
      <c r="U355" s="18" t="s">
        <v>3296</v>
      </c>
      <c r="V355" s="18" t="s">
        <v>3297</v>
      </c>
      <c r="W355" s="18" t="s">
        <v>3298</v>
      </c>
      <c r="X355" s="18" t="s">
        <v>3299</v>
      </c>
      <c r="Y355" s="18" t="s">
        <v>3300</v>
      </c>
      <c r="Z355" s="18" t="s">
        <v>3301</v>
      </c>
      <c r="AA355" s="18" t="s">
        <v>3302</v>
      </c>
      <c r="AB355" s="18" t="s">
        <v>3308</v>
      </c>
      <c r="AC355" s="18" t="s">
        <v>3304</v>
      </c>
      <c r="AD355" s="18" t="s">
        <v>3305</v>
      </c>
      <c r="AE355" s="18" t="s">
        <v>3308</v>
      </c>
      <c r="AF355" s="18" t="s">
        <v>304</v>
      </c>
      <c r="AG355" s="18" t="s">
        <v>329</v>
      </c>
      <c r="AH355" s="18" t="s">
        <v>304</v>
      </c>
    </row>
    <row r="356" spans="2:34" ht="15.75" hidden="1" customHeight="1">
      <c r="B356" s="18" t="s">
        <v>1441</v>
      </c>
      <c r="C356" s="18" t="s">
        <v>114</v>
      </c>
      <c r="D356" s="18" t="s">
        <v>1533</v>
      </c>
      <c r="E356" s="18" t="s">
        <v>124</v>
      </c>
      <c r="F356" s="18" t="s">
        <v>1534</v>
      </c>
      <c r="G356" s="18" t="s">
        <v>125</v>
      </c>
      <c r="H356" s="18" t="s">
        <v>1557</v>
      </c>
      <c r="I356" s="18" t="s">
        <v>1558</v>
      </c>
      <c r="J356" s="18" t="s">
        <v>329</v>
      </c>
      <c r="K356" s="18" t="s">
        <v>709</v>
      </c>
      <c r="L356" s="18" t="s">
        <v>1559</v>
      </c>
      <c r="M356" s="18" t="s">
        <v>304</v>
      </c>
      <c r="N356" s="18" t="s">
        <v>498</v>
      </c>
      <c r="O356" s="18" t="s">
        <v>304</v>
      </c>
      <c r="P356" s="18" t="s">
        <v>1538</v>
      </c>
      <c r="Q356" s="18" t="s">
        <v>304</v>
      </c>
      <c r="R356" s="18" t="s">
        <v>1560</v>
      </c>
      <c r="S356" s="18" t="s">
        <v>304</v>
      </c>
      <c r="T356" s="18" t="s">
        <v>3308</v>
      </c>
      <c r="U356" s="18" t="s">
        <v>3308</v>
      </c>
      <c r="V356" s="18" t="s">
        <v>3308</v>
      </c>
      <c r="W356" s="18" t="s">
        <v>3298</v>
      </c>
      <c r="X356" s="18" t="s">
        <v>3299</v>
      </c>
      <c r="Y356" s="18" t="s">
        <v>3300</v>
      </c>
      <c r="Z356" s="18" t="s">
        <v>3301</v>
      </c>
      <c r="AA356" s="18" t="s">
        <v>3302</v>
      </c>
      <c r="AB356" s="18" t="s">
        <v>3308</v>
      </c>
      <c r="AC356" s="18" t="s">
        <v>3304</v>
      </c>
      <c r="AD356" s="18" t="s">
        <v>3305</v>
      </c>
      <c r="AE356" s="18" t="s">
        <v>3308</v>
      </c>
      <c r="AF356" s="18" t="s">
        <v>304</v>
      </c>
      <c r="AG356" s="18" t="s">
        <v>329</v>
      </c>
      <c r="AH356" s="18" t="s">
        <v>304</v>
      </c>
    </row>
    <row r="357" spans="2:34" ht="15.75" hidden="1" customHeight="1">
      <c r="B357" s="18" t="s">
        <v>1441</v>
      </c>
      <c r="C357" s="18" t="s">
        <v>114</v>
      </c>
      <c r="D357" s="18" t="s">
        <v>1533</v>
      </c>
      <c r="E357" s="18" t="s">
        <v>124</v>
      </c>
      <c r="F357" s="18" t="s">
        <v>1534</v>
      </c>
      <c r="G357" s="18" t="s">
        <v>125</v>
      </c>
      <c r="H357" s="18" t="s">
        <v>1561</v>
      </c>
      <c r="I357" s="18" t="s">
        <v>1562</v>
      </c>
      <c r="J357" s="18" t="s">
        <v>329</v>
      </c>
      <c r="K357" s="18" t="s">
        <v>388</v>
      </c>
      <c r="L357" s="18" t="s">
        <v>1563</v>
      </c>
      <c r="M357" s="18" t="s">
        <v>304</v>
      </c>
      <c r="N357" s="18" t="s">
        <v>498</v>
      </c>
      <c r="O357" s="18" t="s">
        <v>304</v>
      </c>
      <c r="P357" s="18" t="s">
        <v>1538</v>
      </c>
      <c r="Q357" s="18" t="s">
        <v>304</v>
      </c>
      <c r="R357" s="18" t="s">
        <v>1564</v>
      </c>
      <c r="S357" s="18" t="s">
        <v>304</v>
      </c>
      <c r="T357" s="18" t="s">
        <v>3308</v>
      </c>
      <c r="U357" s="18" t="s">
        <v>3308</v>
      </c>
      <c r="V357" s="18" t="s">
        <v>3308</v>
      </c>
      <c r="W357" s="18" t="s">
        <v>3308</v>
      </c>
      <c r="X357" s="18" t="s">
        <v>3299</v>
      </c>
      <c r="Y357" s="18" t="s">
        <v>3300</v>
      </c>
      <c r="Z357" s="18" t="s">
        <v>3301</v>
      </c>
      <c r="AA357" s="18" t="s">
        <v>3302</v>
      </c>
      <c r="AB357" s="18" t="s">
        <v>3308</v>
      </c>
      <c r="AC357" s="18" t="s">
        <v>3304</v>
      </c>
      <c r="AD357" s="18" t="s">
        <v>3305</v>
      </c>
      <c r="AE357" s="18" t="s">
        <v>3308</v>
      </c>
      <c r="AF357" s="18" t="s">
        <v>304</v>
      </c>
      <c r="AG357" s="18" t="s">
        <v>329</v>
      </c>
      <c r="AH357" s="18" t="s">
        <v>3418</v>
      </c>
    </row>
    <row r="358" spans="2:34" ht="15.75" hidden="1" customHeight="1">
      <c r="B358" s="18" t="s">
        <v>1441</v>
      </c>
      <c r="C358" s="18" t="s">
        <v>114</v>
      </c>
      <c r="D358" s="18" t="s">
        <v>1533</v>
      </c>
      <c r="E358" s="18" t="s">
        <v>124</v>
      </c>
      <c r="F358" s="18" t="s">
        <v>1534</v>
      </c>
      <c r="G358" s="18" t="s">
        <v>125</v>
      </c>
      <c r="H358" s="18" t="s">
        <v>1565</v>
      </c>
      <c r="I358" s="18" t="s">
        <v>1566</v>
      </c>
      <c r="J358" s="18" t="s">
        <v>329</v>
      </c>
      <c r="K358" s="18" t="s">
        <v>1234</v>
      </c>
      <c r="L358" s="18" t="s">
        <v>1567</v>
      </c>
      <c r="M358" s="18" t="s">
        <v>304</v>
      </c>
      <c r="N358" s="18" t="s">
        <v>498</v>
      </c>
      <c r="O358" s="18" t="s">
        <v>304</v>
      </c>
      <c r="P358" s="18" t="s">
        <v>1538</v>
      </c>
      <c r="Q358" s="18" t="s">
        <v>304</v>
      </c>
      <c r="R358" s="18" t="s">
        <v>1568</v>
      </c>
      <c r="S358" s="18" t="s">
        <v>304</v>
      </c>
      <c r="T358" s="18" t="s">
        <v>3295</v>
      </c>
      <c r="U358" s="18" t="s">
        <v>3296</v>
      </c>
      <c r="V358" s="18" t="s">
        <v>3297</v>
      </c>
      <c r="W358" s="18" t="s">
        <v>3298</v>
      </c>
      <c r="X358" s="18" t="s">
        <v>3299</v>
      </c>
      <c r="Y358" s="18" t="s">
        <v>3300</v>
      </c>
      <c r="Z358" s="18" t="s">
        <v>3301</v>
      </c>
      <c r="AA358" s="18" t="s">
        <v>3302</v>
      </c>
      <c r="AB358" s="18" t="s">
        <v>3308</v>
      </c>
      <c r="AC358" s="18" t="s">
        <v>3304</v>
      </c>
      <c r="AD358" s="18" t="s">
        <v>3305</v>
      </c>
      <c r="AE358" s="18" t="s">
        <v>3306</v>
      </c>
      <c r="AF358" s="18" t="s">
        <v>304</v>
      </c>
      <c r="AG358" s="18" t="s">
        <v>329</v>
      </c>
      <c r="AH358" s="18" t="s">
        <v>304</v>
      </c>
    </row>
    <row r="359" spans="2:34" ht="15.75" hidden="1" customHeight="1">
      <c r="B359" s="18" t="s">
        <v>1441</v>
      </c>
      <c r="C359" s="18" t="s">
        <v>114</v>
      </c>
      <c r="D359" s="18" t="s">
        <v>1533</v>
      </c>
      <c r="E359" s="18" t="s">
        <v>124</v>
      </c>
      <c r="F359" s="18" t="s">
        <v>1534</v>
      </c>
      <c r="G359" s="18" t="s">
        <v>125</v>
      </c>
      <c r="H359" s="18" t="s">
        <v>1569</v>
      </c>
      <c r="I359" s="18" t="s">
        <v>1570</v>
      </c>
      <c r="J359" s="18" t="s">
        <v>329</v>
      </c>
      <c r="K359" s="18" t="s">
        <v>388</v>
      </c>
      <c r="L359" s="18" t="s">
        <v>1571</v>
      </c>
      <c r="M359" s="18" t="s">
        <v>304</v>
      </c>
      <c r="N359" s="18" t="s">
        <v>498</v>
      </c>
      <c r="O359" s="18" t="s">
        <v>304</v>
      </c>
      <c r="P359" s="18" t="s">
        <v>1538</v>
      </c>
      <c r="Q359" s="18" t="s">
        <v>304</v>
      </c>
      <c r="R359" s="18" t="s">
        <v>1572</v>
      </c>
      <c r="S359" s="18" t="s">
        <v>304</v>
      </c>
      <c r="T359" s="18" t="s">
        <v>3295</v>
      </c>
      <c r="U359" s="18" t="s">
        <v>3296</v>
      </c>
      <c r="V359" s="18" t="s">
        <v>3297</v>
      </c>
      <c r="W359" s="18" t="s">
        <v>3298</v>
      </c>
      <c r="X359" s="18" t="s">
        <v>3299</v>
      </c>
      <c r="Y359" s="18" t="s">
        <v>3308</v>
      </c>
      <c r="Z359" s="18" t="s">
        <v>3308</v>
      </c>
      <c r="AA359" s="18" t="s">
        <v>3308</v>
      </c>
      <c r="AB359" s="18" t="s">
        <v>3308</v>
      </c>
      <c r="AC359" s="18" t="s">
        <v>3304</v>
      </c>
      <c r="AD359" s="18" t="s">
        <v>3305</v>
      </c>
      <c r="AE359" s="18" t="s">
        <v>3308</v>
      </c>
      <c r="AF359" s="18" t="s">
        <v>304</v>
      </c>
      <c r="AG359" s="18" t="s">
        <v>329</v>
      </c>
      <c r="AH359" s="18" t="s">
        <v>304</v>
      </c>
    </row>
    <row r="360" spans="2:34" ht="15.75" hidden="1" customHeight="1">
      <c r="B360" s="18" t="s">
        <v>1441</v>
      </c>
      <c r="C360" s="18" t="s">
        <v>114</v>
      </c>
      <c r="D360" s="18" t="s">
        <v>1533</v>
      </c>
      <c r="E360" s="18" t="s">
        <v>124</v>
      </c>
      <c r="F360" s="18" t="s">
        <v>1534</v>
      </c>
      <c r="G360" s="18" t="s">
        <v>125</v>
      </c>
      <c r="H360" s="18" t="s">
        <v>1574</v>
      </c>
      <c r="I360" s="18" t="s">
        <v>1575</v>
      </c>
      <c r="J360" s="18" t="s">
        <v>329</v>
      </c>
      <c r="K360" s="18" t="s">
        <v>388</v>
      </c>
      <c r="L360" s="18" t="s">
        <v>1576</v>
      </c>
      <c r="M360" s="18" t="s">
        <v>304</v>
      </c>
      <c r="N360" s="18" t="s">
        <v>498</v>
      </c>
      <c r="O360" s="18" t="s">
        <v>304</v>
      </c>
      <c r="P360" s="18" t="s">
        <v>1538</v>
      </c>
      <c r="Q360" s="18" t="s">
        <v>304</v>
      </c>
      <c r="R360" s="18" t="s">
        <v>1577</v>
      </c>
      <c r="S360" s="18" t="s">
        <v>304</v>
      </c>
      <c r="T360" s="18" t="s">
        <v>3308</v>
      </c>
      <c r="U360" s="18" t="s">
        <v>3308</v>
      </c>
      <c r="V360" s="18" t="s">
        <v>3308</v>
      </c>
      <c r="W360" s="18" t="s">
        <v>3308</v>
      </c>
      <c r="X360" s="18" t="s">
        <v>3299</v>
      </c>
      <c r="Y360" s="18" t="s">
        <v>3300</v>
      </c>
      <c r="Z360" s="18" t="s">
        <v>3301</v>
      </c>
      <c r="AA360" s="18" t="s">
        <v>3302</v>
      </c>
      <c r="AB360" s="18" t="s">
        <v>3308</v>
      </c>
      <c r="AC360" s="18" t="s">
        <v>3304</v>
      </c>
      <c r="AD360" s="18" t="s">
        <v>3305</v>
      </c>
      <c r="AE360" s="18" t="s">
        <v>3308</v>
      </c>
      <c r="AF360" s="18" t="s">
        <v>304</v>
      </c>
      <c r="AG360" s="18" t="s">
        <v>329</v>
      </c>
      <c r="AH360" s="18" t="s">
        <v>304</v>
      </c>
    </row>
    <row r="361" spans="2:34" ht="15.75" hidden="1" customHeight="1">
      <c r="B361" s="18" t="s">
        <v>1441</v>
      </c>
      <c r="C361" s="18" t="s">
        <v>114</v>
      </c>
      <c r="D361" s="18" t="s">
        <v>1533</v>
      </c>
      <c r="E361" s="18" t="s">
        <v>124</v>
      </c>
      <c r="F361" s="18" t="s">
        <v>1534</v>
      </c>
      <c r="G361" s="18" t="s">
        <v>125</v>
      </c>
      <c r="H361" s="18" t="s">
        <v>1578</v>
      </c>
      <c r="I361" s="18" t="s">
        <v>1579</v>
      </c>
      <c r="J361" s="18" t="s">
        <v>329</v>
      </c>
      <c r="K361" s="18" t="s">
        <v>388</v>
      </c>
      <c r="L361" s="18" t="s">
        <v>1580</v>
      </c>
      <c r="M361" s="18" t="s">
        <v>304</v>
      </c>
      <c r="N361" s="18" t="s">
        <v>498</v>
      </c>
      <c r="O361" s="18" t="s">
        <v>304</v>
      </c>
      <c r="P361" s="18" t="s">
        <v>1538</v>
      </c>
      <c r="Q361" s="18" t="s">
        <v>304</v>
      </c>
      <c r="R361" s="18" t="s">
        <v>1581</v>
      </c>
      <c r="S361" s="18" t="s">
        <v>304</v>
      </c>
      <c r="T361" s="18" t="s">
        <v>3295</v>
      </c>
      <c r="U361" s="18" t="s">
        <v>3296</v>
      </c>
      <c r="V361" s="18" t="s">
        <v>3297</v>
      </c>
      <c r="W361" s="18" t="s">
        <v>3298</v>
      </c>
      <c r="X361" s="18" t="s">
        <v>3299</v>
      </c>
      <c r="Y361" s="18" t="s">
        <v>3300</v>
      </c>
      <c r="Z361" s="18" t="s">
        <v>3301</v>
      </c>
      <c r="AA361" s="18" t="s">
        <v>3302</v>
      </c>
      <c r="AB361" s="18" t="s">
        <v>3308</v>
      </c>
      <c r="AC361" s="18" t="s">
        <v>3304</v>
      </c>
      <c r="AD361" s="18" t="s">
        <v>3305</v>
      </c>
      <c r="AE361" s="18" t="s">
        <v>3308</v>
      </c>
      <c r="AF361" s="18" t="s">
        <v>304</v>
      </c>
      <c r="AG361" s="18" t="s">
        <v>329</v>
      </c>
      <c r="AH361" s="18" t="s">
        <v>304</v>
      </c>
    </row>
    <row r="362" spans="2:34" ht="15.75" hidden="1" customHeight="1">
      <c r="B362" s="18" t="s">
        <v>1441</v>
      </c>
      <c r="C362" s="18" t="s">
        <v>114</v>
      </c>
      <c r="D362" s="18" t="s">
        <v>1533</v>
      </c>
      <c r="E362" s="18" t="s">
        <v>124</v>
      </c>
      <c r="F362" s="18" t="s">
        <v>1534</v>
      </c>
      <c r="G362" s="18" t="s">
        <v>125</v>
      </c>
      <c r="H362" s="18" t="s">
        <v>1582</v>
      </c>
      <c r="I362" s="18" t="s">
        <v>1583</v>
      </c>
      <c r="J362" s="18" t="s">
        <v>329</v>
      </c>
      <c r="K362" s="18" t="s">
        <v>1584</v>
      </c>
      <c r="L362" s="18" t="s">
        <v>1585</v>
      </c>
      <c r="M362" s="18" t="s">
        <v>304</v>
      </c>
      <c r="N362" s="18" t="s">
        <v>498</v>
      </c>
      <c r="O362" s="18" t="s">
        <v>304</v>
      </c>
      <c r="P362" s="18" t="s">
        <v>1538</v>
      </c>
      <c r="Q362" s="18" t="s">
        <v>304</v>
      </c>
      <c r="R362" s="18" t="s">
        <v>1586</v>
      </c>
      <c r="S362" s="18" t="s">
        <v>304</v>
      </c>
      <c r="T362" s="18" t="s">
        <v>3295</v>
      </c>
      <c r="U362" s="18" t="s">
        <v>3296</v>
      </c>
      <c r="V362" s="18" t="s">
        <v>3297</v>
      </c>
      <c r="W362" s="18" t="s">
        <v>3298</v>
      </c>
      <c r="X362" s="18" t="s">
        <v>3299</v>
      </c>
      <c r="Y362" s="18" t="s">
        <v>3300</v>
      </c>
      <c r="Z362" s="18" t="s">
        <v>3301</v>
      </c>
      <c r="AA362" s="18" t="s">
        <v>3302</v>
      </c>
      <c r="AB362" s="18" t="s">
        <v>3308</v>
      </c>
      <c r="AC362" s="18" t="s">
        <v>3304</v>
      </c>
      <c r="AD362" s="18" t="s">
        <v>3305</v>
      </c>
      <c r="AE362" s="18" t="s">
        <v>3308</v>
      </c>
      <c r="AF362" s="18" t="s">
        <v>304</v>
      </c>
      <c r="AG362" s="18" t="s">
        <v>329</v>
      </c>
      <c r="AH362" s="18" t="s">
        <v>3419</v>
      </c>
    </row>
    <row r="363" spans="2:34" ht="15.75" hidden="1" customHeight="1">
      <c r="B363" s="18" t="s">
        <v>1441</v>
      </c>
      <c r="C363" s="18" t="s">
        <v>114</v>
      </c>
      <c r="D363" s="18" t="s">
        <v>1533</v>
      </c>
      <c r="E363" s="18" t="s">
        <v>124</v>
      </c>
      <c r="F363" s="18" t="s">
        <v>1534</v>
      </c>
      <c r="G363" s="18" t="s">
        <v>125</v>
      </c>
      <c r="H363" s="18" t="s">
        <v>1587</v>
      </c>
      <c r="I363" s="18" t="s">
        <v>1588</v>
      </c>
      <c r="J363" s="18" t="s">
        <v>329</v>
      </c>
      <c r="K363" s="18" t="s">
        <v>1234</v>
      </c>
      <c r="L363" s="18" t="s">
        <v>1589</v>
      </c>
      <c r="M363" s="18" t="s">
        <v>304</v>
      </c>
      <c r="N363" s="18" t="s">
        <v>498</v>
      </c>
      <c r="O363" s="18" t="s">
        <v>304</v>
      </c>
      <c r="P363" s="18" t="s">
        <v>1538</v>
      </c>
      <c r="Q363" s="18" t="s">
        <v>304</v>
      </c>
      <c r="R363" s="18" t="s">
        <v>1590</v>
      </c>
      <c r="S363" s="18" t="s">
        <v>304</v>
      </c>
      <c r="T363" s="18" t="s">
        <v>3308</v>
      </c>
      <c r="U363" s="18" t="s">
        <v>3308</v>
      </c>
      <c r="V363" s="18" t="s">
        <v>3297</v>
      </c>
      <c r="W363" s="18" t="s">
        <v>3298</v>
      </c>
      <c r="X363" s="18" t="s">
        <v>3299</v>
      </c>
      <c r="Y363" s="18" t="s">
        <v>3300</v>
      </c>
      <c r="Z363" s="18" t="s">
        <v>3301</v>
      </c>
      <c r="AA363" s="18" t="s">
        <v>3302</v>
      </c>
      <c r="AB363" s="18" t="s">
        <v>3308</v>
      </c>
      <c r="AC363" s="18" t="s">
        <v>3304</v>
      </c>
      <c r="AD363" s="18" t="s">
        <v>3305</v>
      </c>
      <c r="AE363" s="18" t="s">
        <v>3306</v>
      </c>
      <c r="AF363" s="18" t="s">
        <v>304</v>
      </c>
      <c r="AG363" s="18" t="s">
        <v>329</v>
      </c>
      <c r="AH363" s="18" t="s">
        <v>304</v>
      </c>
    </row>
    <row r="364" spans="2:34" ht="15.75" hidden="1" customHeight="1">
      <c r="B364" s="18" t="s">
        <v>1441</v>
      </c>
      <c r="C364" s="18" t="s">
        <v>114</v>
      </c>
      <c r="D364" s="18" t="s">
        <v>1533</v>
      </c>
      <c r="E364" s="18" t="s">
        <v>124</v>
      </c>
      <c r="F364" s="18" t="s">
        <v>1534</v>
      </c>
      <c r="G364" s="18" t="s">
        <v>125</v>
      </c>
      <c r="H364" s="18" t="s">
        <v>1591</v>
      </c>
      <c r="I364" s="18" t="s">
        <v>1592</v>
      </c>
      <c r="J364" s="18" t="s">
        <v>329</v>
      </c>
      <c r="K364" s="18" t="s">
        <v>1234</v>
      </c>
      <c r="L364" s="18" t="s">
        <v>1593</v>
      </c>
      <c r="M364" s="18" t="s">
        <v>304</v>
      </c>
      <c r="N364" s="18" t="s">
        <v>498</v>
      </c>
      <c r="O364" s="18" t="s">
        <v>304</v>
      </c>
      <c r="P364" s="18" t="s">
        <v>1538</v>
      </c>
      <c r="Q364" s="18" t="s">
        <v>304</v>
      </c>
      <c r="R364" s="18" t="s">
        <v>1594</v>
      </c>
      <c r="S364" s="18" t="s">
        <v>304</v>
      </c>
      <c r="T364" s="18" t="s">
        <v>3295</v>
      </c>
      <c r="U364" s="18" t="s">
        <v>3296</v>
      </c>
      <c r="V364" s="18" t="s">
        <v>3297</v>
      </c>
      <c r="W364" s="18" t="s">
        <v>3298</v>
      </c>
      <c r="X364" s="18" t="s">
        <v>3299</v>
      </c>
      <c r="Y364" s="18" t="s">
        <v>3300</v>
      </c>
      <c r="Z364" s="18" t="s">
        <v>3301</v>
      </c>
      <c r="AA364" s="18" t="s">
        <v>3302</v>
      </c>
      <c r="AB364" s="18" t="s">
        <v>3308</v>
      </c>
      <c r="AC364" s="18" t="s">
        <v>3304</v>
      </c>
      <c r="AD364" s="18" t="s">
        <v>3305</v>
      </c>
      <c r="AE364" s="18" t="s">
        <v>3306</v>
      </c>
      <c r="AF364" s="18" t="s">
        <v>304</v>
      </c>
      <c r="AG364" s="18" t="s">
        <v>329</v>
      </c>
      <c r="AH364" s="18" t="s">
        <v>304</v>
      </c>
    </row>
    <row r="365" spans="2:34" ht="15.75" hidden="1" customHeight="1">
      <c r="B365" s="18" t="s">
        <v>1441</v>
      </c>
      <c r="C365" s="18" t="s">
        <v>114</v>
      </c>
      <c r="D365" s="18" t="s">
        <v>1533</v>
      </c>
      <c r="E365" s="18" t="s">
        <v>124</v>
      </c>
      <c r="F365" s="18" t="s">
        <v>1534</v>
      </c>
      <c r="G365" s="18" t="s">
        <v>125</v>
      </c>
      <c r="H365" s="18" t="s">
        <v>1595</v>
      </c>
      <c r="I365" s="18" t="s">
        <v>1596</v>
      </c>
      <c r="J365" s="18" t="s">
        <v>329</v>
      </c>
      <c r="K365" s="18" t="s">
        <v>388</v>
      </c>
      <c r="L365" s="18" t="s">
        <v>1597</v>
      </c>
      <c r="M365" s="18" t="s">
        <v>304</v>
      </c>
      <c r="N365" s="18" t="s">
        <v>498</v>
      </c>
      <c r="O365" s="18" t="s">
        <v>304</v>
      </c>
      <c r="P365" s="18" t="s">
        <v>1538</v>
      </c>
      <c r="Q365" s="18" t="s">
        <v>304</v>
      </c>
      <c r="R365" s="18" t="s">
        <v>1598</v>
      </c>
      <c r="S365" s="18" t="s">
        <v>304</v>
      </c>
      <c r="T365" s="18" t="s">
        <v>3295</v>
      </c>
      <c r="U365" s="18" t="s">
        <v>3296</v>
      </c>
      <c r="V365" s="18" t="s">
        <v>3297</v>
      </c>
      <c r="W365" s="18" t="s">
        <v>3298</v>
      </c>
      <c r="X365" s="18" t="s">
        <v>3299</v>
      </c>
      <c r="Y365" s="18" t="s">
        <v>3300</v>
      </c>
      <c r="Z365" s="18" t="s">
        <v>3301</v>
      </c>
      <c r="AA365" s="18" t="s">
        <v>3302</v>
      </c>
      <c r="AB365" s="18" t="s">
        <v>3308</v>
      </c>
      <c r="AC365" s="18" t="s">
        <v>3304</v>
      </c>
      <c r="AD365" s="18" t="s">
        <v>3305</v>
      </c>
      <c r="AE365" s="18" t="s">
        <v>3308</v>
      </c>
      <c r="AF365" s="18" t="s">
        <v>304</v>
      </c>
      <c r="AG365" s="18" t="s">
        <v>329</v>
      </c>
      <c r="AH365" s="18" t="s">
        <v>304</v>
      </c>
    </row>
    <row r="366" spans="2:34" ht="15.75" hidden="1" customHeight="1">
      <c r="B366" s="18" t="s">
        <v>1441</v>
      </c>
      <c r="C366" s="18" t="s">
        <v>114</v>
      </c>
      <c r="D366" s="18" t="s">
        <v>1533</v>
      </c>
      <c r="E366" s="18" t="s">
        <v>124</v>
      </c>
      <c r="F366" s="18" t="s">
        <v>1534</v>
      </c>
      <c r="G366" s="18" t="s">
        <v>125</v>
      </c>
      <c r="H366" s="18" t="s">
        <v>1599</v>
      </c>
      <c r="I366" s="18" t="s">
        <v>1600</v>
      </c>
      <c r="J366" s="18" t="s">
        <v>329</v>
      </c>
      <c r="K366" s="18" t="s">
        <v>388</v>
      </c>
      <c r="L366" s="18" t="s">
        <v>1601</v>
      </c>
      <c r="M366" s="18" t="s">
        <v>304</v>
      </c>
      <c r="N366" s="18" t="s">
        <v>498</v>
      </c>
      <c r="O366" s="18" t="s">
        <v>304</v>
      </c>
      <c r="P366" s="18" t="s">
        <v>1538</v>
      </c>
      <c r="Q366" s="18" t="s">
        <v>304</v>
      </c>
      <c r="R366" s="18" t="s">
        <v>1602</v>
      </c>
      <c r="S366" s="18" t="s">
        <v>304</v>
      </c>
      <c r="T366" s="18" t="s">
        <v>3308</v>
      </c>
      <c r="U366" s="18" t="s">
        <v>3308</v>
      </c>
      <c r="V366" s="18" t="s">
        <v>3308</v>
      </c>
      <c r="W366" s="18" t="s">
        <v>3308</v>
      </c>
      <c r="X366" s="18" t="s">
        <v>3299</v>
      </c>
      <c r="Y366" s="18" t="s">
        <v>3300</v>
      </c>
      <c r="Z366" s="18" t="s">
        <v>3301</v>
      </c>
      <c r="AA366" s="18" t="s">
        <v>3302</v>
      </c>
      <c r="AB366" s="18" t="s">
        <v>3308</v>
      </c>
      <c r="AC366" s="18" t="s">
        <v>3304</v>
      </c>
      <c r="AD366" s="18" t="s">
        <v>3305</v>
      </c>
      <c r="AE366" s="18" t="s">
        <v>3308</v>
      </c>
      <c r="AF366" s="18" t="s">
        <v>304</v>
      </c>
      <c r="AG366" s="18" t="s">
        <v>329</v>
      </c>
      <c r="AH366" s="18" t="s">
        <v>304</v>
      </c>
    </row>
    <row r="367" spans="2:34" ht="15.75" hidden="1" customHeight="1">
      <c r="B367" s="18" t="s">
        <v>1441</v>
      </c>
      <c r="C367" s="18" t="s">
        <v>114</v>
      </c>
      <c r="D367" s="18" t="s">
        <v>1533</v>
      </c>
      <c r="E367" s="18" t="s">
        <v>124</v>
      </c>
      <c r="F367" s="18" t="s">
        <v>1534</v>
      </c>
      <c r="G367" s="18" t="s">
        <v>125</v>
      </c>
      <c r="H367" s="18" t="s">
        <v>1603</v>
      </c>
      <c r="I367" s="18" t="s">
        <v>1604</v>
      </c>
      <c r="J367" s="18" t="s">
        <v>329</v>
      </c>
      <c r="K367" s="18" t="s">
        <v>388</v>
      </c>
      <c r="L367" s="18" t="s">
        <v>1605</v>
      </c>
      <c r="M367" s="18" t="s">
        <v>304</v>
      </c>
      <c r="N367" s="18" t="s">
        <v>498</v>
      </c>
      <c r="O367" s="18" t="s">
        <v>304</v>
      </c>
      <c r="P367" s="18" t="s">
        <v>1538</v>
      </c>
      <c r="Q367" s="18" t="s">
        <v>304</v>
      </c>
      <c r="R367" s="18" t="s">
        <v>1606</v>
      </c>
      <c r="S367" s="18" t="s">
        <v>304</v>
      </c>
      <c r="T367" s="18" t="s">
        <v>3308</v>
      </c>
      <c r="U367" s="18" t="s">
        <v>3308</v>
      </c>
      <c r="V367" s="18" t="s">
        <v>3308</v>
      </c>
      <c r="W367" s="18" t="s">
        <v>3308</v>
      </c>
      <c r="X367" s="18" t="s">
        <v>3299</v>
      </c>
      <c r="Y367" s="18" t="s">
        <v>3300</v>
      </c>
      <c r="Z367" s="18" t="s">
        <v>3301</v>
      </c>
      <c r="AA367" s="18" t="s">
        <v>3302</v>
      </c>
      <c r="AB367" s="18" t="s">
        <v>3308</v>
      </c>
      <c r="AC367" s="18" t="s">
        <v>3304</v>
      </c>
      <c r="AD367" s="18" t="s">
        <v>3305</v>
      </c>
      <c r="AE367" s="18" t="s">
        <v>3308</v>
      </c>
      <c r="AF367" s="18" t="s">
        <v>304</v>
      </c>
      <c r="AG367" s="18" t="s">
        <v>329</v>
      </c>
      <c r="AH367" s="18" t="s">
        <v>304</v>
      </c>
    </row>
    <row r="368" spans="2:34" ht="15.75" hidden="1" customHeight="1">
      <c r="B368" s="18" t="s">
        <v>1441</v>
      </c>
      <c r="C368" s="18" t="s">
        <v>114</v>
      </c>
      <c r="D368" s="18" t="s">
        <v>1533</v>
      </c>
      <c r="E368" s="18" t="s">
        <v>124</v>
      </c>
      <c r="F368" s="18" t="s">
        <v>1534</v>
      </c>
      <c r="G368" s="18" t="s">
        <v>125</v>
      </c>
      <c r="H368" s="18" t="s">
        <v>1607</v>
      </c>
      <c r="I368" s="18" t="s">
        <v>1608</v>
      </c>
      <c r="J368" s="18" t="s">
        <v>329</v>
      </c>
      <c r="K368" s="18" t="s">
        <v>1234</v>
      </c>
      <c r="L368" s="18" t="s">
        <v>1609</v>
      </c>
      <c r="M368" s="18" t="s">
        <v>304</v>
      </c>
      <c r="N368" s="18" t="s">
        <v>498</v>
      </c>
      <c r="O368" s="18" t="s">
        <v>304</v>
      </c>
      <c r="P368" s="18" t="s">
        <v>1538</v>
      </c>
      <c r="Q368" s="18" t="s">
        <v>304</v>
      </c>
      <c r="R368" s="18" t="s">
        <v>1610</v>
      </c>
      <c r="S368" s="18" t="s">
        <v>304</v>
      </c>
      <c r="T368" s="18" t="s">
        <v>3295</v>
      </c>
      <c r="U368" s="18" t="s">
        <v>3296</v>
      </c>
      <c r="V368" s="18" t="s">
        <v>3297</v>
      </c>
      <c r="W368" s="18" t="s">
        <v>3298</v>
      </c>
      <c r="X368" s="18" t="s">
        <v>3299</v>
      </c>
      <c r="Y368" s="18" t="s">
        <v>3300</v>
      </c>
      <c r="Z368" s="18" t="s">
        <v>3301</v>
      </c>
      <c r="AA368" s="18" t="s">
        <v>3302</v>
      </c>
      <c r="AB368" s="18" t="s">
        <v>3308</v>
      </c>
      <c r="AC368" s="18" t="s">
        <v>3304</v>
      </c>
      <c r="AD368" s="18" t="s">
        <v>3305</v>
      </c>
      <c r="AE368" s="18" t="s">
        <v>3306</v>
      </c>
      <c r="AF368" s="18" t="s">
        <v>304</v>
      </c>
      <c r="AG368" s="18" t="s">
        <v>329</v>
      </c>
      <c r="AH368" s="18" t="s">
        <v>304</v>
      </c>
    </row>
    <row r="369" spans="2:34" ht="15.75" hidden="1" customHeight="1">
      <c r="B369" s="18" t="s">
        <v>1441</v>
      </c>
      <c r="C369" s="18" t="s">
        <v>114</v>
      </c>
      <c r="D369" s="18" t="s">
        <v>1533</v>
      </c>
      <c r="E369" s="18" t="s">
        <v>124</v>
      </c>
      <c r="F369" s="18" t="s">
        <v>1534</v>
      </c>
      <c r="G369" s="18" t="s">
        <v>125</v>
      </c>
      <c r="H369" s="18" t="s">
        <v>1611</v>
      </c>
      <c r="I369" s="18" t="s">
        <v>1612</v>
      </c>
      <c r="J369" s="18" t="s">
        <v>329</v>
      </c>
      <c r="K369" s="18" t="s">
        <v>1234</v>
      </c>
      <c r="L369" s="18" t="s">
        <v>1613</v>
      </c>
      <c r="M369" s="18" t="s">
        <v>304</v>
      </c>
      <c r="N369" s="18" t="s">
        <v>498</v>
      </c>
      <c r="O369" s="18" t="s">
        <v>304</v>
      </c>
      <c r="P369" s="18" t="s">
        <v>1538</v>
      </c>
      <c r="Q369" s="18" t="s">
        <v>304</v>
      </c>
      <c r="R369" s="18" t="s">
        <v>1614</v>
      </c>
      <c r="S369" s="18" t="s">
        <v>304</v>
      </c>
      <c r="T369" s="18" t="s">
        <v>3308</v>
      </c>
      <c r="U369" s="18" t="s">
        <v>3308</v>
      </c>
      <c r="V369" s="18" t="s">
        <v>3297</v>
      </c>
      <c r="W369" s="18" t="s">
        <v>3298</v>
      </c>
      <c r="X369" s="18" t="s">
        <v>3299</v>
      </c>
      <c r="Y369" s="18" t="s">
        <v>3300</v>
      </c>
      <c r="Z369" s="18" t="s">
        <v>3301</v>
      </c>
      <c r="AA369" s="18" t="s">
        <v>3302</v>
      </c>
      <c r="AB369" s="18" t="s">
        <v>3308</v>
      </c>
      <c r="AC369" s="18" t="s">
        <v>3304</v>
      </c>
      <c r="AD369" s="18" t="s">
        <v>3305</v>
      </c>
      <c r="AE369" s="18" t="s">
        <v>3306</v>
      </c>
      <c r="AF369" s="18" t="s">
        <v>304</v>
      </c>
      <c r="AG369" s="18" t="s">
        <v>329</v>
      </c>
      <c r="AH369" s="18" t="s">
        <v>3420</v>
      </c>
    </row>
    <row r="370" spans="2:34" ht="15.75" hidden="1" customHeight="1">
      <c r="B370" s="18" t="s">
        <v>1441</v>
      </c>
      <c r="C370" s="18" t="s">
        <v>114</v>
      </c>
      <c r="D370" s="18" t="s">
        <v>1533</v>
      </c>
      <c r="E370" s="18" t="s">
        <v>124</v>
      </c>
      <c r="F370" s="18" t="s">
        <v>1534</v>
      </c>
      <c r="G370" s="18" t="s">
        <v>125</v>
      </c>
      <c r="H370" s="18" t="s">
        <v>1615</v>
      </c>
      <c r="I370" s="18" t="s">
        <v>1616</v>
      </c>
      <c r="J370" s="18" t="s">
        <v>329</v>
      </c>
      <c r="K370" s="18" t="s">
        <v>388</v>
      </c>
      <c r="L370" s="18" t="s">
        <v>1617</v>
      </c>
      <c r="M370" s="18" t="s">
        <v>304</v>
      </c>
      <c r="N370" s="18" t="s">
        <v>498</v>
      </c>
      <c r="O370" s="18" t="s">
        <v>304</v>
      </c>
      <c r="P370" s="18" t="s">
        <v>1538</v>
      </c>
      <c r="Q370" s="18" t="s">
        <v>304</v>
      </c>
      <c r="R370" s="18" t="s">
        <v>1618</v>
      </c>
      <c r="S370" s="18" t="s">
        <v>304</v>
      </c>
      <c r="T370" s="18" t="s">
        <v>3308</v>
      </c>
      <c r="U370" s="18" t="s">
        <v>3308</v>
      </c>
      <c r="V370" s="18" t="s">
        <v>3308</v>
      </c>
      <c r="W370" s="18" t="s">
        <v>3308</v>
      </c>
      <c r="X370" s="18" t="s">
        <v>3299</v>
      </c>
      <c r="Y370" s="18" t="s">
        <v>3300</v>
      </c>
      <c r="Z370" s="18" t="s">
        <v>3301</v>
      </c>
      <c r="AA370" s="18" t="s">
        <v>3302</v>
      </c>
      <c r="AB370" s="18" t="s">
        <v>3308</v>
      </c>
      <c r="AC370" s="18" t="s">
        <v>3304</v>
      </c>
      <c r="AD370" s="18" t="s">
        <v>3308</v>
      </c>
      <c r="AE370" s="18" t="s">
        <v>3308</v>
      </c>
      <c r="AF370" s="18" t="s">
        <v>304</v>
      </c>
      <c r="AG370" s="18" t="s">
        <v>329</v>
      </c>
      <c r="AH370" s="18" t="s">
        <v>304</v>
      </c>
    </row>
    <row r="371" spans="2:34" ht="15.75" hidden="1" customHeight="1">
      <c r="B371" s="18" t="s">
        <v>1441</v>
      </c>
      <c r="C371" s="18" t="s">
        <v>114</v>
      </c>
      <c r="D371" s="18" t="s">
        <v>1533</v>
      </c>
      <c r="E371" s="18" t="s">
        <v>124</v>
      </c>
      <c r="F371" s="18" t="s">
        <v>1534</v>
      </c>
      <c r="G371" s="18" t="s">
        <v>125</v>
      </c>
      <c r="H371" s="18" t="s">
        <v>1620</v>
      </c>
      <c r="I371" s="18" t="s">
        <v>1621</v>
      </c>
      <c r="J371" s="18" t="s">
        <v>329</v>
      </c>
      <c r="K371" s="18" t="s">
        <v>1234</v>
      </c>
      <c r="L371" s="18" t="s">
        <v>1622</v>
      </c>
      <c r="M371" s="18" t="s">
        <v>304</v>
      </c>
      <c r="N371" s="18" t="s">
        <v>498</v>
      </c>
      <c r="O371" s="18" t="s">
        <v>304</v>
      </c>
      <c r="P371" s="18" t="s">
        <v>1538</v>
      </c>
      <c r="Q371" s="18" t="s">
        <v>304</v>
      </c>
      <c r="R371" s="18" t="s">
        <v>1623</v>
      </c>
      <c r="S371" s="18" t="s">
        <v>304</v>
      </c>
      <c r="T371" s="18" t="s">
        <v>3295</v>
      </c>
      <c r="U371" s="18" t="s">
        <v>3296</v>
      </c>
      <c r="V371" s="18" t="s">
        <v>3297</v>
      </c>
      <c r="W371" s="18" t="s">
        <v>3298</v>
      </c>
      <c r="X371" s="18" t="s">
        <v>3299</v>
      </c>
      <c r="Y371" s="18" t="s">
        <v>3300</v>
      </c>
      <c r="Z371" s="18" t="s">
        <v>3301</v>
      </c>
      <c r="AA371" s="18" t="s">
        <v>3302</v>
      </c>
      <c r="AB371" s="18" t="s">
        <v>3308</v>
      </c>
      <c r="AC371" s="18" t="s">
        <v>3304</v>
      </c>
      <c r="AD371" s="18" t="s">
        <v>3305</v>
      </c>
      <c r="AE371" s="18" t="s">
        <v>3306</v>
      </c>
      <c r="AF371" s="18" t="s">
        <v>304</v>
      </c>
      <c r="AG371" s="18" t="s">
        <v>329</v>
      </c>
      <c r="AH371" s="18" t="s">
        <v>304</v>
      </c>
    </row>
    <row r="372" spans="2:34" ht="15.75" hidden="1" customHeight="1">
      <c r="B372" s="18" t="s">
        <v>1441</v>
      </c>
      <c r="C372" s="18" t="s">
        <v>114</v>
      </c>
      <c r="D372" s="18" t="s">
        <v>1533</v>
      </c>
      <c r="E372" s="18" t="s">
        <v>124</v>
      </c>
      <c r="F372" s="18" t="s">
        <v>1534</v>
      </c>
      <c r="G372" s="18" t="s">
        <v>125</v>
      </c>
      <c r="H372" s="18" t="s">
        <v>1624</v>
      </c>
      <c r="I372" s="18" t="s">
        <v>1625</v>
      </c>
      <c r="J372" s="18" t="s">
        <v>329</v>
      </c>
      <c r="K372" s="18" t="s">
        <v>388</v>
      </c>
      <c r="L372" s="18" t="s">
        <v>1626</v>
      </c>
      <c r="M372" s="18" t="s">
        <v>304</v>
      </c>
      <c r="N372" s="18" t="s">
        <v>498</v>
      </c>
      <c r="O372" s="18" t="s">
        <v>304</v>
      </c>
      <c r="P372" s="18" t="s">
        <v>1538</v>
      </c>
      <c r="Q372" s="18" t="s">
        <v>304</v>
      </c>
      <c r="R372" s="18" t="s">
        <v>1623</v>
      </c>
      <c r="S372" s="18" t="s">
        <v>304</v>
      </c>
      <c r="T372" s="18" t="s">
        <v>3295</v>
      </c>
      <c r="U372" s="18" t="s">
        <v>3296</v>
      </c>
      <c r="V372" s="18" t="s">
        <v>3297</v>
      </c>
      <c r="W372" s="18" t="s">
        <v>3298</v>
      </c>
      <c r="X372" s="18" t="s">
        <v>3299</v>
      </c>
      <c r="Y372" s="18" t="s">
        <v>3300</v>
      </c>
      <c r="Z372" s="18" t="s">
        <v>3301</v>
      </c>
      <c r="AA372" s="18" t="s">
        <v>3302</v>
      </c>
      <c r="AB372" s="18" t="s">
        <v>3308</v>
      </c>
      <c r="AC372" s="18" t="s">
        <v>3308</v>
      </c>
      <c r="AD372" s="18" t="s">
        <v>3305</v>
      </c>
      <c r="AE372" s="18" t="s">
        <v>3308</v>
      </c>
      <c r="AF372" s="18" t="s">
        <v>304</v>
      </c>
      <c r="AG372" s="18" t="s">
        <v>329</v>
      </c>
      <c r="AH372" s="18" t="s">
        <v>3421</v>
      </c>
    </row>
    <row r="373" spans="2:34" ht="15.75" hidden="1" customHeight="1">
      <c r="B373" s="18" t="s">
        <v>1441</v>
      </c>
      <c r="C373" s="18" t="s">
        <v>114</v>
      </c>
      <c r="D373" s="18" t="s">
        <v>1628</v>
      </c>
      <c r="E373" s="18" t="s">
        <v>126</v>
      </c>
      <c r="F373" s="18" t="s">
        <v>1629</v>
      </c>
      <c r="G373" s="18" t="s">
        <v>127</v>
      </c>
      <c r="H373" s="18" t="s">
        <v>1630</v>
      </c>
      <c r="I373" s="18" t="s">
        <v>1631</v>
      </c>
      <c r="J373" s="18" t="s">
        <v>329</v>
      </c>
      <c r="K373" s="18" t="s">
        <v>1249</v>
      </c>
      <c r="L373" s="18" t="s">
        <v>1632</v>
      </c>
      <c r="M373" s="18" t="s">
        <v>304</v>
      </c>
      <c r="N373" s="18" t="s">
        <v>1633</v>
      </c>
      <c r="O373" s="18" t="s">
        <v>304</v>
      </c>
      <c r="P373" s="18" t="s">
        <v>1634</v>
      </c>
      <c r="Q373" s="18" t="s">
        <v>304</v>
      </c>
      <c r="R373" s="18" t="s">
        <v>1635</v>
      </c>
      <c r="S373" s="18" t="s">
        <v>304</v>
      </c>
      <c r="T373" s="18" t="s">
        <v>3295</v>
      </c>
      <c r="U373" s="18" t="s">
        <v>3296</v>
      </c>
      <c r="V373" s="18" t="s">
        <v>3297</v>
      </c>
      <c r="W373" s="18" t="s">
        <v>3298</v>
      </c>
      <c r="X373" s="18" t="s">
        <v>3299</v>
      </c>
      <c r="Y373" s="18" t="s">
        <v>3300</v>
      </c>
      <c r="Z373" s="18" t="s">
        <v>3301</v>
      </c>
      <c r="AA373" s="18" t="s">
        <v>3302</v>
      </c>
      <c r="AB373" s="18" t="s">
        <v>3308</v>
      </c>
      <c r="AC373" s="18" t="s">
        <v>3304</v>
      </c>
      <c r="AD373" s="18" t="s">
        <v>3305</v>
      </c>
      <c r="AE373" s="18" t="s">
        <v>3308</v>
      </c>
      <c r="AF373" s="18" t="s">
        <v>304</v>
      </c>
      <c r="AG373" s="18" t="s">
        <v>329</v>
      </c>
      <c r="AH373" s="18" t="s">
        <v>3422</v>
      </c>
    </row>
    <row r="374" spans="2:34" ht="15.75" hidden="1" customHeight="1">
      <c r="B374" s="18" t="s">
        <v>1441</v>
      </c>
      <c r="C374" s="18" t="s">
        <v>114</v>
      </c>
      <c r="D374" s="18" t="s">
        <v>1628</v>
      </c>
      <c r="E374" s="18" t="s">
        <v>126</v>
      </c>
      <c r="F374" s="18" t="s">
        <v>1629</v>
      </c>
      <c r="G374" s="18" t="s">
        <v>127</v>
      </c>
      <c r="H374" s="18" t="s">
        <v>1636</v>
      </c>
      <c r="I374" s="18" t="s">
        <v>1637</v>
      </c>
      <c r="J374" s="18" t="s">
        <v>329</v>
      </c>
      <c r="K374" s="18" t="s">
        <v>1234</v>
      </c>
      <c r="L374" s="18" t="s">
        <v>1638</v>
      </c>
      <c r="M374" s="18" t="s">
        <v>304</v>
      </c>
      <c r="N374" s="18" t="s">
        <v>1639</v>
      </c>
      <c r="O374" s="18" t="s">
        <v>304</v>
      </c>
      <c r="P374" s="18" t="s">
        <v>1640</v>
      </c>
      <c r="Q374" s="18" t="s">
        <v>304</v>
      </c>
      <c r="R374" s="18"/>
      <c r="S374" s="18" t="s">
        <v>304</v>
      </c>
      <c r="T374" s="18" t="s">
        <v>3295</v>
      </c>
      <c r="U374" s="18" t="s">
        <v>3296</v>
      </c>
      <c r="V374" s="18" t="s">
        <v>3297</v>
      </c>
      <c r="W374" s="18" t="s">
        <v>3298</v>
      </c>
      <c r="X374" s="18" t="s">
        <v>3299</v>
      </c>
      <c r="Y374" s="18" t="s">
        <v>3300</v>
      </c>
      <c r="Z374" s="18" t="s">
        <v>3301</v>
      </c>
      <c r="AA374" s="18" t="s">
        <v>3302</v>
      </c>
      <c r="AB374" s="18" t="s">
        <v>3308</v>
      </c>
      <c r="AC374" s="18" t="s">
        <v>3304</v>
      </c>
      <c r="AD374" s="18" t="s">
        <v>3305</v>
      </c>
      <c r="AE374" s="18" t="s">
        <v>3306</v>
      </c>
      <c r="AF374" s="18" t="s">
        <v>304</v>
      </c>
      <c r="AG374" s="18" t="s">
        <v>301</v>
      </c>
      <c r="AH374" s="18" t="s">
        <v>304</v>
      </c>
    </row>
    <row r="375" spans="2:34" ht="15.75" hidden="1" customHeight="1">
      <c r="B375" s="18" t="s">
        <v>1441</v>
      </c>
      <c r="C375" s="18" t="s">
        <v>114</v>
      </c>
      <c r="D375" s="18" t="s">
        <v>1628</v>
      </c>
      <c r="E375" s="18" t="s">
        <v>126</v>
      </c>
      <c r="F375" s="18" t="s">
        <v>1629</v>
      </c>
      <c r="G375" s="18" t="s">
        <v>127</v>
      </c>
      <c r="H375" s="18" t="s">
        <v>1725</v>
      </c>
      <c r="I375" s="18" t="s">
        <v>1726</v>
      </c>
      <c r="J375" s="18" t="s">
        <v>329</v>
      </c>
      <c r="K375" s="18" t="s">
        <v>1249</v>
      </c>
      <c r="L375" s="18" t="s">
        <v>1727</v>
      </c>
      <c r="M375" s="18" t="s">
        <v>304</v>
      </c>
      <c r="N375" s="18" t="s">
        <v>1728</v>
      </c>
      <c r="O375" s="18" t="s">
        <v>498</v>
      </c>
      <c r="P375" s="18" t="s">
        <v>1729</v>
      </c>
      <c r="Q375" s="18" t="s">
        <v>304</v>
      </c>
      <c r="R375" s="18"/>
      <c r="S375" s="18" t="s">
        <v>3423</v>
      </c>
      <c r="T375" s="18" t="s">
        <v>3308</v>
      </c>
      <c r="U375" s="18" t="s">
        <v>3296</v>
      </c>
      <c r="V375" s="18" t="s">
        <v>3297</v>
      </c>
      <c r="W375" s="18" t="s">
        <v>3298</v>
      </c>
      <c r="X375" s="18" t="s">
        <v>3299</v>
      </c>
      <c r="Y375" s="18" t="s">
        <v>3300</v>
      </c>
      <c r="Z375" s="18" t="s">
        <v>3301</v>
      </c>
      <c r="AA375" s="18" t="s">
        <v>3302</v>
      </c>
      <c r="AB375" s="18" t="s">
        <v>3308</v>
      </c>
      <c r="AC375" s="18" t="s">
        <v>3304</v>
      </c>
      <c r="AD375" s="18" t="s">
        <v>3305</v>
      </c>
      <c r="AE375" s="18" t="s">
        <v>3308</v>
      </c>
      <c r="AF375" s="18" t="s">
        <v>304</v>
      </c>
      <c r="AG375" s="18" t="s">
        <v>329</v>
      </c>
      <c r="AH375" s="18" t="s">
        <v>304</v>
      </c>
    </row>
    <row r="376" spans="2:34" ht="15.75" hidden="1" customHeight="1">
      <c r="B376" s="18" t="s">
        <v>1441</v>
      </c>
      <c r="C376" s="18" t="s">
        <v>114</v>
      </c>
      <c r="D376" s="18" t="s">
        <v>1628</v>
      </c>
      <c r="E376" s="18" t="s">
        <v>126</v>
      </c>
      <c r="F376" s="18" t="s">
        <v>1629</v>
      </c>
      <c r="G376" s="18" t="s">
        <v>127</v>
      </c>
      <c r="H376" s="18" t="s">
        <v>1730</v>
      </c>
      <c r="I376" s="18" t="s">
        <v>1731</v>
      </c>
      <c r="J376" s="18" t="s">
        <v>329</v>
      </c>
      <c r="K376" s="18" t="s">
        <v>1249</v>
      </c>
      <c r="L376" s="18" t="s">
        <v>1732</v>
      </c>
      <c r="M376" s="18" t="s">
        <v>304</v>
      </c>
      <c r="N376" s="18" t="s">
        <v>1728</v>
      </c>
      <c r="O376" s="18" t="s">
        <v>498</v>
      </c>
      <c r="P376" s="18" t="s">
        <v>1733</v>
      </c>
      <c r="Q376" s="18" t="s">
        <v>304</v>
      </c>
      <c r="R376" s="18"/>
      <c r="S376" s="18" t="s">
        <v>3424</v>
      </c>
      <c r="T376" s="18" t="s">
        <v>3308</v>
      </c>
      <c r="U376" s="18" t="s">
        <v>3296</v>
      </c>
      <c r="V376" s="18" t="s">
        <v>3297</v>
      </c>
      <c r="W376" s="18" t="s">
        <v>3298</v>
      </c>
      <c r="X376" s="18" t="s">
        <v>3299</v>
      </c>
      <c r="Y376" s="18" t="s">
        <v>3300</v>
      </c>
      <c r="Z376" s="18" t="s">
        <v>3301</v>
      </c>
      <c r="AA376" s="18" t="s">
        <v>3302</v>
      </c>
      <c r="AB376" s="18" t="s">
        <v>3308</v>
      </c>
      <c r="AC376" s="18" t="s">
        <v>3304</v>
      </c>
      <c r="AD376" s="18" t="s">
        <v>3305</v>
      </c>
      <c r="AE376" s="18" t="s">
        <v>3308</v>
      </c>
      <c r="AF376" s="18" t="s">
        <v>304</v>
      </c>
      <c r="AG376" s="18" t="s">
        <v>329</v>
      </c>
      <c r="AH376" s="18" t="s">
        <v>304</v>
      </c>
    </row>
    <row r="377" spans="2:34" ht="15.75" hidden="1" customHeight="1">
      <c r="B377" s="18" t="s">
        <v>1441</v>
      </c>
      <c r="C377" s="18" t="s">
        <v>114</v>
      </c>
      <c r="D377" s="18" t="s">
        <v>1628</v>
      </c>
      <c r="E377" s="18" t="s">
        <v>126</v>
      </c>
      <c r="F377" s="18" t="s">
        <v>1629</v>
      </c>
      <c r="G377" s="18" t="s">
        <v>127</v>
      </c>
      <c r="H377" s="18" t="s">
        <v>1734</v>
      </c>
      <c r="I377" s="18" t="s">
        <v>1735</v>
      </c>
      <c r="J377" s="18" t="s">
        <v>329</v>
      </c>
      <c r="K377" s="18" t="s">
        <v>1249</v>
      </c>
      <c r="L377" s="18" t="s">
        <v>1736</v>
      </c>
      <c r="M377" s="18" t="s">
        <v>304</v>
      </c>
      <c r="N377" s="18" t="s">
        <v>1728</v>
      </c>
      <c r="O377" s="18" t="s">
        <v>498</v>
      </c>
      <c r="P377" s="18" t="s">
        <v>1737</v>
      </c>
      <c r="Q377" s="18" t="s">
        <v>304</v>
      </c>
      <c r="R377" s="18"/>
      <c r="S377" s="18" t="s">
        <v>3425</v>
      </c>
      <c r="T377" s="18" t="s">
        <v>3295</v>
      </c>
      <c r="U377" s="18" t="s">
        <v>3296</v>
      </c>
      <c r="V377" s="18" t="s">
        <v>3297</v>
      </c>
      <c r="W377" s="18" t="s">
        <v>3298</v>
      </c>
      <c r="X377" s="18" t="s">
        <v>3299</v>
      </c>
      <c r="Y377" s="18" t="s">
        <v>3300</v>
      </c>
      <c r="Z377" s="18" t="s">
        <v>3301</v>
      </c>
      <c r="AA377" s="18" t="s">
        <v>3302</v>
      </c>
      <c r="AB377" s="18" t="s">
        <v>3308</v>
      </c>
      <c r="AC377" s="18" t="s">
        <v>3304</v>
      </c>
      <c r="AD377" s="18" t="s">
        <v>3305</v>
      </c>
      <c r="AE377" s="18" t="s">
        <v>3308</v>
      </c>
      <c r="AF377" s="18" t="s">
        <v>304</v>
      </c>
      <c r="AG377" s="18" t="s">
        <v>329</v>
      </c>
      <c r="AH377" s="18" t="s">
        <v>304</v>
      </c>
    </row>
    <row r="378" spans="2:34" ht="15.75" hidden="1" customHeight="1">
      <c r="B378" s="18" t="s">
        <v>1441</v>
      </c>
      <c r="C378" s="18" t="s">
        <v>114</v>
      </c>
      <c r="D378" s="18" t="s">
        <v>1628</v>
      </c>
      <c r="E378" s="18" t="s">
        <v>126</v>
      </c>
      <c r="F378" s="18" t="s">
        <v>1629</v>
      </c>
      <c r="G378" s="18" t="s">
        <v>127</v>
      </c>
      <c r="H378" s="18" t="s">
        <v>1642</v>
      </c>
      <c r="I378" s="18" t="s">
        <v>1643</v>
      </c>
      <c r="J378" s="18" t="s">
        <v>329</v>
      </c>
      <c r="K378" s="18" t="s">
        <v>1234</v>
      </c>
      <c r="L378" s="18" t="s">
        <v>1644</v>
      </c>
      <c r="M378" s="18" t="s">
        <v>304</v>
      </c>
      <c r="N378" s="18" t="s">
        <v>1645</v>
      </c>
      <c r="O378" s="18" t="s">
        <v>304</v>
      </c>
      <c r="P378" s="18" t="s">
        <v>1640</v>
      </c>
      <c r="Q378" s="18" t="s">
        <v>304</v>
      </c>
      <c r="R378" s="18"/>
      <c r="S378" s="18" t="s">
        <v>304</v>
      </c>
      <c r="T378" s="18" t="s">
        <v>3308</v>
      </c>
      <c r="U378" s="18" t="s">
        <v>3308</v>
      </c>
      <c r="V378" s="18" t="s">
        <v>3297</v>
      </c>
      <c r="W378" s="18" t="s">
        <v>3298</v>
      </c>
      <c r="X378" s="18" t="s">
        <v>3299</v>
      </c>
      <c r="Y378" s="18" t="s">
        <v>3300</v>
      </c>
      <c r="Z378" s="18" t="s">
        <v>3301</v>
      </c>
      <c r="AA378" s="18" t="s">
        <v>3302</v>
      </c>
      <c r="AB378" s="18" t="s">
        <v>3308</v>
      </c>
      <c r="AC378" s="18" t="s">
        <v>3304</v>
      </c>
      <c r="AD378" s="18" t="s">
        <v>3305</v>
      </c>
      <c r="AE378" s="18" t="s">
        <v>3306</v>
      </c>
      <c r="AF378" s="18" t="s">
        <v>304</v>
      </c>
      <c r="AG378" s="18" t="s">
        <v>301</v>
      </c>
      <c r="AH378" s="18" t="s">
        <v>3355</v>
      </c>
    </row>
    <row r="379" spans="2:34" ht="15.75" hidden="1" customHeight="1">
      <c r="B379" s="18" t="s">
        <v>1441</v>
      </c>
      <c r="C379" s="18" t="s">
        <v>114</v>
      </c>
      <c r="D379" s="18" t="s">
        <v>1628</v>
      </c>
      <c r="E379" s="18" t="s">
        <v>126</v>
      </c>
      <c r="F379" s="18" t="s">
        <v>1629</v>
      </c>
      <c r="G379" s="18" t="s">
        <v>127</v>
      </c>
      <c r="H379" s="18" t="s">
        <v>1647</v>
      </c>
      <c r="I379" s="18" t="s">
        <v>1648</v>
      </c>
      <c r="J379" s="18" t="s">
        <v>329</v>
      </c>
      <c r="K379" s="18" t="s">
        <v>1249</v>
      </c>
      <c r="L379" s="18" t="s">
        <v>1649</v>
      </c>
      <c r="M379" s="18" t="s">
        <v>304</v>
      </c>
      <c r="N379" s="18" t="s">
        <v>1645</v>
      </c>
      <c r="O379" s="18" t="s">
        <v>304</v>
      </c>
      <c r="P379" s="18" t="s">
        <v>1640</v>
      </c>
      <c r="Q379" s="18" t="s">
        <v>304</v>
      </c>
      <c r="R379" s="18"/>
      <c r="S379" s="18" t="s">
        <v>304</v>
      </c>
      <c r="T379" s="18" t="s">
        <v>3295</v>
      </c>
      <c r="U379" s="18" t="s">
        <v>3296</v>
      </c>
      <c r="V379" s="18" t="s">
        <v>3297</v>
      </c>
      <c r="W379" s="18" t="s">
        <v>3298</v>
      </c>
      <c r="X379" s="18" t="s">
        <v>3299</v>
      </c>
      <c r="Y379" s="18" t="s">
        <v>3300</v>
      </c>
      <c r="Z379" s="18" t="s">
        <v>3301</v>
      </c>
      <c r="AA379" s="18" t="s">
        <v>3302</v>
      </c>
      <c r="AB379" s="18" t="s">
        <v>3308</v>
      </c>
      <c r="AC379" s="18" t="s">
        <v>3304</v>
      </c>
      <c r="AD379" s="18" t="s">
        <v>3305</v>
      </c>
      <c r="AE379" s="18" t="s">
        <v>3308</v>
      </c>
      <c r="AF379" s="18" t="s">
        <v>304</v>
      </c>
      <c r="AG379" s="18" t="s">
        <v>301</v>
      </c>
      <c r="AH379" s="18" t="s">
        <v>3355</v>
      </c>
    </row>
    <row r="380" spans="2:34" ht="15.75" hidden="1" customHeight="1">
      <c r="B380" s="18" t="s">
        <v>1441</v>
      </c>
      <c r="C380" s="18" t="s">
        <v>114</v>
      </c>
      <c r="D380" s="18" t="s">
        <v>1628</v>
      </c>
      <c r="E380" s="18" t="s">
        <v>126</v>
      </c>
      <c r="F380" s="18" t="s">
        <v>1629</v>
      </c>
      <c r="G380" s="18" t="s">
        <v>127</v>
      </c>
      <c r="H380" s="18" t="s">
        <v>1651</v>
      </c>
      <c r="I380" s="18" t="s">
        <v>1652</v>
      </c>
      <c r="J380" s="18" t="s">
        <v>329</v>
      </c>
      <c r="K380" s="18" t="s">
        <v>1234</v>
      </c>
      <c r="L380" s="18" t="s">
        <v>1653</v>
      </c>
      <c r="M380" s="18" t="s">
        <v>304</v>
      </c>
      <c r="N380" s="18" t="s">
        <v>1654</v>
      </c>
      <c r="O380" s="18" t="s">
        <v>304</v>
      </c>
      <c r="P380" s="18" t="s">
        <v>1645</v>
      </c>
      <c r="Q380" s="18" t="s">
        <v>304</v>
      </c>
      <c r="R380" s="18"/>
      <c r="S380" s="18" t="s">
        <v>304</v>
      </c>
      <c r="T380" s="18" t="s">
        <v>3308</v>
      </c>
      <c r="U380" s="18" t="s">
        <v>3308</v>
      </c>
      <c r="V380" s="18" t="s">
        <v>3297</v>
      </c>
      <c r="W380" s="18" t="s">
        <v>3298</v>
      </c>
      <c r="X380" s="18" t="s">
        <v>3299</v>
      </c>
      <c r="Y380" s="18" t="s">
        <v>3300</v>
      </c>
      <c r="Z380" s="18" t="s">
        <v>3301</v>
      </c>
      <c r="AA380" s="18" t="s">
        <v>3302</v>
      </c>
      <c r="AB380" s="18" t="s">
        <v>3308</v>
      </c>
      <c r="AC380" s="18" t="s">
        <v>3304</v>
      </c>
      <c r="AD380" s="18" t="s">
        <v>3305</v>
      </c>
      <c r="AE380" s="18" t="s">
        <v>3306</v>
      </c>
      <c r="AF380" s="18" t="s">
        <v>304</v>
      </c>
      <c r="AG380" s="18" t="s">
        <v>301</v>
      </c>
      <c r="AH380" s="18" t="s">
        <v>3355</v>
      </c>
    </row>
    <row r="381" spans="2:34" ht="15.75" hidden="1" customHeight="1">
      <c r="B381" s="18" t="s">
        <v>1441</v>
      </c>
      <c r="C381" s="18" t="s">
        <v>114</v>
      </c>
      <c r="D381" s="18" t="s">
        <v>1628</v>
      </c>
      <c r="E381" s="18" t="s">
        <v>126</v>
      </c>
      <c r="F381" s="18" t="s">
        <v>1629</v>
      </c>
      <c r="G381" s="18" t="s">
        <v>127</v>
      </c>
      <c r="H381" s="18" t="s">
        <v>1656</v>
      </c>
      <c r="I381" s="18" t="s">
        <v>1657</v>
      </c>
      <c r="J381" s="18" t="s">
        <v>329</v>
      </c>
      <c r="K381" s="18" t="s">
        <v>1249</v>
      </c>
      <c r="L381" s="18" t="s">
        <v>1658</v>
      </c>
      <c r="M381" s="18" t="s">
        <v>304</v>
      </c>
      <c r="N381" s="18" t="s">
        <v>1645</v>
      </c>
      <c r="O381" s="18" t="s">
        <v>304</v>
      </c>
      <c r="P381" s="18" t="s">
        <v>1659</v>
      </c>
      <c r="Q381" s="18" t="s">
        <v>304</v>
      </c>
      <c r="R381" s="18"/>
      <c r="S381" s="18" t="s">
        <v>304</v>
      </c>
      <c r="T381" s="18" t="s">
        <v>3308</v>
      </c>
      <c r="U381" s="18" t="s">
        <v>3296</v>
      </c>
      <c r="V381" s="18" t="s">
        <v>3297</v>
      </c>
      <c r="W381" s="18" t="s">
        <v>3298</v>
      </c>
      <c r="X381" s="18" t="s">
        <v>3299</v>
      </c>
      <c r="Y381" s="18" t="s">
        <v>3300</v>
      </c>
      <c r="Z381" s="18" t="s">
        <v>3308</v>
      </c>
      <c r="AA381" s="18" t="s">
        <v>3308</v>
      </c>
      <c r="AB381" s="18" t="s">
        <v>3308</v>
      </c>
      <c r="AC381" s="18" t="s">
        <v>3304</v>
      </c>
      <c r="AD381" s="18" t="s">
        <v>3305</v>
      </c>
      <c r="AE381" s="18" t="s">
        <v>3308</v>
      </c>
      <c r="AF381" s="18" t="s">
        <v>304</v>
      </c>
      <c r="AG381" s="18" t="s">
        <v>301</v>
      </c>
      <c r="AH381" s="18" t="s">
        <v>3355</v>
      </c>
    </row>
    <row r="382" spans="2:34" ht="15.75" hidden="1" customHeight="1">
      <c r="B382" s="18" t="s">
        <v>1441</v>
      </c>
      <c r="C382" s="18" t="s">
        <v>114</v>
      </c>
      <c r="D382" s="18" t="s">
        <v>1628</v>
      </c>
      <c r="E382" s="18" t="s">
        <v>126</v>
      </c>
      <c r="F382" s="18" t="s">
        <v>1629</v>
      </c>
      <c r="G382" s="18" t="s">
        <v>127</v>
      </c>
      <c r="H382" s="18" t="s">
        <v>1663</v>
      </c>
      <c r="I382" s="18" t="s">
        <v>1664</v>
      </c>
      <c r="J382" s="18" t="s">
        <v>329</v>
      </c>
      <c r="K382" s="18" t="s">
        <v>1249</v>
      </c>
      <c r="L382" s="18" t="s">
        <v>1665</v>
      </c>
      <c r="M382" s="18" t="s">
        <v>304</v>
      </c>
      <c r="N382" s="18" t="s">
        <v>1654</v>
      </c>
      <c r="O382" s="18" t="s">
        <v>304</v>
      </c>
      <c r="P382" s="18" t="s">
        <v>1645</v>
      </c>
      <c r="Q382" s="18" t="s">
        <v>304</v>
      </c>
      <c r="R382" s="18"/>
      <c r="S382" s="18" t="s">
        <v>304</v>
      </c>
      <c r="T382" s="18" t="s">
        <v>3295</v>
      </c>
      <c r="U382" s="18" t="s">
        <v>3296</v>
      </c>
      <c r="V382" s="18" t="s">
        <v>3297</v>
      </c>
      <c r="W382" s="18" t="s">
        <v>3298</v>
      </c>
      <c r="X382" s="18" t="s">
        <v>3299</v>
      </c>
      <c r="Y382" s="18" t="s">
        <v>3300</v>
      </c>
      <c r="Z382" s="18" t="s">
        <v>3301</v>
      </c>
      <c r="AA382" s="18" t="s">
        <v>3302</v>
      </c>
      <c r="AB382" s="18" t="s">
        <v>3308</v>
      </c>
      <c r="AC382" s="18" t="s">
        <v>3304</v>
      </c>
      <c r="AD382" s="18" t="s">
        <v>3305</v>
      </c>
      <c r="AE382" s="18" t="s">
        <v>3308</v>
      </c>
      <c r="AF382" s="18" t="s">
        <v>304</v>
      </c>
      <c r="AG382" s="18" t="s">
        <v>301</v>
      </c>
      <c r="AH382" s="18" t="s">
        <v>3426</v>
      </c>
    </row>
    <row r="383" spans="2:34" ht="15.75" hidden="1" customHeight="1">
      <c r="B383" s="18" t="s">
        <v>1441</v>
      </c>
      <c r="C383" s="18" t="s">
        <v>114</v>
      </c>
      <c r="D383" s="18" t="s">
        <v>1628</v>
      </c>
      <c r="E383" s="18" t="s">
        <v>126</v>
      </c>
      <c r="F383" s="18" t="s">
        <v>1629</v>
      </c>
      <c r="G383" s="18" t="s">
        <v>127</v>
      </c>
      <c r="H383" s="18" t="s">
        <v>1667</v>
      </c>
      <c r="I383" s="18" t="s">
        <v>1668</v>
      </c>
      <c r="J383" s="18" t="s">
        <v>329</v>
      </c>
      <c r="K383" s="18" t="s">
        <v>1234</v>
      </c>
      <c r="L383" s="18" t="s">
        <v>1669</v>
      </c>
      <c r="M383" s="18" t="s">
        <v>304</v>
      </c>
      <c r="N383" s="18" t="s">
        <v>1640</v>
      </c>
      <c r="O383" s="18" t="s">
        <v>304</v>
      </c>
      <c r="P383" s="18" t="s">
        <v>1645</v>
      </c>
      <c r="Q383" s="18" t="s">
        <v>304</v>
      </c>
      <c r="R383" s="18"/>
      <c r="S383" s="18" t="s">
        <v>304</v>
      </c>
      <c r="T383" s="18" t="s">
        <v>3308</v>
      </c>
      <c r="U383" s="18" t="s">
        <v>3296</v>
      </c>
      <c r="V383" s="18" t="s">
        <v>3297</v>
      </c>
      <c r="W383" s="18" t="s">
        <v>3298</v>
      </c>
      <c r="X383" s="18" t="s">
        <v>3299</v>
      </c>
      <c r="Y383" s="18" t="s">
        <v>3300</v>
      </c>
      <c r="Z383" s="18" t="s">
        <v>3301</v>
      </c>
      <c r="AA383" s="18" t="s">
        <v>3302</v>
      </c>
      <c r="AB383" s="18" t="s">
        <v>3308</v>
      </c>
      <c r="AC383" s="18" t="s">
        <v>3304</v>
      </c>
      <c r="AD383" s="18" t="s">
        <v>3305</v>
      </c>
      <c r="AE383" s="18" t="s">
        <v>3306</v>
      </c>
      <c r="AF383" s="18" t="s">
        <v>304</v>
      </c>
      <c r="AG383" s="18" t="s">
        <v>301</v>
      </c>
      <c r="AH383" s="18" t="s">
        <v>3427</v>
      </c>
    </row>
    <row r="384" spans="2:34" ht="15.75" hidden="1" customHeight="1">
      <c r="B384" s="18" t="s">
        <v>1441</v>
      </c>
      <c r="C384" s="18" t="s">
        <v>114</v>
      </c>
      <c r="D384" s="18" t="s">
        <v>1628</v>
      </c>
      <c r="E384" s="18" t="s">
        <v>126</v>
      </c>
      <c r="F384" s="18" t="s">
        <v>1629</v>
      </c>
      <c r="G384" s="18" t="s">
        <v>127</v>
      </c>
      <c r="H384" s="18" t="s">
        <v>1672</v>
      </c>
      <c r="I384" s="18" t="s">
        <v>1673</v>
      </c>
      <c r="J384" s="18" t="s">
        <v>329</v>
      </c>
      <c r="K384" s="18" t="s">
        <v>1249</v>
      </c>
      <c r="L384" s="18" t="s">
        <v>1674</v>
      </c>
      <c r="M384" s="18" t="s">
        <v>304</v>
      </c>
      <c r="N384" s="18" t="s">
        <v>1654</v>
      </c>
      <c r="O384" s="18" t="s">
        <v>304</v>
      </c>
      <c r="P384" s="18" t="s">
        <v>1645</v>
      </c>
      <c r="Q384" s="18" t="s">
        <v>304</v>
      </c>
      <c r="R384" s="18"/>
      <c r="S384" s="18" t="s">
        <v>304</v>
      </c>
      <c r="T384" s="18" t="s">
        <v>3308</v>
      </c>
      <c r="U384" s="18" t="s">
        <v>3296</v>
      </c>
      <c r="V384" s="18" t="s">
        <v>3297</v>
      </c>
      <c r="W384" s="18" t="s">
        <v>3298</v>
      </c>
      <c r="X384" s="18" t="s">
        <v>3299</v>
      </c>
      <c r="Y384" s="18" t="s">
        <v>3300</v>
      </c>
      <c r="Z384" s="18" t="s">
        <v>3301</v>
      </c>
      <c r="AA384" s="18" t="s">
        <v>3302</v>
      </c>
      <c r="AB384" s="18" t="s">
        <v>3308</v>
      </c>
      <c r="AC384" s="18" t="s">
        <v>3304</v>
      </c>
      <c r="AD384" s="18" t="s">
        <v>3305</v>
      </c>
      <c r="AE384" s="18" t="s">
        <v>3308</v>
      </c>
      <c r="AF384" s="18" t="s">
        <v>304</v>
      </c>
      <c r="AG384" s="18" t="s">
        <v>301</v>
      </c>
      <c r="AH384" s="18" t="s">
        <v>3355</v>
      </c>
    </row>
    <row r="385" spans="2:34" ht="15.75" hidden="1" customHeight="1">
      <c r="B385" s="18" t="s">
        <v>1441</v>
      </c>
      <c r="C385" s="18" t="s">
        <v>114</v>
      </c>
      <c r="D385" s="18" t="s">
        <v>1628</v>
      </c>
      <c r="E385" s="18" t="s">
        <v>126</v>
      </c>
      <c r="F385" s="18" t="s">
        <v>1629</v>
      </c>
      <c r="G385" s="18" t="s">
        <v>127</v>
      </c>
      <c r="H385" s="18" t="s">
        <v>1677</v>
      </c>
      <c r="I385" s="18" t="s">
        <v>1678</v>
      </c>
      <c r="J385" s="18" t="s">
        <v>329</v>
      </c>
      <c r="K385" s="18" t="s">
        <v>1234</v>
      </c>
      <c r="L385" s="18" t="s">
        <v>1679</v>
      </c>
      <c r="M385" s="18" t="s">
        <v>304</v>
      </c>
      <c r="N385" s="18" t="s">
        <v>1645</v>
      </c>
      <c r="O385" s="18" t="s">
        <v>304</v>
      </c>
      <c r="P385" s="18" t="s">
        <v>1654</v>
      </c>
      <c r="Q385" s="18" t="s">
        <v>304</v>
      </c>
      <c r="R385" s="18"/>
      <c r="S385" s="18" t="s">
        <v>304</v>
      </c>
      <c r="T385" s="18" t="s">
        <v>3308</v>
      </c>
      <c r="U385" s="18" t="s">
        <v>3308</v>
      </c>
      <c r="V385" s="18" t="s">
        <v>3297</v>
      </c>
      <c r="W385" s="18" t="s">
        <v>3298</v>
      </c>
      <c r="X385" s="18" t="s">
        <v>3299</v>
      </c>
      <c r="Y385" s="18" t="s">
        <v>3300</v>
      </c>
      <c r="Z385" s="18" t="s">
        <v>3301</v>
      </c>
      <c r="AA385" s="18" t="s">
        <v>3302</v>
      </c>
      <c r="AB385" s="18" t="s">
        <v>3308</v>
      </c>
      <c r="AC385" s="18" t="s">
        <v>3308</v>
      </c>
      <c r="AD385" s="18" t="s">
        <v>3308</v>
      </c>
      <c r="AE385" s="18" t="s">
        <v>3306</v>
      </c>
      <c r="AF385" s="18" t="s">
        <v>304</v>
      </c>
      <c r="AG385" s="18" t="s">
        <v>301</v>
      </c>
      <c r="AH385" s="18" t="s">
        <v>3428</v>
      </c>
    </row>
    <row r="386" spans="2:34" ht="15.75" hidden="1" customHeight="1">
      <c r="B386" s="18" t="s">
        <v>1441</v>
      </c>
      <c r="C386" s="18" t="s">
        <v>114</v>
      </c>
      <c r="D386" s="18" t="s">
        <v>1628</v>
      </c>
      <c r="E386" s="18" t="s">
        <v>126</v>
      </c>
      <c r="F386" s="18" t="s">
        <v>1629</v>
      </c>
      <c r="G386" s="18" t="s">
        <v>127</v>
      </c>
      <c r="H386" s="18" t="s">
        <v>1681</v>
      </c>
      <c r="I386" s="18" t="s">
        <v>1682</v>
      </c>
      <c r="J386" s="18" t="s">
        <v>329</v>
      </c>
      <c r="K386" s="18" t="s">
        <v>1234</v>
      </c>
      <c r="L386" s="18" t="s">
        <v>1683</v>
      </c>
      <c r="M386" s="18" t="s">
        <v>304</v>
      </c>
      <c r="N386" s="18" t="s">
        <v>1684</v>
      </c>
      <c r="O386" s="18" t="s">
        <v>304</v>
      </c>
      <c r="P386" s="18" t="s">
        <v>1685</v>
      </c>
      <c r="Q386" s="18" t="s">
        <v>304</v>
      </c>
      <c r="R386" s="18" t="s">
        <v>1686</v>
      </c>
      <c r="S386" s="18" t="s">
        <v>304</v>
      </c>
      <c r="T386" s="18" t="s">
        <v>3295</v>
      </c>
      <c r="U386" s="18" t="s">
        <v>3296</v>
      </c>
      <c r="V386" s="18" t="s">
        <v>3297</v>
      </c>
      <c r="W386" s="18" t="s">
        <v>3298</v>
      </c>
      <c r="X386" s="18" t="s">
        <v>3299</v>
      </c>
      <c r="Y386" s="18" t="s">
        <v>3308</v>
      </c>
      <c r="Z386" s="18" t="s">
        <v>3308</v>
      </c>
      <c r="AA386" s="18" t="s">
        <v>3308</v>
      </c>
      <c r="AB386" s="18" t="s">
        <v>3308</v>
      </c>
      <c r="AC386" s="18" t="s">
        <v>3308</v>
      </c>
      <c r="AD386" s="18" t="s">
        <v>3308</v>
      </c>
      <c r="AE386" s="18" t="s">
        <v>3306</v>
      </c>
      <c r="AF386" s="18" t="s">
        <v>304</v>
      </c>
      <c r="AG386" s="18" t="s">
        <v>301</v>
      </c>
      <c r="AH386" s="18" t="s">
        <v>3429</v>
      </c>
    </row>
    <row r="387" spans="2:34" ht="15.75" hidden="1" customHeight="1">
      <c r="B387" s="18" t="s">
        <v>1441</v>
      </c>
      <c r="C387" s="18" t="s">
        <v>114</v>
      </c>
      <c r="D387" s="18" t="s">
        <v>1628</v>
      </c>
      <c r="E387" s="18" t="s">
        <v>126</v>
      </c>
      <c r="F387" s="18" t="s">
        <v>1629</v>
      </c>
      <c r="G387" s="18" t="s">
        <v>127</v>
      </c>
      <c r="H387" s="18" t="s">
        <v>1688</v>
      </c>
      <c r="I387" s="18" t="s">
        <v>1689</v>
      </c>
      <c r="J387" s="18" t="s">
        <v>329</v>
      </c>
      <c r="K387" s="18" t="s">
        <v>1234</v>
      </c>
      <c r="L387" s="18" t="s">
        <v>1690</v>
      </c>
      <c r="M387" s="18" t="s">
        <v>304</v>
      </c>
      <c r="N387" s="18" t="s">
        <v>1691</v>
      </c>
      <c r="O387" s="18" t="s">
        <v>304</v>
      </c>
      <c r="P387" s="18"/>
      <c r="Q387" s="18" t="s">
        <v>304</v>
      </c>
      <c r="R387" s="18" t="s">
        <v>1686</v>
      </c>
      <c r="S387" s="18" t="s">
        <v>304</v>
      </c>
      <c r="T387" s="18" t="s">
        <v>3308</v>
      </c>
      <c r="U387" s="18" t="s">
        <v>3308</v>
      </c>
      <c r="V387" s="18" t="s">
        <v>3297</v>
      </c>
      <c r="W387" s="18" t="s">
        <v>3298</v>
      </c>
      <c r="X387" s="18" t="s">
        <v>3299</v>
      </c>
      <c r="Y387" s="18" t="s">
        <v>3300</v>
      </c>
      <c r="Z387" s="18" t="s">
        <v>3301</v>
      </c>
      <c r="AA387" s="18" t="s">
        <v>3302</v>
      </c>
      <c r="AB387" s="18" t="s">
        <v>3308</v>
      </c>
      <c r="AC387" s="18" t="s">
        <v>3308</v>
      </c>
      <c r="AD387" s="18" t="s">
        <v>3308</v>
      </c>
      <c r="AE387" s="18" t="s">
        <v>3306</v>
      </c>
      <c r="AF387" s="18" t="s">
        <v>304</v>
      </c>
      <c r="AG387" s="18" t="s">
        <v>329</v>
      </c>
      <c r="AH387" s="18" t="s">
        <v>3417</v>
      </c>
    </row>
    <row r="388" spans="2:34" ht="15.75" hidden="1" customHeight="1">
      <c r="B388" s="18" t="s">
        <v>1441</v>
      </c>
      <c r="C388" s="18" t="s">
        <v>114</v>
      </c>
      <c r="D388" s="18" t="s">
        <v>1628</v>
      </c>
      <c r="E388" s="18" t="s">
        <v>126</v>
      </c>
      <c r="F388" s="18" t="s">
        <v>1629</v>
      </c>
      <c r="G388" s="18" t="s">
        <v>127</v>
      </c>
      <c r="H388" s="18" t="s">
        <v>1692</v>
      </c>
      <c r="I388" s="18" t="s">
        <v>1693</v>
      </c>
      <c r="J388" s="18" t="s">
        <v>329</v>
      </c>
      <c r="K388" s="18" t="s">
        <v>1249</v>
      </c>
      <c r="L388" s="18" t="s">
        <v>1694</v>
      </c>
      <c r="M388" s="18" t="s">
        <v>304</v>
      </c>
      <c r="N388" s="18" t="s">
        <v>1684</v>
      </c>
      <c r="O388" s="18" t="s">
        <v>304</v>
      </c>
      <c r="P388" s="18" t="s">
        <v>1685</v>
      </c>
      <c r="Q388" s="18" t="s">
        <v>304</v>
      </c>
      <c r="R388" s="18" t="s">
        <v>1686</v>
      </c>
      <c r="S388" s="18" t="s">
        <v>304</v>
      </c>
      <c r="T388" s="18" t="s">
        <v>3295</v>
      </c>
      <c r="U388" s="18" t="s">
        <v>3296</v>
      </c>
      <c r="V388" s="18" t="s">
        <v>3297</v>
      </c>
      <c r="W388" s="18" t="s">
        <v>3298</v>
      </c>
      <c r="X388" s="18" t="s">
        <v>3299</v>
      </c>
      <c r="Y388" s="18" t="s">
        <v>3300</v>
      </c>
      <c r="Z388" s="18" t="s">
        <v>3301</v>
      </c>
      <c r="AA388" s="18" t="s">
        <v>3302</v>
      </c>
      <c r="AB388" s="18" t="s">
        <v>3308</v>
      </c>
      <c r="AC388" s="18" t="s">
        <v>3308</v>
      </c>
      <c r="AD388" s="18" t="s">
        <v>3308</v>
      </c>
      <c r="AE388" s="18" t="s">
        <v>3308</v>
      </c>
      <c r="AF388" s="18" t="s">
        <v>304</v>
      </c>
      <c r="AG388" s="18" t="s">
        <v>329</v>
      </c>
      <c r="AH388" s="18" t="s">
        <v>3417</v>
      </c>
    </row>
    <row r="389" spans="2:34" ht="15.75" hidden="1" customHeight="1">
      <c r="B389" s="18" t="s">
        <v>1441</v>
      </c>
      <c r="C389" s="18" t="s">
        <v>114</v>
      </c>
      <c r="D389" s="18" t="s">
        <v>1628</v>
      </c>
      <c r="E389" s="18" t="s">
        <v>126</v>
      </c>
      <c r="F389" s="18" t="s">
        <v>1629</v>
      </c>
      <c r="G389" s="18" t="s">
        <v>127</v>
      </c>
      <c r="H389" s="18" t="s">
        <v>1696</v>
      </c>
      <c r="I389" s="18" t="s">
        <v>1697</v>
      </c>
      <c r="J389" s="18" t="s">
        <v>329</v>
      </c>
      <c r="K389" s="18" t="s">
        <v>1234</v>
      </c>
      <c r="L389" s="18" t="s">
        <v>1698</v>
      </c>
      <c r="M389" s="18" t="s">
        <v>304</v>
      </c>
      <c r="N389" s="18" t="s">
        <v>1699</v>
      </c>
      <c r="O389" s="18" t="s">
        <v>304</v>
      </c>
      <c r="P389" s="18"/>
      <c r="Q389" s="18" t="s">
        <v>304</v>
      </c>
      <c r="R389" s="18" t="s">
        <v>1700</v>
      </c>
      <c r="S389" s="18" t="s">
        <v>304</v>
      </c>
      <c r="T389" s="18" t="s">
        <v>3295</v>
      </c>
      <c r="U389" s="18" t="s">
        <v>3296</v>
      </c>
      <c r="V389" s="18" t="s">
        <v>3297</v>
      </c>
      <c r="W389" s="18" t="s">
        <v>3298</v>
      </c>
      <c r="X389" s="18" t="s">
        <v>3299</v>
      </c>
      <c r="Y389" s="18" t="s">
        <v>3300</v>
      </c>
      <c r="Z389" s="18" t="s">
        <v>3301</v>
      </c>
      <c r="AA389" s="18" t="s">
        <v>3302</v>
      </c>
      <c r="AB389" s="18" t="s">
        <v>3308</v>
      </c>
      <c r="AC389" s="18" t="s">
        <v>3308</v>
      </c>
      <c r="AD389" s="18" t="s">
        <v>3305</v>
      </c>
      <c r="AE389" s="18" t="s">
        <v>3306</v>
      </c>
      <c r="AF389" s="18" t="s">
        <v>304</v>
      </c>
      <c r="AG389" s="18" t="s">
        <v>329</v>
      </c>
      <c r="AH389" s="18" t="s">
        <v>3430</v>
      </c>
    </row>
    <row r="390" spans="2:34" ht="15.75" hidden="1" customHeight="1">
      <c r="B390" s="18" t="s">
        <v>1441</v>
      </c>
      <c r="C390" s="18" t="s">
        <v>114</v>
      </c>
      <c r="D390" s="18" t="s">
        <v>1628</v>
      </c>
      <c r="E390" s="18" t="s">
        <v>126</v>
      </c>
      <c r="F390" s="18" t="s">
        <v>1629</v>
      </c>
      <c r="G390" s="18" t="s">
        <v>127</v>
      </c>
      <c r="H390" s="18" t="s">
        <v>1702</v>
      </c>
      <c r="I390" s="18" t="s">
        <v>1703</v>
      </c>
      <c r="J390" s="18" t="s">
        <v>329</v>
      </c>
      <c r="K390" s="18" t="s">
        <v>1249</v>
      </c>
      <c r="L390" s="18" t="s">
        <v>1704</v>
      </c>
      <c r="M390" s="18" t="s">
        <v>304</v>
      </c>
      <c r="N390" s="18" t="s">
        <v>1685</v>
      </c>
      <c r="O390" s="18" t="s">
        <v>304</v>
      </c>
      <c r="P390" s="18"/>
      <c r="Q390" s="18" t="s">
        <v>304</v>
      </c>
      <c r="R390" s="18" t="s">
        <v>1700</v>
      </c>
      <c r="S390" s="18" t="s">
        <v>304</v>
      </c>
      <c r="T390" s="18" t="s">
        <v>3295</v>
      </c>
      <c r="U390" s="18" t="s">
        <v>3296</v>
      </c>
      <c r="V390" s="18" t="s">
        <v>3297</v>
      </c>
      <c r="W390" s="18" t="s">
        <v>3298</v>
      </c>
      <c r="X390" s="18" t="s">
        <v>3299</v>
      </c>
      <c r="Y390" s="18" t="s">
        <v>3300</v>
      </c>
      <c r="Z390" s="18" t="s">
        <v>3301</v>
      </c>
      <c r="AA390" s="18" t="s">
        <v>3302</v>
      </c>
      <c r="AB390" s="18" t="s">
        <v>3308</v>
      </c>
      <c r="AC390" s="18" t="s">
        <v>3308</v>
      </c>
      <c r="AD390" s="18" t="s">
        <v>3305</v>
      </c>
      <c r="AE390" s="18" t="s">
        <v>3308</v>
      </c>
      <c r="AF390" s="18" t="s">
        <v>304</v>
      </c>
      <c r="AG390" s="18" t="s">
        <v>329</v>
      </c>
      <c r="AH390" s="18" t="s">
        <v>304</v>
      </c>
    </row>
    <row r="391" spans="2:34" ht="15.75" hidden="1" customHeight="1">
      <c r="B391" s="18" t="s">
        <v>1441</v>
      </c>
      <c r="C391" s="18" t="s">
        <v>114</v>
      </c>
      <c r="D391" s="18" t="s">
        <v>1628</v>
      </c>
      <c r="E391" s="18" t="s">
        <v>126</v>
      </c>
      <c r="F391" s="18" t="s">
        <v>1629</v>
      </c>
      <c r="G391" s="18" t="s">
        <v>127</v>
      </c>
      <c r="H391" s="18" t="s">
        <v>1705</v>
      </c>
      <c r="I391" s="18" t="s">
        <v>1706</v>
      </c>
      <c r="J391" s="18" t="s">
        <v>329</v>
      </c>
      <c r="K391" s="18" t="s">
        <v>1249</v>
      </c>
      <c r="L391" s="18" t="s">
        <v>1707</v>
      </c>
      <c r="M391" s="18" t="s">
        <v>304</v>
      </c>
      <c r="N391" s="18" t="s">
        <v>1685</v>
      </c>
      <c r="O391" s="18" t="s">
        <v>304</v>
      </c>
      <c r="P391" s="18"/>
      <c r="Q391" s="18" t="s">
        <v>304</v>
      </c>
      <c r="R391" s="18" t="s">
        <v>1708</v>
      </c>
      <c r="S391" s="18" t="s">
        <v>304</v>
      </c>
      <c r="T391" s="18" t="s">
        <v>3308</v>
      </c>
      <c r="U391" s="18" t="s">
        <v>3308</v>
      </c>
      <c r="V391" s="18" t="s">
        <v>3308</v>
      </c>
      <c r="W391" s="18" t="s">
        <v>3308</v>
      </c>
      <c r="X391" s="18" t="s">
        <v>3308</v>
      </c>
      <c r="Y391" s="18" t="s">
        <v>3308</v>
      </c>
      <c r="Z391" s="18" t="s">
        <v>3301</v>
      </c>
      <c r="AA391" s="18" t="s">
        <v>3302</v>
      </c>
      <c r="AB391" s="18" t="s">
        <v>3308</v>
      </c>
      <c r="AC391" s="18" t="s">
        <v>3304</v>
      </c>
      <c r="AD391" s="18" t="s">
        <v>3305</v>
      </c>
      <c r="AE391" s="18" t="s">
        <v>3308</v>
      </c>
      <c r="AF391" s="18" t="s">
        <v>304</v>
      </c>
      <c r="AG391" s="18" t="s">
        <v>329</v>
      </c>
      <c r="AH391" s="18" t="s">
        <v>304</v>
      </c>
    </row>
    <row r="392" spans="2:34" ht="15.75" hidden="1" customHeight="1">
      <c r="B392" s="18" t="s">
        <v>1441</v>
      </c>
      <c r="C392" s="18" t="s">
        <v>114</v>
      </c>
      <c r="D392" s="18" t="s">
        <v>1628</v>
      </c>
      <c r="E392" s="18" t="s">
        <v>126</v>
      </c>
      <c r="F392" s="18" t="s">
        <v>1629</v>
      </c>
      <c r="G392" s="18" t="s">
        <v>127</v>
      </c>
      <c r="H392" s="18" t="s">
        <v>1710</v>
      </c>
      <c r="I392" s="18" t="s">
        <v>1711</v>
      </c>
      <c r="J392" s="18" t="s">
        <v>329</v>
      </c>
      <c r="K392" s="18" t="s">
        <v>1234</v>
      </c>
      <c r="L392" s="18" t="s">
        <v>1712</v>
      </c>
      <c r="M392" s="18" t="s">
        <v>304</v>
      </c>
      <c r="N392" s="18" t="s">
        <v>1685</v>
      </c>
      <c r="O392" s="18" t="s">
        <v>304</v>
      </c>
      <c r="P392" s="18"/>
      <c r="Q392" s="18" t="s">
        <v>304</v>
      </c>
      <c r="R392" s="18" t="s">
        <v>1713</v>
      </c>
      <c r="S392" s="18" t="s">
        <v>304</v>
      </c>
      <c r="T392" s="18" t="s">
        <v>3308</v>
      </c>
      <c r="U392" s="18" t="s">
        <v>3308</v>
      </c>
      <c r="V392" s="18" t="s">
        <v>3308</v>
      </c>
      <c r="W392" s="18" t="s">
        <v>3308</v>
      </c>
      <c r="X392" s="18" t="s">
        <v>3308</v>
      </c>
      <c r="Y392" s="18" t="s">
        <v>3308</v>
      </c>
      <c r="Z392" s="18" t="s">
        <v>3308</v>
      </c>
      <c r="AA392" s="18" t="s">
        <v>3308</v>
      </c>
      <c r="AB392" s="18" t="s">
        <v>3308</v>
      </c>
      <c r="AC392" s="18" t="s">
        <v>3304</v>
      </c>
      <c r="AD392" s="18" t="s">
        <v>3305</v>
      </c>
      <c r="AE392" s="18" t="s">
        <v>3306</v>
      </c>
      <c r="AF392" s="18" t="s">
        <v>304</v>
      </c>
      <c r="AG392" s="18" t="s">
        <v>329</v>
      </c>
      <c r="AH392" s="18" t="s">
        <v>304</v>
      </c>
    </row>
    <row r="393" spans="2:34" ht="15.75" hidden="1" customHeight="1">
      <c r="B393" s="18" t="s">
        <v>1441</v>
      </c>
      <c r="C393" s="18" t="s">
        <v>114</v>
      </c>
      <c r="D393" s="18" t="s">
        <v>1628</v>
      </c>
      <c r="E393" s="18" t="s">
        <v>126</v>
      </c>
      <c r="F393" s="18" t="s">
        <v>1629</v>
      </c>
      <c r="G393" s="18" t="s">
        <v>127</v>
      </c>
      <c r="H393" s="18" t="s">
        <v>1715</v>
      </c>
      <c r="I393" s="18" t="s">
        <v>1716</v>
      </c>
      <c r="J393" s="18" t="s">
        <v>329</v>
      </c>
      <c r="K393" s="18" t="s">
        <v>1234</v>
      </c>
      <c r="L393" s="18" t="s">
        <v>1717</v>
      </c>
      <c r="M393" s="18" t="s">
        <v>304</v>
      </c>
      <c r="N393" s="18" t="s">
        <v>1685</v>
      </c>
      <c r="O393" s="18" t="s">
        <v>304</v>
      </c>
      <c r="P393" s="18"/>
      <c r="Q393" s="18" t="s">
        <v>304</v>
      </c>
      <c r="R393" s="18" t="s">
        <v>1718</v>
      </c>
      <c r="S393" s="18" t="s">
        <v>304</v>
      </c>
      <c r="T393" s="18" t="s">
        <v>3295</v>
      </c>
      <c r="U393" s="18" t="s">
        <v>3296</v>
      </c>
      <c r="V393" s="18" t="s">
        <v>3297</v>
      </c>
      <c r="W393" s="18" t="s">
        <v>3298</v>
      </c>
      <c r="X393" s="18" t="s">
        <v>3299</v>
      </c>
      <c r="Y393" s="18" t="s">
        <v>3308</v>
      </c>
      <c r="Z393" s="18" t="s">
        <v>3308</v>
      </c>
      <c r="AA393" s="18" t="s">
        <v>3308</v>
      </c>
      <c r="AB393" s="18" t="s">
        <v>3308</v>
      </c>
      <c r="AC393" s="18" t="s">
        <v>3308</v>
      </c>
      <c r="AD393" s="18" t="s">
        <v>3308</v>
      </c>
      <c r="AE393" s="18" t="s">
        <v>3306</v>
      </c>
      <c r="AF393" s="18" t="s">
        <v>304</v>
      </c>
      <c r="AG393" s="18" t="s">
        <v>301</v>
      </c>
      <c r="AH393" s="18" t="s">
        <v>3431</v>
      </c>
    </row>
    <row r="394" spans="2:34" ht="15.75" hidden="1" customHeight="1">
      <c r="B394" s="18" t="s">
        <v>1441</v>
      </c>
      <c r="C394" s="18" t="s">
        <v>114</v>
      </c>
      <c r="D394" s="18" t="s">
        <v>1628</v>
      </c>
      <c r="E394" s="18" t="s">
        <v>126</v>
      </c>
      <c r="F394" s="18" t="s">
        <v>1629</v>
      </c>
      <c r="G394" s="18" t="s">
        <v>127</v>
      </c>
      <c r="H394" s="18" t="s">
        <v>1719</v>
      </c>
      <c r="I394" s="18" t="s">
        <v>1720</v>
      </c>
      <c r="J394" s="18" t="s">
        <v>329</v>
      </c>
      <c r="K394" s="18" t="s">
        <v>1234</v>
      </c>
      <c r="L394" s="18" t="s">
        <v>1721</v>
      </c>
      <c r="M394" s="18" t="s">
        <v>304</v>
      </c>
      <c r="N394" s="18" t="s">
        <v>1685</v>
      </c>
      <c r="O394" s="18" t="s">
        <v>304</v>
      </c>
      <c r="P394" s="18" t="s">
        <v>1699</v>
      </c>
      <c r="Q394" s="18" t="s">
        <v>304</v>
      </c>
      <c r="R394" s="18" t="s">
        <v>1718</v>
      </c>
      <c r="S394" s="18" t="s">
        <v>304</v>
      </c>
      <c r="T394" s="18" t="s">
        <v>3308</v>
      </c>
      <c r="U394" s="18" t="s">
        <v>3308</v>
      </c>
      <c r="V394" s="18" t="s">
        <v>3308</v>
      </c>
      <c r="W394" s="18" t="s">
        <v>3308</v>
      </c>
      <c r="X394" s="18" t="s">
        <v>3308</v>
      </c>
      <c r="Y394" s="18" t="s">
        <v>3308</v>
      </c>
      <c r="Z394" s="18" t="s">
        <v>3308</v>
      </c>
      <c r="AA394" s="18" t="s">
        <v>3308</v>
      </c>
      <c r="AB394" s="18" t="s">
        <v>3308</v>
      </c>
      <c r="AC394" s="18" t="s">
        <v>3308</v>
      </c>
      <c r="AD394" s="18" t="s">
        <v>3308</v>
      </c>
      <c r="AE394" s="18" t="s">
        <v>3306</v>
      </c>
      <c r="AF394" s="18" t="s">
        <v>304</v>
      </c>
      <c r="AG394" s="18" t="s">
        <v>329</v>
      </c>
      <c r="AH394" s="18" t="s">
        <v>3417</v>
      </c>
    </row>
    <row r="395" spans="2:34" ht="15.75" hidden="1" customHeight="1">
      <c r="B395" s="18" t="s">
        <v>1441</v>
      </c>
      <c r="C395" s="18" t="s">
        <v>114</v>
      </c>
      <c r="D395" s="18" t="s">
        <v>1628</v>
      </c>
      <c r="E395" s="18" t="s">
        <v>126</v>
      </c>
      <c r="F395" s="18" t="s">
        <v>1629</v>
      </c>
      <c r="G395" s="18" t="s">
        <v>127</v>
      </c>
      <c r="H395" s="18" t="s">
        <v>1722</v>
      </c>
      <c r="I395" s="18" t="s">
        <v>1723</v>
      </c>
      <c r="J395" s="18" t="s">
        <v>329</v>
      </c>
      <c r="K395" s="18" t="s">
        <v>1249</v>
      </c>
      <c r="L395" s="18" t="s">
        <v>1724</v>
      </c>
      <c r="M395" s="18" t="s">
        <v>304</v>
      </c>
      <c r="N395" s="18" t="s">
        <v>1685</v>
      </c>
      <c r="O395" s="18" t="s">
        <v>304</v>
      </c>
      <c r="P395" s="18" t="s">
        <v>1699</v>
      </c>
      <c r="Q395" s="18" t="s">
        <v>304</v>
      </c>
      <c r="R395" s="18" t="s">
        <v>1718</v>
      </c>
      <c r="S395" s="18" t="s">
        <v>304</v>
      </c>
      <c r="T395" s="18" t="s">
        <v>3308</v>
      </c>
      <c r="U395" s="18" t="s">
        <v>3308</v>
      </c>
      <c r="V395" s="18" t="s">
        <v>3308</v>
      </c>
      <c r="W395" s="18" t="s">
        <v>3308</v>
      </c>
      <c r="X395" s="18" t="s">
        <v>3299</v>
      </c>
      <c r="Y395" s="18" t="s">
        <v>3300</v>
      </c>
      <c r="Z395" s="18" t="s">
        <v>3301</v>
      </c>
      <c r="AA395" s="18" t="s">
        <v>3302</v>
      </c>
      <c r="AB395" s="18" t="s">
        <v>3308</v>
      </c>
      <c r="AC395" s="18" t="s">
        <v>3304</v>
      </c>
      <c r="AD395" s="18" t="s">
        <v>3305</v>
      </c>
      <c r="AE395" s="18" t="s">
        <v>3306</v>
      </c>
      <c r="AF395" s="18" t="s">
        <v>304</v>
      </c>
      <c r="AG395" s="18" t="s">
        <v>329</v>
      </c>
      <c r="AH395" s="18" t="s">
        <v>3417</v>
      </c>
    </row>
    <row r="396" spans="2:34" ht="15.75" hidden="1" customHeight="1">
      <c r="B396" s="18" t="s">
        <v>1738</v>
      </c>
      <c r="C396" s="18" t="s">
        <v>128</v>
      </c>
      <c r="D396" s="18" t="s">
        <v>1782</v>
      </c>
      <c r="E396" s="18" t="s">
        <v>163</v>
      </c>
      <c r="F396" s="18" t="s">
        <v>1783</v>
      </c>
      <c r="G396" s="18" t="s">
        <v>164</v>
      </c>
      <c r="H396" s="18" t="s">
        <v>1784</v>
      </c>
      <c r="I396" s="18" t="s">
        <v>1785</v>
      </c>
      <c r="J396" s="18" t="s">
        <v>329</v>
      </c>
      <c r="K396" s="18" t="s">
        <v>709</v>
      </c>
      <c r="L396" s="18" t="s">
        <v>1786</v>
      </c>
      <c r="M396" s="18" t="s">
        <v>304</v>
      </c>
      <c r="N396" s="18" t="s">
        <v>1787</v>
      </c>
      <c r="O396" s="18" t="s">
        <v>304</v>
      </c>
      <c r="P396" s="18" t="s">
        <v>498</v>
      </c>
      <c r="Q396" s="18" t="s">
        <v>304</v>
      </c>
      <c r="R396" s="18" t="s">
        <v>1788</v>
      </c>
      <c r="S396" s="18" t="s">
        <v>304</v>
      </c>
      <c r="T396" s="18" t="s">
        <v>3295</v>
      </c>
      <c r="U396" s="18" t="s">
        <v>3296</v>
      </c>
      <c r="V396" s="18" t="s">
        <v>3297</v>
      </c>
      <c r="W396" s="18" t="s">
        <v>3298</v>
      </c>
      <c r="X396" s="18" t="s">
        <v>3308</v>
      </c>
      <c r="Y396" s="18" t="s">
        <v>3308</v>
      </c>
      <c r="Z396" s="18" t="s">
        <v>3308</v>
      </c>
      <c r="AA396" s="18" t="s">
        <v>3308</v>
      </c>
      <c r="AB396" s="18" t="s">
        <v>3308</v>
      </c>
      <c r="AC396" s="18" t="s">
        <v>3308</v>
      </c>
      <c r="AD396" s="18" t="s">
        <v>3308</v>
      </c>
      <c r="AE396" s="18" t="s">
        <v>3308</v>
      </c>
      <c r="AF396" s="18" t="s">
        <v>304</v>
      </c>
      <c r="AG396" s="18" t="s">
        <v>304</v>
      </c>
      <c r="AH396" s="18" t="s">
        <v>304</v>
      </c>
    </row>
    <row r="397" spans="2:34" ht="15.75" hidden="1" customHeight="1">
      <c r="B397" s="18" t="s">
        <v>1738</v>
      </c>
      <c r="C397" s="18" t="s">
        <v>128</v>
      </c>
      <c r="D397" s="18" t="s">
        <v>1782</v>
      </c>
      <c r="E397" s="18" t="s">
        <v>163</v>
      </c>
      <c r="F397" s="18" t="s">
        <v>1783</v>
      </c>
      <c r="G397" s="18" t="s">
        <v>164</v>
      </c>
      <c r="H397" s="18" t="s">
        <v>1994</v>
      </c>
      <c r="I397" s="18" t="s">
        <v>1995</v>
      </c>
      <c r="J397" s="18" t="s">
        <v>329</v>
      </c>
      <c r="K397" s="18" t="s">
        <v>1996</v>
      </c>
      <c r="L397" s="18" t="s">
        <v>1997</v>
      </c>
      <c r="M397" s="18" t="s">
        <v>304</v>
      </c>
      <c r="N397" s="18" t="s">
        <v>498</v>
      </c>
      <c r="O397" s="18" t="s">
        <v>304</v>
      </c>
      <c r="P397" s="18"/>
      <c r="Q397" s="18" t="s">
        <v>304</v>
      </c>
      <c r="R397" s="18" t="s">
        <v>1998</v>
      </c>
      <c r="S397" s="18" t="s">
        <v>304</v>
      </c>
      <c r="T397" s="18" t="s">
        <v>3308</v>
      </c>
      <c r="U397" s="18" t="s">
        <v>3308</v>
      </c>
      <c r="V397" s="18" t="s">
        <v>3297</v>
      </c>
      <c r="W397" s="18" t="s">
        <v>3298</v>
      </c>
      <c r="X397" s="18" t="s">
        <v>3308</v>
      </c>
      <c r="Y397" s="18" t="s">
        <v>3308</v>
      </c>
      <c r="Z397" s="18" t="s">
        <v>3308</v>
      </c>
      <c r="AA397" s="18" t="s">
        <v>3308</v>
      </c>
      <c r="AB397" s="18" t="s">
        <v>3308</v>
      </c>
      <c r="AC397" s="18" t="s">
        <v>3308</v>
      </c>
      <c r="AD397" s="18" t="s">
        <v>3308</v>
      </c>
      <c r="AE397" s="18" t="s">
        <v>3308</v>
      </c>
      <c r="AF397" s="18" t="s">
        <v>304</v>
      </c>
      <c r="AG397" s="18" t="s">
        <v>304</v>
      </c>
      <c r="AH397" s="18" t="s">
        <v>304</v>
      </c>
    </row>
    <row r="398" spans="2:34" ht="15.75" hidden="1" customHeight="1">
      <c r="B398" s="18" t="s">
        <v>1738</v>
      </c>
      <c r="C398" s="18" t="s">
        <v>128</v>
      </c>
      <c r="D398" s="18" t="s">
        <v>1782</v>
      </c>
      <c r="E398" s="18" t="s">
        <v>163</v>
      </c>
      <c r="F398" s="18" t="s">
        <v>1783</v>
      </c>
      <c r="G398" s="18" t="s">
        <v>164</v>
      </c>
      <c r="H398" s="18" t="s">
        <v>2001</v>
      </c>
      <c r="I398" s="18" t="s">
        <v>2002</v>
      </c>
      <c r="J398" s="18" t="s">
        <v>329</v>
      </c>
      <c r="K398" s="18" t="s">
        <v>709</v>
      </c>
      <c r="L398" s="18" t="s">
        <v>2003</v>
      </c>
      <c r="M398" s="18" t="s">
        <v>304</v>
      </c>
      <c r="N398" s="18" t="s">
        <v>498</v>
      </c>
      <c r="O398" s="18" t="s">
        <v>304</v>
      </c>
      <c r="P398" s="18"/>
      <c r="Q398" s="18" t="s">
        <v>304</v>
      </c>
      <c r="R398" s="18" t="s">
        <v>2004</v>
      </c>
      <c r="S398" s="18" t="s">
        <v>304</v>
      </c>
      <c r="T398" s="18" t="s">
        <v>3308</v>
      </c>
      <c r="U398" s="18" t="s">
        <v>3308</v>
      </c>
      <c r="V398" s="18" t="s">
        <v>3308</v>
      </c>
      <c r="W398" s="18" t="s">
        <v>3308</v>
      </c>
      <c r="X398" s="18" t="s">
        <v>3308</v>
      </c>
      <c r="Y398" s="18" t="s">
        <v>3308</v>
      </c>
      <c r="Z398" s="18" t="s">
        <v>3308</v>
      </c>
      <c r="AA398" s="18" t="s">
        <v>3308</v>
      </c>
      <c r="AB398" s="18" t="s">
        <v>3308</v>
      </c>
      <c r="AC398" s="18" t="s">
        <v>3308</v>
      </c>
      <c r="AD398" s="18" t="s">
        <v>3308</v>
      </c>
      <c r="AE398" s="18" t="s">
        <v>3306</v>
      </c>
      <c r="AF398" s="18" t="s">
        <v>304</v>
      </c>
      <c r="AG398" s="18" t="s">
        <v>304</v>
      </c>
      <c r="AH398" s="18" t="s">
        <v>304</v>
      </c>
    </row>
    <row r="399" spans="2:34" ht="15.75" hidden="1" customHeight="1">
      <c r="B399" s="18" t="s">
        <v>1738</v>
      </c>
      <c r="C399" s="18" t="s">
        <v>128</v>
      </c>
      <c r="D399" s="18" t="s">
        <v>1782</v>
      </c>
      <c r="E399" s="18" t="s">
        <v>163</v>
      </c>
      <c r="F399" s="18" t="s">
        <v>1783</v>
      </c>
      <c r="G399" s="18" t="s">
        <v>164</v>
      </c>
      <c r="H399" s="18" t="s">
        <v>2005</v>
      </c>
      <c r="I399" s="18" t="s">
        <v>2006</v>
      </c>
      <c r="J399" s="18" t="s">
        <v>329</v>
      </c>
      <c r="K399" s="18" t="s">
        <v>1249</v>
      </c>
      <c r="L399" s="18" t="s">
        <v>2007</v>
      </c>
      <c r="M399" s="18" t="s">
        <v>304</v>
      </c>
      <c r="N399" s="18" t="s">
        <v>498</v>
      </c>
      <c r="O399" s="18" t="s">
        <v>304</v>
      </c>
      <c r="P399" s="18"/>
      <c r="Q399" s="18" t="s">
        <v>304</v>
      </c>
      <c r="R399" s="18" t="s">
        <v>2008</v>
      </c>
      <c r="S399" s="18" t="s">
        <v>304</v>
      </c>
      <c r="T399" s="18" t="s">
        <v>3295</v>
      </c>
      <c r="U399" s="18" t="s">
        <v>3296</v>
      </c>
      <c r="V399" s="18" t="s">
        <v>3297</v>
      </c>
      <c r="W399" s="18" t="s">
        <v>3298</v>
      </c>
      <c r="X399" s="18" t="s">
        <v>3308</v>
      </c>
      <c r="Y399" s="18" t="s">
        <v>3308</v>
      </c>
      <c r="Z399" s="18" t="s">
        <v>3308</v>
      </c>
      <c r="AA399" s="18" t="s">
        <v>3308</v>
      </c>
      <c r="AB399" s="18" t="s">
        <v>3308</v>
      </c>
      <c r="AC399" s="18" t="s">
        <v>3308</v>
      </c>
      <c r="AD399" s="18" t="s">
        <v>3308</v>
      </c>
      <c r="AE399" s="18" t="s">
        <v>3308</v>
      </c>
      <c r="AF399" s="18" t="s">
        <v>304</v>
      </c>
      <c r="AG399" s="18" t="s">
        <v>304</v>
      </c>
      <c r="AH399" s="18" t="s">
        <v>304</v>
      </c>
    </row>
    <row r="400" spans="2:34" ht="15.75" hidden="1" customHeight="1">
      <c r="B400" s="18" t="s">
        <v>1738</v>
      </c>
      <c r="C400" s="18" t="s">
        <v>128</v>
      </c>
      <c r="D400" s="18" t="s">
        <v>1782</v>
      </c>
      <c r="E400" s="18" t="s">
        <v>163</v>
      </c>
      <c r="F400" s="18" t="s">
        <v>1783</v>
      </c>
      <c r="G400" s="18" t="s">
        <v>164</v>
      </c>
      <c r="H400" s="18" t="s">
        <v>2009</v>
      </c>
      <c r="I400" s="18" t="s">
        <v>2010</v>
      </c>
      <c r="J400" s="18" t="s">
        <v>329</v>
      </c>
      <c r="K400" s="18" t="s">
        <v>1249</v>
      </c>
      <c r="L400" s="18" t="s">
        <v>2011</v>
      </c>
      <c r="M400" s="18" t="s">
        <v>304</v>
      </c>
      <c r="N400" s="18" t="s">
        <v>498</v>
      </c>
      <c r="O400" s="18" t="s">
        <v>304</v>
      </c>
      <c r="P400" s="18"/>
      <c r="Q400" s="18" t="s">
        <v>304</v>
      </c>
      <c r="R400" s="18" t="s">
        <v>2012</v>
      </c>
      <c r="S400" s="18" t="s">
        <v>304</v>
      </c>
      <c r="T400" s="18" t="s">
        <v>3295</v>
      </c>
      <c r="U400" s="18" t="s">
        <v>3296</v>
      </c>
      <c r="V400" s="18" t="s">
        <v>3297</v>
      </c>
      <c r="W400" s="18" t="s">
        <v>3298</v>
      </c>
      <c r="X400" s="18" t="s">
        <v>3308</v>
      </c>
      <c r="Y400" s="18" t="s">
        <v>3308</v>
      </c>
      <c r="Z400" s="18" t="s">
        <v>3308</v>
      </c>
      <c r="AA400" s="18" t="s">
        <v>3308</v>
      </c>
      <c r="AB400" s="18" t="s">
        <v>3308</v>
      </c>
      <c r="AC400" s="18" t="s">
        <v>3308</v>
      </c>
      <c r="AD400" s="18" t="s">
        <v>3308</v>
      </c>
      <c r="AE400" s="18" t="s">
        <v>3308</v>
      </c>
      <c r="AF400" s="18" t="s">
        <v>304</v>
      </c>
      <c r="AG400" s="18" t="s">
        <v>304</v>
      </c>
      <c r="AH400" s="18" t="s">
        <v>304</v>
      </c>
    </row>
    <row r="401" spans="2:34" ht="15.75" hidden="1" customHeight="1">
      <c r="B401" s="18" t="s">
        <v>1738</v>
      </c>
      <c r="C401" s="18" t="s">
        <v>128</v>
      </c>
      <c r="D401" s="18" t="s">
        <v>1782</v>
      </c>
      <c r="E401" s="18" t="s">
        <v>163</v>
      </c>
      <c r="F401" s="18" t="s">
        <v>1783</v>
      </c>
      <c r="G401" s="18" t="s">
        <v>164</v>
      </c>
      <c r="H401" s="18" t="s">
        <v>2013</v>
      </c>
      <c r="I401" s="18" t="s">
        <v>2014</v>
      </c>
      <c r="J401" s="18" t="s">
        <v>329</v>
      </c>
      <c r="K401" s="18" t="s">
        <v>1249</v>
      </c>
      <c r="L401" s="18" t="s">
        <v>2015</v>
      </c>
      <c r="M401" s="18" t="s">
        <v>304</v>
      </c>
      <c r="N401" s="18" t="s">
        <v>498</v>
      </c>
      <c r="O401" s="18" t="s">
        <v>304</v>
      </c>
      <c r="P401" s="18"/>
      <c r="Q401" s="18" t="s">
        <v>304</v>
      </c>
      <c r="R401" s="18" t="s">
        <v>2016</v>
      </c>
      <c r="S401" s="18" t="s">
        <v>304</v>
      </c>
      <c r="T401" s="18" t="s">
        <v>3295</v>
      </c>
      <c r="U401" s="18" t="s">
        <v>3296</v>
      </c>
      <c r="V401" s="18" t="s">
        <v>3297</v>
      </c>
      <c r="W401" s="18" t="s">
        <v>3298</v>
      </c>
      <c r="X401" s="18" t="s">
        <v>3299</v>
      </c>
      <c r="Y401" s="18" t="s">
        <v>3300</v>
      </c>
      <c r="Z401" s="18" t="s">
        <v>3308</v>
      </c>
      <c r="AA401" s="18" t="s">
        <v>3308</v>
      </c>
      <c r="AB401" s="18" t="s">
        <v>3308</v>
      </c>
      <c r="AC401" s="18" t="s">
        <v>3308</v>
      </c>
      <c r="AD401" s="18" t="s">
        <v>3308</v>
      </c>
      <c r="AE401" s="18" t="s">
        <v>3308</v>
      </c>
      <c r="AF401" s="18" t="s">
        <v>304</v>
      </c>
      <c r="AG401" s="18" t="s">
        <v>304</v>
      </c>
      <c r="AH401" s="18" t="s">
        <v>304</v>
      </c>
    </row>
    <row r="402" spans="2:34" ht="15.75" hidden="1" customHeight="1">
      <c r="B402" s="18" t="s">
        <v>1738</v>
      </c>
      <c r="C402" s="18" t="s">
        <v>128</v>
      </c>
      <c r="D402" s="18" t="s">
        <v>1782</v>
      </c>
      <c r="E402" s="18" t="s">
        <v>163</v>
      </c>
      <c r="F402" s="18" t="s">
        <v>1783</v>
      </c>
      <c r="G402" s="18" t="s">
        <v>164</v>
      </c>
      <c r="H402" s="18" t="s">
        <v>2017</v>
      </c>
      <c r="I402" s="18" t="s">
        <v>2018</v>
      </c>
      <c r="J402" s="18" t="s">
        <v>329</v>
      </c>
      <c r="K402" s="18" t="s">
        <v>1249</v>
      </c>
      <c r="L402" s="18" t="s">
        <v>2019</v>
      </c>
      <c r="M402" s="18" t="s">
        <v>304</v>
      </c>
      <c r="N402" s="18" t="s">
        <v>498</v>
      </c>
      <c r="O402" s="18" t="s">
        <v>304</v>
      </c>
      <c r="P402" s="18"/>
      <c r="Q402" s="18" t="s">
        <v>304</v>
      </c>
      <c r="R402" s="18" t="s">
        <v>2020</v>
      </c>
      <c r="S402" s="18" t="s">
        <v>304</v>
      </c>
      <c r="T402" s="18" t="s">
        <v>3308</v>
      </c>
      <c r="U402" s="18" t="s">
        <v>3308</v>
      </c>
      <c r="V402" s="18" t="s">
        <v>3308</v>
      </c>
      <c r="W402" s="18" t="s">
        <v>3308</v>
      </c>
      <c r="X402" s="18" t="s">
        <v>3299</v>
      </c>
      <c r="Y402" s="18" t="s">
        <v>3300</v>
      </c>
      <c r="Z402" s="18" t="s">
        <v>3308</v>
      </c>
      <c r="AA402" s="18" t="s">
        <v>3308</v>
      </c>
      <c r="AB402" s="18" t="s">
        <v>3308</v>
      </c>
      <c r="AC402" s="18" t="s">
        <v>3304</v>
      </c>
      <c r="AD402" s="18" t="s">
        <v>3308</v>
      </c>
      <c r="AE402" s="18" t="s">
        <v>3308</v>
      </c>
      <c r="AF402" s="18" t="s">
        <v>304</v>
      </c>
      <c r="AG402" s="18" t="s">
        <v>304</v>
      </c>
      <c r="AH402" s="18" t="s">
        <v>304</v>
      </c>
    </row>
    <row r="403" spans="2:34" ht="15.75" hidden="1" customHeight="1">
      <c r="B403" s="18" t="s">
        <v>1738</v>
      </c>
      <c r="C403" s="18" t="s">
        <v>128</v>
      </c>
      <c r="D403" s="18" t="s">
        <v>1782</v>
      </c>
      <c r="E403" s="18" t="s">
        <v>163</v>
      </c>
      <c r="F403" s="18" t="s">
        <v>1783</v>
      </c>
      <c r="G403" s="18" t="s">
        <v>164</v>
      </c>
      <c r="H403" s="18" t="s">
        <v>2021</v>
      </c>
      <c r="I403" s="18" t="s">
        <v>2022</v>
      </c>
      <c r="J403" s="18" t="s">
        <v>329</v>
      </c>
      <c r="K403" s="18" t="s">
        <v>1249</v>
      </c>
      <c r="L403" s="18" t="s">
        <v>2023</v>
      </c>
      <c r="M403" s="18" t="s">
        <v>304</v>
      </c>
      <c r="N403" s="18" t="s">
        <v>498</v>
      </c>
      <c r="O403" s="18" t="s">
        <v>304</v>
      </c>
      <c r="P403" s="18"/>
      <c r="Q403" s="18" t="s">
        <v>304</v>
      </c>
      <c r="R403" s="18" t="s">
        <v>2020</v>
      </c>
      <c r="S403" s="18" t="s">
        <v>304</v>
      </c>
      <c r="T403" s="18" t="s">
        <v>3308</v>
      </c>
      <c r="U403" s="18" t="s">
        <v>3308</v>
      </c>
      <c r="V403" s="18" t="s">
        <v>3308</v>
      </c>
      <c r="W403" s="18" t="s">
        <v>3308</v>
      </c>
      <c r="X403" s="18" t="s">
        <v>3308</v>
      </c>
      <c r="Y403" s="18" t="s">
        <v>3308</v>
      </c>
      <c r="Z403" s="18" t="s">
        <v>3301</v>
      </c>
      <c r="AA403" s="18" t="s">
        <v>3302</v>
      </c>
      <c r="AB403" s="18" t="s">
        <v>3308</v>
      </c>
      <c r="AC403" s="18" t="s">
        <v>3308</v>
      </c>
      <c r="AD403" s="18" t="s">
        <v>3305</v>
      </c>
      <c r="AE403" s="18" t="s">
        <v>3308</v>
      </c>
      <c r="AF403" s="18" t="s">
        <v>304</v>
      </c>
      <c r="AG403" s="18" t="s">
        <v>304</v>
      </c>
      <c r="AH403" s="18" t="s">
        <v>304</v>
      </c>
    </row>
    <row r="404" spans="2:34" ht="15.75" hidden="1" customHeight="1">
      <c r="B404" s="18" t="s">
        <v>1738</v>
      </c>
      <c r="C404" s="18" t="s">
        <v>128</v>
      </c>
      <c r="D404" s="18" t="s">
        <v>1782</v>
      </c>
      <c r="E404" s="18" t="s">
        <v>163</v>
      </c>
      <c r="F404" s="18" t="s">
        <v>1783</v>
      </c>
      <c r="G404" s="18" t="s">
        <v>164</v>
      </c>
      <c r="H404" s="18" t="s">
        <v>2024</v>
      </c>
      <c r="I404" s="18" t="s">
        <v>2025</v>
      </c>
      <c r="J404" s="18" t="s">
        <v>329</v>
      </c>
      <c r="K404" s="18" t="s">
        <v>1249</v>
      </c>
      <c r="L404" s="18" t="s">
        <v>2026</v>
      </c>
      <c r="M404" s="18" t="s">
        <v>304</v>
      </c>
      <c r="N404" s="18" t="s">
        <v>498</v>
      </c>
      <c r="O404" s="18" t="s">
        <v>304</v>
      </c>
      <c r="P404" s="18"/>
      <c r="Q404" s="18" t="s">
        <v>304</v>
      </c>
      <c r="R404" s="18" t="s">
        <v>2027</v>
      </c>
      <c r="S404" s="18" t="s">
        <v>304</v>
      </c>
      <c r="T404" s="18" t="s">
        <v>3308</v>
      </c>
      <c r="U404" s="18" t="s">
        <v>3308</v>
      </c>
      <c r="V404" s="18" t="s">
        <v>3308</v>
      </c>
      <c r="W404" s="18" t="s">
        <v>3308</v>
      </c>
      <c r="X404" s="18" t="s">
        <v>3308</v>
      </c>
      <c r="Y404" s="18" t="s">
        <v>3308</v>
      </c>
      <c r="Z404" s="18" t="s">
        <v>3301</v>
      </c>
      <c r="AA404" s="18" t="s">
        <v>3302</v>
      </c>
      <c r="AB404" s="18" t="s">
        <v>3308</v>
      </c>
      <c r="AC404" s="18" t="s">
        <v>3308</v>
      </c>
      <c r="AD404" s="18" t="s">
        <v>3305</v>
      </c>
      <c r="AE404" s="18" t="s">
        <v>3308</v>
      </c>
      <c r="AF404" s="18" t="s">
        <v>304</v>
      </c>
      <c r="AG404" s="18" t="s">
        <v>304</v>
      </c>
      <c r="AH404" s="18" t="s">
        <v>304</v>
      </c>
    </row>
    <row r="405" spans="2:34" ht="15.75" hidden="1" customHeight="1">
      <c r="B405" s="18" t="s">
        <v>1738</v>
      </c>
      <c r="C405" s="18" t="s">
        <v>128</v>
      </c>
      <c r="D405" s="18" t="s">
        <v>1782</v>
      </c>
      <c r="E405" s="18" t="s">
        <v>163</v>
      </c>
      <c r="F405" s="18" t="s">
        <v>1783</v>
      </c>
      <c r="G405" s="18" t="s">
        <v>164</v>
      </c>
      <c r="H405" s="18" t="s">
        <v>2028</v>
      </c>
      <c r="I405" s="18" t="s">
        <v>2029</v>
      </c>
      <c r="J405" s="18" t="s">
        <v>329</v>
      </c>
      <c r="K405" s="18" t="s">
        <v>1249</v>
      </c>
      <c r="L405" s="18" t="s">
        <v>2030</v>
      </c>
      <c r="M405" s="18" t="s">
        <v>304</v>
      </c>
      <c r="N405" s="18" t="s">
        <v>498</v>
      </c>
      <c r="O405" s="18" t="s">
        <v>304</v>
      </c>
      <c r="P405" s="18"/>
      <c r="Q405" s="18" t="s">
        <v>304</v>
      </c>
      <c r="R405" s="18" t="s">
        <v>2031</v>
      </c>
      <c r="S405" s="18" t="s">
        <v>304</v>
      </c>
      <c r="T405" s="18" t="s">
        <v>3308</v>
      </c>
      <c r="U405" s="18" t="s">
        <v>3308</v>
      </c>
      <c r="V405" s="18" t="s">
        <v>3308</v>
      </c>
      <c r="W405" s="18" t="s">
        <v>3308</v>
      </c>
      <c r="X405" s="18" t="s">
        <v>3308</v>
      </c>
      <c r="Y405" s="18" t="s">
        <v>3308</v>
      </c>
      <c r="Z405" s="18" t="s">
        <v>3301</v>
      </c>
      <c r="AA405" s="18" t="s">
        <v>3302</v>
      </c>
      <c r="AB405" s="18" t="s">
        <v>3308</v>
      </c>
      <c r="AC405" s="18" t="s">
        <v>3308</v>
      </c>
      <c r="AD405" s="18" t="s">
        <v>3305</v>
      </c>
      <c r="AE405" s="18" t="s">
        <v>3308</v>
      </c>
      <c r="AF405" s="18" t="s">
        <v>304</v>
      </c>
      <c r="AG405" s="18" t="s">
        <v>304</v>
      </c>
      <c r="AH405" s="18" t="s">
        <v>304</v>
      </c>
    </row>
    <row r="406" spans="2:34" ht="15.75" hidden="1" customHeight="1">
      <c r="B406" s="18" t="s">
        <v>1738</v>
      </c>
      <c r="C406" s="18" t="s">
        <v>128</v>
      </c>
      <c r="D406" s="18" t="s">
        <v>1782</v>
      </c>
      <c r="E406" s="18" t="s">
        <v>163</v>
      </c>
      <c r="F406" s="18" t="s">
        <v>1783</v>
      </c>
      <c r="G406" s="18" t="s">
        <v>164</v>
      </c>
      <c r="H406" s="18" t="s">
        <v>2032</v>
      </c>
      <c r="I406" s="18" t="s">
        <v>2033</v>
      </c>
      <c r="J406" s="18" t="s">
        <v>329</v>
      </c>
      <c r="K406" s="18" t="s">
        <v>1996</v>
      </c>
      <c r="L406" s="18" t="s">
        <v>2034</v>
      </c>
      <c r="M406" s="18" t="s">
        <v>304</v>
      </c>
      <c r="N406" s="18" t="s">
        <v>498</v>
      </c>
      <c r="O406" s="18" t="s">
        <v>304</v>
      </c>
      <c r="P406" s="18"/>
      <c r="Q406" s="18" t="s">
        <v>304</v>
      </c>
      <c r="R406" s="18" t="s">
        <v>2035</v>
      </c>
      <c r="S406" s="18" t="s">
        <v>304</v>
      </c>
      <c r="T406" s="18" t="s">
        <v>3308</v>
      </c>
      <c r="U406" s="18" t="s">
        <v>3308</v>
      </c>
      <c r="V406" s="18" t="s">
        <v>3297</v>
      </c>
      <c r="W406" s="18" t="s">
        <v>3298</v>
      </c>
      <c r="X406" s="18" t="s">
        <v>3299</v>
      </c>
      <c r="Y406" s="18" t="s">
        <v>3308</v>
      </c>
      <c r="Z406" s="18" t="s">
        <v>3308</v>
      </c>
      <c r="AA406" s="18" t="s">
        <v>3308</v>
      </c>
      <c r="AB406" s="18" t="s">
        <v>3308</v>
      </c>
      <c r="AC406" s="18" t="s">
        <v>3308</v>
      </c>
      <c r="AD406" s="18" t="s">
        <v>3308</v>
      </c>
      <c r="AE406" s="18" t="s">
        <v>3308</v>
      </c>
      <c r="AF406" s="18" t="s">
        <v>304</v>
      </c>
      <c r="AG406" s="18" t="s">
        <v>304</v>
      </c>
      <c r="AH406" s="18" t="s">
        <v>304</v>
      </c>
    </row>
    <row r="407" spans="2:34" ht="15.75" hidden="1" customHeight="1">
      <c r="B407" s="18" t="s">
        <v>1738</v>
      </c>
      <c r="C407" s="18" t="s">
        <v>128</v>
      </c>
      <c r="D407" s="18" t="s">
        <v>1782</v>
      </c>
      <c r="E407" s="18" t="s">
        <v>163</v>
      </c>
      <c r="F407" s="18" t="s">
        <v>1783</v>
      </c>
      <c r="G407" s="18" t="s">
        <v>164</v>
      </c>
      <c r="H407" s="18" t="s">
        <v>2036</v>
      </c>
      <c r="I407" s="18" t="s">
        <v>2037</v>
      </c>
      <c r="J407" s="18" t="s">
        <v>329</v>
      </c>
      <c r="K407" s="18" t="s">
        <v>1996</v>
      </c>
      <c r="L407" s="18" t="s">
        <v>2038</v>
      </c>
      <c r="M407" s="18" t="s">
        <v>304</v>
      </c>
      <c r="N407" s="18" t="s">
        <v>498</v>
      </c>
      <c r="O407" s="18" t="s">
        <v>304</v>
      </c>
      <c r="P407" s="18"/>
      <c r="Q407" s="18" t="s">
        <v>304</v>
      </c>
      <c r="R407" s="18" t="s">
        <v>2035</v>
      </c>
      <c r="S407" s="18" t="s">
        <v>304</v>
      </c>
      <c r="T407" s="18" t="s">
        <v>3308</v>
      </c>
      <c r="U407" s="18" t="s">
        <v>3308</v>
      </c>
      <c r="V407" s="18" t="s">
        <v>3297</v>
      </c>
      <c r="W407" s="18" t="s">
        <v>3298</v>
      </c>
      <c r="X407" s="18" t="s">
        <v>3299</v>
      </c>
      <c r="Y407" s="18" t="s">
        <v>3308</v>
      </c>
      <c r="Z407" s="18" t="s">
        <v>3308</v>
      </c>
      <c r="AA407" s="18" t="s">
        <v>3308</v>
      </c>
      <c r="AB407" s="18" t="s">
        <v>3308</v>
      </c>
      <c r="AC407" s="18" t="s">
        <v>3308</v>
      </c>
      <c r="AD407" s="18" t="s">
        <v>3308</v>
      </c>
      <c r="AE407" s="18" t="s">
        <v>3308</v>
      </c>
      <c r="AF407" s="18" t="s">
        <v>304</v>
      </c>
      <c r="AG407" s="18" t="s">
        <v>304</v>
      </c>
      <c r="AH407" s="18" t="s">
        <v>304</v>
      </c>
    </row>
    <row r="408" spans="2:34" ht="15.75" hidden="1" customHeight="1">
      <c r="B408" s="18" t="s">
        <v>1738</v>
      </c>
      <c r="C408" s="18" t="s">
        <v>128</v>
      </c>
      <c r="D408" s="18" t="s">
        <v>1782</v>
      </c>
      <c r="E408" s="18" t="s">
        <v>163</v>
      </c>
      <c r="F408" s="18" t="s">
        <v>1783</v>
      </c>
      <c r="G408" s="18" t="s">
        <v>164</v>
      </c>
      <c r="H408" s="18" t="s">
        <v>2039</v>
      </c>
      <c r="I408" s="18" t="s">
        <v>2040</v>
      </c>
      <c r="J408" s="18" t="s">
        <v>329</v>
      </c>
      <c r="K408" s="18" t="s">
        <v>1996</v>
      </c>
      <c r="L408" s="18" t="s">
        <v>2041</v>
      </c>
      <c r="M408" s="18" t="s">
        <v>304</v>
      </c>
      <c r="N408" s="18" t="s">
        <v>498</v>
      </c>
      <c r="O408" s="18" t="s">
        <v>304</v>
      </c>
      <c r="P408" s="18"/>
      <c r="Q408" s="18" t="s">
        <v>304</v>
      </c>
      <c r="R408" s="18" t="s">
        <v>2042</v>
      </c>
      <c r="S408" s="18" t="s">
        <v>304</v>
      </c>
      <c r="T408" s="18" t="s">
        <v>3308</v>
      </c>
      <c r="U408" s="18" t="s">
        <v>3308</v>
      </c>
      <c r="V408" s="18" t="s">
        <v>3297</v>
      </c>
      <c r="W408" s="18" t="s">
        <v>3298</v>
      </c>
      <c r="X408" s="18" t="s">
        <v>3299</v>
      </c>
      <c r="Y408" s="18" t="s">
        <v>3300</v>
      </c>
      <c r="Z408" s="18" t="s">
        <v>3308</v>
      </c>
      <c r="AA408" s="18" t="s">
        <v>3308</v>
      </c>
      <c r="AB408" s="18" t="s">
        <v>3308</v>
      </c>
      <c r="AC408" s="18" t="s">
        <v>3308</v>
      </c>
      <c r="AD408" s="18" t="s">
        <v>3308</v>
      </c>
      <c r="AE408" s="18" t="s">
        <v>3308</v>
      </c>
      <c r="AF408" s="18" t="s">
        <v>304</v>
      </c>
      <c r="AG408" s="18" t="s">
        <v>304</v>
      </c>
      <c r="AH408" s="18" t="s">
        <v>304</v>
      </c>
    </row>
    <row r="409" spans="2:34" ht="15.75" hidden="1" customHeight="1">
      <c r="B409" s="18" t="s">
        <v>1738</v>
      </c>
      <c r="C409" s="18" t="s">
        <v>128</v>
      </c>
      <c r="D409" s="18" t="s">
        <v>1782</v>
      </c>
      <c r="E409" s="18" t="s">
        <v>163</v>
      </c>
      <c r="F409" s="18" t="s">
        <v>1783</v>
      </c>
      <c r="G409" s="18" t="s">
        <v>164</v>
      </c>
      <c r="H409" s="18" t="s">
        <v>2044</v>
      </c>
      <c r="I409" s="18" t="s">
        <v>2045</v>
      </c>
      <c r="J409" s="18" t="s">
        <v>329</v>
      </c>
      <c r="K409" s="18" t="s">
        <v>1249</v>
      </c>
      <c r="L409" s="18" t="s">
        <v>2046</v>
      </c>
      <c r="M409" s="18" t="s">
        <v>304</v>
      </c>
      <c r="N409" s="18" t="s">
        <v>498</v>
      </c>
      <c r="O409" s="18" t="s">
        <v>304</v>
      </c>
      <c r="P409" s="18"/>
      <c r="Q409" s="18" t="s">
        <v>304</v>
      </c>
      <c r="R409" s="18" t="s">
        <v>2047</v>
      </c>
      <c r="S409" s="18" t="s">
        <v>304</v>
      </c>
      <c r="T409" s="18" t="s">
        <v>3308</v>
      </c>
      <c r="U409" s="18" t="s">
        <v>3308</v>
      </c>
      <c r="V409" s="18" t="s">
        <v>3297</v>
      </c>
      <c r="W409" s="18" t="s">
        <v>3298</v>
      </c>
      <c r="X409" s="18" t="s">
        <v>3299</v>
      </c>
      <c r="Y409" s="18" t="s">
        <v>3300</v>
      </c>
      <c r="Z409" s="18" t="s">
        <v>3308</v>
      </c>
      <c r="AA409" s="18" t="s">
        <v>3308</v>
      </c>
      <c r="AB409" s="18" t="s">
        <v>3308</v>
      </c>
      <c r="AC409" s="18" t="s">
        <v>3308</v>
      </c>
      <c r="AD409" s="18" t="s">
        <v>3308</v>
      </c>
      <c r="AE409" s="18" t="s">
        <v>3308</v>
      </c>
      <c r="AF409" s="18" t="s">
        <v>304</v>
      </c>
      <c r="AG409" s="18" t="s">
        <v>304</v>
      </c>
      <c r="AH409" s="18" t="s">
        <v>304</v>
      </c>
    </row>
    <row r="410" spans="2:34" ht="15.75" hidden="1" customHeight="1">
      <c r="B410" s="18" t="s">
        <v>1738</v>
      </c>
      <c r="C410" s="18" t="s">
        <v>128</v>
      </c>
      <c r="D410" s="18" t="s">
        <v>1782</v>
      </c>
      <c r="E410" s="18" t="s">
        <v>163</v>
      </c>
      <c r="F410" s="18" t="s">
        <v>1783</v>
      </c>
      <c r="G410" s="18" t="s">
        <v>164</v>
      </c>
      <c r="H410" s="18" t="s">
        <v>2048</v>
      </c>
      <c r="I410" s="18" t="s">
        <v>2049</v>
      </c>
      <c r="J410" s="18" t="s">
        <v>329</v>
      </c>
      <c r="K410" s="18" t="s">
        <v>1249</v>
      </c>
      <c r="L410" s="18" t="s">
        <v>2050</v>
      </c>
      <c r="M410" s="18" t="s">
        <v>304</v>
      </c>
      <c r="N410" s="18" t="s">
        <v>498</v>
      </c>
      <c r="O410" s="18" t="s">
        <v>304</v>
      </c>
      <c r="P410" s="18"/>
      <c r="Q410" s="18" t="s">
        <v>304</v>
      </c>
      <c r="R410" s="18" t="s">
        <v>2051</v>
      </c>
      <c r="S410" s="18" t="s">
        <v>304</v>
      </c>
      <c r="T410" s="18" t="s">
        <v>3308</v>
      </c>
      <c r="U410" s="18" t="s">
        <v>3308</v>
      </c>
      <c r="V410" s="18" t="s">
        <v>3308</v>
      </c>
      <c r="W410" s="18" t="s">
        <v>3308</v>
      </c>
      <c r="X410" s="18" t="s">
        <v>3308</v>
      </c>
      <c r="Y410" s="18" t="s">
        <v>3308</v>
      </c>
      <c r="Z410" s="18" t="s">
        <v>3301</v>
      </c>
      <c r="AA410" s="18" t="s">
        <v>3302</v>
      </c>
      <c r="AB410" s="18" t="s">
        <v>3308</v>
      </c>
      <c r="AC410" s="18" t="s">
        <v>3308</v>
      </c>
      <c r="AD410" s="18" t="s">
        <v>3305</v>
      </c>
      <c r="AE410" s="18" t="s">
        <v>3308</v>
      </c>
      <c r="AF410" s="18" t="s">
        <v>304</v>
      </c>
      <c r="AG410" s="18" t="s">
        <v>304</v>
      </c>
      <c r="AH410" s="18" t="s">
        <v>304</v>
      </c>
    </row>
    <row r="411" spans="2:34" ht="15.75" hidden="1" customHeight="1">
      <c r="B411" s="18" t="s">
        <v>1738</v>
      </c>
      <c r="C411" s="18" t="s">
        <v>128</v>
      </c>
      <c r="D411" s="18" t="s">
        <v>1782</v>
      </c>
      <c r="E411" s="18" t="s">
        <v>163</v>
      </c>
      <c r="F411" s="18" t="s">
        <v>1783</v>
      </c>
      <c r="G411" s="18" t="s">
        <v>164</v>
      </c>
      <c r="H411" s="18" t="s">
        <v>2052</v>
      </c>
      <c r="I411" s="18" t="s">
        <v>2053</v>
      </c>
      <c r="J411" s="18" t="s">
        <v>329</v>
      </c>
      <c r="K411" s="18" t="s">
        <v>1249</v>
      </c>
      <c r="L411" s="18" t="s">
        <v>2054</v>
      </c>
      <c r="M411" s="18" t="s">
        <v>304</v>
      </c>
      <c r="N411" s="18" t="s">
        <v>498</v>
      </c>
      <c r="O411" s="18" t="s">
        <v>304</v>
      </c>
      <c r="P411" s="18"/>
      <c r="Q411" s="18" t="s">
        <v>304</v>
      </c>
      <c r="R411" s="18" t="s">
        <v>2051</v>
      </c>
      <c r="S411" s="18" t="s">
        <v>304</v>
      </c>
      <c r="T411" s="18" t="s">
        <v>3308</v>
      </c>
      <c r="U411" s="18" t="s">
        <v>3308</v>
      </c>
      <c r="V411" s="18" t="s">
        <v>3297</v>
      </c>
      <c r="W411" s="18" t="s">
        <v>3298</v>
      </c>
      <c r="X411" s="18" t="s">
        <v>3299</v>
      </c>
      <c r="Y411" s="18" t="s">
        <v>3300</v>
      </c>
      <c r="Z411" s="18" t="s">
        <v>3301</v>
      </c>
      <c r="AA411" s="18" t="s">
        <v>3302</v>
      </c>
      <c r="AB411" s="18" t="s">
        <v>3308</v>
      </c>
      <c r="AC411" s="18" t="s">
        <v>3304</v>
      </c>
      <c r="AD411" s="18" t="s">
        <v>3305</v>
      </c>
      <c r="AE411" s="18" t="s">
        <v>3308</v>
      </c>
      <c r="AF411" s="18" t="s">
        <v>304</v>
      </c>
      <c r="AG411" s="18" t="s">
        <v>304</v>
      </c>
      <c r="AH411" s="18" t="s">
        <v>304</v>
      </c>
    </row>
    <row r="412" spans="2:34" ht="15.75" hidden="1" customHeight="1">
      <c r="B412" s="18" t="s">
        <v>1738</v>
      </c>
      <c r="C412" s="18" t="s">
        <v>128</v>
      </c>
      <c r="D412" s="18" t="s">
        <v>1782</v>
      </c>
      <c r="E412" s="18" t="s">
        <v>163</v>
      </c>
      <c r="F412" s="18" t="s">
        <v>1783</v>
      </c>
      <c r="G412" s="18" t="s">
        <v>164</v>
      </c>
      <c r="H412" s="18" t="s">
        <v>2055</v>
      </c>
      <c r="I412" s="18" t="s">
        <v>2056</v>
      </c>
      <c r="J412" s="18" t="s">
        <v>329</v>
      </c>
      <c r="K412" s="18" t="s">
        <v>1249</v>
      </c>
      <c r="L412" s="18" t="s">
        <v>2057</v>
      </c>
      <c r="M412" s="18" t="s">
        <v>304</v>
      </c>
      <c r="N412" s="18" t="s">
        <v>498</v>
      </c>
      <c r="O412" s="18" t="s">
        <v>304</v>
      </c>
      <c r="P412" s="18"/>
      <c r="Q412" s="18" t="s">
        <v>304</v>
      </c>
      <c r="R412" s="18" t="s">
        <v>2058</v>
      </c>
      <c r="S412" s="18" t="s">
        <v>304</v>
      </c>
      <c r="T412" s="18" t="s">
        <v>3308</v>
      </c>
      <c r="U412" s="18" t="s">
        <v>3308</v>
      </c>
      <c r="V412" s="18" t="s">
        <v>3308</v>
      </c>
      <c r="W412" s="18" t="s">
        <v>3308</v>
      </c>
      <c r="X412" s="18" t="s">
        <v>3308</v>
      </c>
      <c r="Y412" s="18" t="s">
        <v>3308</v>
      </c>
      <c r="Z412" s="18" t="s">
        <v>3301</v>
      </c>
      <c r="AA412" s="18" t="s">
        <v>3302</v>
      </c>
      <c r="AB412" s="18" t="s">
        <v>3308</v>
      </c>
      <c r="AC412" s="18" t="s">
        <v>3308</v>
      </c>
      <c r="AD412" s="18" t="s">
        <v>3305</v>
      </c>
      <c r="AE412" s="18" t="s">
        <v>3308</v>
      </c>
      <c r="AF412" s="18" t="s">
        <v>304</v>
      </c>
      <c r="AG412" s="18" t="s">
        <v>304</v>
      </c>
      <c r="AH412" s="18" t="s">
        <v>304</v>
      </c>
    </row>
    <row r="413" spans="2:34" ht="15.75" hidden="1" customHeight="1">
      <c r="B413" s="18" t="s">
        <v>1738</v>
      </c>
      <c r="C413" s="18" t="s">
        <v>128</v>
      </c>
      <c r="D413" s="18" t="s">
        <v>1782</v>
      </c>
      <c r="E413" s="18" t="s">
        <v>163</v>
      </c>
      <c r="F413" s="18" t="s">
        <v>1783</v>
      </c>
      <c r="G413" s="18" t="s">
        <v>164</v>
      </c>
      <c r="H413" s="18" t="s">
        <v>2059</v>
      </c>
      <c r="I413" s="18" t="s">
        <v>2060</v>
      </c>
      <c r="J413" s="18" t="s">
        <v>329</v>
      </c>
      <c r="K413" s="18" t="s">
        <v>1249</v>
      </c>
      <c r="L413" s="18" t="s">
        <v>2061</v>
      </c>
      <c r="M413" s="18" t="s">
        <v>304</v>
      </c>
      <c r="N413" s="18" t="s">
        <v>498</v>
      </c>
      <c r="O413" s="18" t="s">
        <v>304</v>
      </c>
      <c r="P413" s="18"/>
      <c r="Q413" s="18" t="s">
        <v>304</v>
      </c>
      <c r="R413" s="18" t="s">
        <v>2058</v>
      </c>
      <c r="S413" s="18" t="s">
        <v>304</v>
      </c>
      <c r="T413" s="18" t="s">
        <v>3308</v>
      </c>
      <c r="U413" s="18" t="s">
        <v>3308</v>
      </c>
      <c r="V413" s="18" t="s">
        <v>3297</v>
      </c>
      <c r="W413" s="18" t="s">
        <v>3298</v>
      </c>
      <c r="X413" s="18" t="s">
        <v>3299</v>
      </c>
      <c r="Y413" s="18" t="s">
        <v>3300</v>
      </c>
      <c r="Z413" s="18" t="s">
        <v>3308</v>
      </c>
      <c r="AA413" s="18" t="s">
        <v>3308</v>
      </c>
      <c r="AB413" s="18" t="s">
        <v>3308</v>
      </c>
      <c r="AC413" s="18" t="s">
        <v>3304</v>
      </c>
      <c r="AD413" s="18" t="s">
        <v>3308</v>
      </c>
      <c r="AE413" s="18" t="s">
        <v>3308</v>
      </c>
      <c r="AF413" s="18" t="s">
        <v>304</v>
      </c>
      <c r="AG413" s="18" t="s">
        <v>304</v>
      </c>
      <c r="AH413" s="18" t="s">
        <v>304</v>
      </c>
    </row>
    <row r="414" spans="2:34" ht="15.75" hidden="1" customHeight="1">
      <c r="B414" s="18" t="s">
        <v>1738</v>
      </c>
      <c r="C414" s="18" t="s">
        <v>128</v>
      </c>
      <c r="D414" s="18" t="s">
        <v>1782</v>
      </c>
      <c r="E414" s="18" t="s">
        <v>163</v>
      </c>
      <c r="F414" s="18" t="s">
        <v>1783</v>
      </c>
      <c r="G414" s="18" t="s">
        <v>164</v>
      </c>
      <c r="H414" s="18" t="s">
        <v>2063</v>
      </c>
      <c r="I414" s="18" t="s">
        <v>2064</v>
      </c>
      <c r="J414" s="18" t="s">
        <v>329</v>
      </c>
      <c r="K414" s="18" t="s">
        <v>1249</v>
      </c>
      <c r="L414" s="18" t="s">
        <v>2065</v>
      </c>
      <c r="M414" s="18" t="s">
        <v>304</v>
      </c>
      <c r="N414" s="18" t="s">
        <v>498</v>
      </c>
      <c r="O414" s="18" t="s">
        <v>304</v>
      </c>
      <c r="P414" s="18"/>
      <c r="Q414" s="18" t="s">
        <v>304</v>
      </c>
      <c r="R414" s="18" t="s">
        <v>2066</v>
      </c>
      <c r="S414" s="18" t="s">
        <v>304</v>
      </c>
      <c r="T414" s="18" t="s">
        <v>3308</v>
      </c>
      <c r="U414" s="18" t="s">
        <v>3308</v>
      </c>
      <c r="V414" s="18" t="s">
        <v>3308</v>
      </c>
      <c r="W414" s="18" t="s">
        <v>3308</v>
      </c>
      <c r="X414" s="18" t="s">
        <v>3308</v>
      </c>
      <c r="Y414" s="18" t="s">
        <v>3308</v>
      </c>
      <c r="Z414" s="18" t="s">
        <v>3301</v>
      </c>
      <c r="AA414" s="18" t="s">
        <v>3302</v>
      </c>
      <c r="AB414" s="18" t="s">
        <v>3308</v>
      </c>
      <c r="AC414" s="18" t="s">
        <v>3308</v>
      </c>
      <c r="AD414" s="18" t="s">
        <v>3305</v>
      </c>
      <c r="AE414" s="18" t="s">
        <v>3308</v>
      </c>
      <c r="AF414" s="18" t="s">
        <v>304</v>
      </c>
      <c r="AG414" s="18" t="s">
        <v>304</v>
      </c>
      <c r="AH414" s="18" t="s">
        <v>304</v>
      </c>
    </row>
    <row r="415" spans="2:34" ht="15.75" hidden="1" customHeight="1">
      <c r="B415" s="18" t="s">
        <v>1738</v>
      </c>
      <c r="C415" s="18" t="s">
        <v>128</v>
      </c>
      <c r="D415" s="18" t="s">
        <v>1782</v>
      </c>
      <c r="E415" s="18" t="s">
        <v>163</v>
      </c>
      <c r="F415" s="18" t="s">
        <v>1783</v>
      </c>
      <c r="G415" s="18" t="s">
        <v>164</v>
      </c>
      <c r="H415" s="18" t="s">
        <v>2067</v>
      </c>
      <c r="I415" s="18" t="s">
        <v>2068</v>
      </c>
      <c r="J415" s="18" t="s">
        <v>329</v>
      </c>
      <c r="K415" s="18" t="s">
        <v>1249</v>
      </c>
      <c r="L415" s="18" t="s">
        <v>2069</v>
      </c>
      <c r="M415" s="18" t="s">
        <v>304</v>
      </c>
      <c r="N415" s="18" t="s">
        <v>498</v>
      </c>
      <c r="O415" s="18" t="s">
        <v>304</v>
      </c>
      <c r="P415" s="18"/>
      <c r="Q415" s="18" t="s">
        <v>304</v>
      </c>
      <c r="R415" s="18" t="s">
        <v>2051</v>
      </c>
      <c r="S415" s="18" t="s">
        <v>304</v>
      </c>
      <c r="T415" s="18" t="s">
        <v>3308</v>
      </c>
      <c r="U415" s="18" t="s">
        <v>3308</v>
      </c>
      <c r="V415" s="18" t="s">
        <v>3297</v>
      </c>
      <c r="W415" s="18" t="s">
        <v>3298</v>
      </c>
      <c r="X415" s="18" t="s">
        <v>3299</v>
      </c>
      <c r="Y415" s="18" t="s">
        <v>3300</v>
      </c>
      <c r="Z415" s="18" t="s">
        <v>3301</v>
      </c>
      <c r="AA415" s="18" t="s">
        <v>3302</v>
      </c>
      <c r="AB415" s="18" t="s">
        <v>3308</v>
      </c>
      <c r="AC415" s="18" t="s">
        <v>3304</v>
      </c>
      <c r="AD415" s="18" t="s">
        <v>3305</v>
      </c>
      <c r="AE415" s="18" t="s">
        <v>3308</v>
      </c>
      <c r="AF415" s="18" t="s">
        <v>304</v>
      </c>
      <c r="AG415" s="18" t="s">
        <v>304</v>
      </c>
      <c r="AH415" s="18" t="s">
        <v>304</v>
      </c>
    </row>
    <row r="416" spans="2:34" ht="15.75" hidden="1" customHeight="1">
      <c r="B416" s="18" t="s">
        <v>1738</v>
      </c>
      <c r="C416" s="18" t="s">
        <v>128</v>
      </c>
      <c r="D416" s="18" t="s">
        <v>1782</v>
      </c>
      <c r="E416" s="18" t="s">
        <v>163</v>
      </c>
      <c r="F416" s="18" t="s">
        <v>1783</v>
      </c>
      <c r="G416" s="18" t="s">
        <v>164</v>
      </c>
      <c r="H416" s="18" t="s">
        <v>2070</v>
      </c>
      <c r="I416" s="18" t="s">
        <v>2071</v>
      </c>
      <c r="J416" s="18" t="s">
        <v>329</v>
      </c>
      <c r="K416" s="18" t="s">
        <v>1249</v>
      </c>
      <c r="L416" s="18" t="s">
        <v>2072</v>
      </c>
      <c r="M416" s="18" t="s">
        <v>304</v>
      </c>
      <c r="N416" s="18" t="s">
        <v>498</v>
      </c>
      <c r="O416" s="18" t="s">
        <v>304</v>
      </c>
      <c r="P416" s="18"/>
      <c r="Q416" s="18" t="s">
        <v>304</v>
      </c>
      <c r="R416" s="18" t="s">
        <v>2073</v>
      </c>
      <c r="S416" s="18" t="s">
        <v>304</v>
      </c>
      <c r="T416" s="18" t="s">
        <v>3308</v>
      </c>
      <c r="U416" s="18" t="s">
        <v>3308</v>
      </c>
      <c r="V416" s="18" t="s">
        <v>3308</v>
      </c>
      <c r="W416" s="18" t="s">
        <v>3308</v>
      </c>
      <c r="X416" s="18" t="s">
        <v>3308</v>
      </c>
      <c r="Y416" s="18" t="s">
        <v>3308</v>
      </c>
      <c r="Z416" s="18" t="s">
        <v>3301</v>
      </c>
      <c r="AA416" s="18" t="s">
        <v>3302</v>
      </c>
      <c r="AB416" s="18" t="s">
        <v>3308</v>
      </c>
      <c r="AC416" s="18" t="s">
        <v>3308</v>
      </c>
      <c r="AD416" s="18" t="s">
        <v>3305</v>
      </c>
      <c r="AE416" s="18" t="s">
        <v>3308</v>
      </c>
      <c r="AF416" s="18" t="s">
        <v>304</v>
      </c>
      <c r="AG416" s="18" t="s">
        <v>304</v>
      </c>
      <c r="AH416" s="18" t="s">
        <v>304</v>
      </c>
    </row>
    <row r="417" spans="2:34" ht="15.75" hidden="1" customHeight="1">
      <c r="B417" s="18" t="s">
        <v>1738</v>
      </c>
      <c r="C417" s="18" t="s">
        <v>128</v>
      </c>
      <c r="D417" s="18" t="s">
        <v>1782</v>
      </c>
      <c r="E417" s="18" t="s">
        <v>163</v>
      </c>
      <c r="F417" s="18" t="s">
        <v>1783</v>
      </c>
      <c r="G417" s="18" t="s">
        <v>164</v>
      </c>
      <c r="H417" s="18" t="s">
        <v>2074</v>
      </c>
      <c r="I417" s="18" t="s">
        <v>2075</v>
      </c>
      <c r="J417" s="18" t="s">
        <v>329</v>
      </c>
      <c r="K417" s="18" t="s">
        <v>1249</v>
      </c>
      <c r="L417" s="18" t="s">
        <v>2076</v>
      </c>
      <c r="M417" s="18" t="s">
        <v>304</v>
      </c>
      <c r="N417" s="18" t="s">
        <v>498</v>
      </c>
      <c r="O417" s="18" t="s">
        <v>304</v>
      </c>
      <c r="P417" s="18"/>
      <c r="Q417" s="18" t="s">
        <v>304</v>
      </c>
      <c r="R417" s="18" t="s">
        <v>2077</v>
      </c>
      <c r="S417" s="18" t="s">
        <v>304</v>
      </c>
      <c r="T417" s="18" t="s">
        <v>3308</v>
      </c>
      <c r="U417" s="18" t="s">
        <v>3308</v>
      </c>
      <c r="V417" s="18" t="s">
        <v>3297</v>
      </c>
      <c r="W417" s="18" t="s">
        <v>3298</v>
      </c>
      <c r="X417" s="18" t="s">
        <v>3299</v>
      </c>
      <c r="Y417" s="18" t="s">
        <v>3300</v>
      </c>
      <c r="Z417" s="18" t="s">
        <v>3308</v>
      </c>
      <c r="AA417" s="18" t="s">
        <v>3308</v>
      </c>
      <c r="AB417" s="18" t="s">
        <v>3308</v>
      </c>
      <c r="AC417" s="18" t="s">
        <v>3304</v>
      </c>
      <c r="AD417" s="18" t="s">
        <v>3308</v>
      </c>
      <c r="AE417" s="18" t="s">
        <v>3308</v>
      </c>
      <c r="AF417" s="18" t="s">
        <v>304</v>
      </c>
      <c r="AG417" s="18" t="s">
        <v>304</v>
      </c>
      <c r="AH417" s="18" t="s">
        <v>304</v>
      </c>
    </row>
    <row r="418" spans="2:34" ht="15.75" hidden="1" customHeight="1">
      <c r="B418" s="18" t="s">
        <v>1738</v>
      </c>
      <c r="C418" s="18" t="s">
        <v>128</v>
      </c>
      <c r="D418" s="18" t="s">
        <v>1782</v>
      </c>
      <c r="E418" s="18" t="s">
        <v>163</v>
      </c>
      <c r="F418" s="18" t="s">
        <v>1783</v>
      </c>
      <c r="G418" s="18" t="s">
        <v>164</v>
      </c>
      <c r="H418" s="18" t="s">
        <v>2078</v>
      </c>
      <c r="I418" s="18" t="s">
        <v>2079</v>
      </c>
      <c r="J418" s="18" t="s">
        <v>329</v>
      </c>
      <c r="K418" s="18" t="s">
        <v>1249</v>
      </c>
      <c r="L418" s="18" t="s">
        <v>2080</v>
      </c>
      <c r="M418" s="18" t="s">
        <v>304</v>
      </c>
      <c r="N418" s="18" t="s">
        <v>498</v>
      </c>
      <c r="O418" s="18" t="s">
        <v>304</v>
      </c>
      <c r="P418" s="18"/>
      <c r="Q418" s="18" t="s">
        <v>304</v>
      </c>
      <c r="R418" s="18" t="s">
        <v>2081</v>
      </c>
      <c r="S418" s="18" t="s">
        <v>304</v>
      </c>
      <c r="T418" s="18" t="s">
        <v>3308</v>
      </c>
      <c r="U418" s="18" t="s">
        <v>3308</v>
      </c>
      <c r="V418" s="18" t="s">
        <v>3308</v>
      </c>
      <c r="W418" s="18" t="s">
        <v>3308</v>
      </c>
      <c r="X418" s="18" t="s">
        <v>3299</v>
      </c>
      <c r="Y418" s="18" t="s">
        <v>3300</v>
      </c>
      <c r="Z418" s="18" t="s">
        <v>3301</v>
      </c>
      <c r="AA418" s="18" t="s">
        <v>3302</v>
      </c>
      <c r="AB418" s="18" t="s">
        <v>3308</v>
      </c>
      <c r="AC418" s="18" t="s">
        <v>3304</v>
      </c>
      <c r="AD418" s="18" t="s">
        <v>3305</v>
      </c>
      <c r="AE418" s="18" t="s">
        <v>3308</v>
      </c>
      <c r="AF418" s="18" t="s">
        <v>304</v>
      </c>
      <c r="AG418" s="18" t="s">
        <v>304</v>
      </c>
      <c r="AH418" s="18" t="s">
        <v>304</v>
      </c>
    </row>
    <row r="419" spans="2:34" ht="15.75" hidden="1" customHeight="1">
      <c r="B419" s="18" t="s">
        <v>1738</v>
      </c>
      <c r="C419" s="18" t="s">
        <v>128</v>
      </c>
      <c r="D419" s="18" t="s">
        <v>1782</v>
      </c>
      <c r="E419" s="18" t="s">
        <v>163</v>
      </c>
      <c r="F419" s="18" t="s">
        <v>1783</v>
      </c>
      <c r="G419" s="18" t="s">
        <v>164</v>
      </c>
      <c r="H419" s="18" t="s">
        <v>2082</v>
      </c>
      <c r="I419" s="18" t="s">
        <v>2083</v>
      </c>
      <c r="J419" s="18" t="s">
        <v>329</v>
      </c>
      <c r="K419" s="18" t="s">
        <v>1249</v>
      </c>
      <c r="L419" s="18" t="s">
        <v>2084</v>
      </c>
      <c r="M419" s="18" t="s">
        <v>304</v>
      </c>
      <c r="N419" s="18" t="s">
        <v>498</v>
      </c>
      <c r="O419" s="18" t="s">
        <v>304</v>
      </c>
      <c r="P419" s="18"/>
      <c r="Q419" s="18" t="s">
        <v>304</v>
      </c>
      <c r="R419" s="18" t="s">
        <v>2077</v>
      </c>
      <c r="S419" s="18" t="s">
        <v>304</v>
      </c>
      <c r="T419" s="18" t="s">
        <v>3308</v>
      </c>
      <c r="U419" s="18" t="s">
        <v>3308</v>
      </c>
      <c r="V419" s="18" t="s">
        <v>3308</v>
      </c>
      <c r="W419" s="18" t="s">
        <v>3308</v>
      </c>
      <c r="X419" s="18" t="s">
        <v>3299</v>
      </c>
      <c r="Y419" s="18" t="s">
        <v>3300</v>
      </c>
      <c r="Z419" s="18" t="s">
        <v>3301</v>
      </c>
      <c r="AA419" s="18" t="s">
        <v>3302</v>
      </c>
      <c r="AB419" s="18" t="s">
        <v>3308</v>
      </c>
      <c r="AC419" s="18" t="s">
        <v>3304</v>
      </c>
      <c r="AD419" s="18" t="s">
        <v>3305</v>
      </c>
      <c r="AE419" s="18" t="s">
        <v>3308</v>
      </c>
      <c r="AF419" s="18" t="s">
        <v>304</v>
      </c>
      <c r="AG419" s="18" t="s">
        <v>304</v>
      </c>
      <c r="AH419" s="18" t="s">
        <v>304</v>
      </c>
    </row>
    <row r="420" spans="2:34" ht="15.75" hidden="1" customHeight="1">
      <c r="B420" s="18" t="s">
        <v>1738</v>
      </c>
      <c r="C420" s="18" t="s">
        <v>128</v>
      </c>
      <c r="D420" s="18" t="s">
        <v>1782</v>
      </c>
      <c r="E420" s="18" t="s">
        <v>163</v>
      </c>
      <c r="F420" s="18" t="s">
        <v>1783</v>
      </c>
      <c r="G420" s="18" t="s">
        <v>164</v>
      </c>
      <c r="H420" s="18" t="s">
        <v>2085</v>
      </c>
      <c r="I420" s="18" t="s">
        <v>2086</v>
      </c>
      <c r="J420" s="18" t="s">
        <v>329</v>
      </c>
      <c r="K420" s="18" t="s">
        <v>1249</v>
      </c>
      <c r="L420" s="18" t="s">
        <v>2087</v>
      </c>
      <c r="M420" s="18" t="s">
        <v>304</v>
      </c>
      <c r="N420" s="18" t="s">
        <v>498</v>
      </c>
      <c r="O420" s="18" t="s">
        <v>304</v>
      </c>
      <c r="P420" s="18"/>
      <c r="Q420" s="18" t="s">
        <v>304</v>
      </c>
      <c r="R420" s="18" t="s">
        <v>2088</v>
      </c>
      <c r="S420" s="18" t="s">
        <v>304</v>
      </c>
      <c r="T420" s="18" t="s">
        <v>3308</v>
      </c>
      <c r="U420" s="18" t="s">
        <v>3308</v>
      </c>
      <c r="V420" s="18" t="s">
        <v>3308</v>
      </c>
      <c r="W420" s="18" t="s">
        <v>3308</v>
      </c>
      <c r="X420" s="18" t="s">
        <v>3308</v>
      </c>
      <c r="Y420" s="18" t="s">
        <v>3308</v>
      </c>
      <c r="Z420" s="18" t="s">
        <v>3301</v>
      </c>
      <c r="AA420" s="18" t="s">
        <v>3302</v>
      </c>
      <c r="AB420" s="18" t="s">
        <v>3308</v>
      </c>
      <c r="AC420" s="18" t="s">
        <v>3308</v>
      </c>
      <c r="AD420" s="18" t="s">
        <v>3305</v>
      </c>
      <c r="AE420" s="18" t="s">
        <v>3308</v>
      </c>
      <c r="AF420" s="18" t="s">
        <v>304</v>
      </c>
      <c r="AG420" s="18" t="s">
        <v>304</v>
      </c>
      <c r="AH420" s="18" t="s">
        <v>304</v>
      </c>
    </row>
    <row r="421" spans="2:34" ht="15.75" hidden="1" customHeight="1">
      <c r="B421" s="18" t="s">
        <v>634</v>
      </c>
      <c r="C421" s="18" t="s">
        <v>34</v>
      </c>
      <c r="D421" s="18" t="s">
        <v>1058</v>
      </c>
      <c r="E421" s="18" t="s">
        <v>35</v>
      </c>
      <c r="F421" s="18" t="s">
        <v>1059</v>
      </c>
      <c r="G421" s="18" t="s">
        <v>36</v>
      </c>
      <c r="H421" s="18" t="s">
        <v>1060</v>
      </c>
      <c r="I421" s="18" t="s">
        <v>1061</v>
      </c>
      <c r="J421" s="18" t="s">
        <v>301</v>
      </c>
      <c r="K421" s="18" t="s">
        <v>302</v>
      </c>
      <c r="L421" s="18" t="s">
        <v>1062</v>
      </c>
      <c r="M421" s="18" t="s">
        <v>304</v>
      </c>
      <c r="N421" s="18" t="s">
        <v>1063</v>
      </c>
      <c r="O421" s="18" t="s">
        <v>304</v>
      </c>
      <c r="P421" s="18"/>
      <c r="Q421" s="18" t="s">
        <v>304</v>
      </c>
      <c r="R421" s="18" t="s">
        <v>838</v>
      </c>
      <c r="S421" s="18" t="s">
        <v>304</v>
      </c>
      <c r="T421" s="18" t="s">
        <v>3308</v>
      </c>
      <c r="U421" s="18" t="s">
        <v>3308</v>
      </c>
      <c r="V421" s="18" t="s">
        <v>3308</v>
      </c>
      <c r="W421" s="18" t="s">
        <v>3308</v>
      </c>
      <c r="X421" s="18" t="s">
        <v>3308</v>
      </c>
      <c r="Y421" s="18" t="s">
        <v>3308</v>
      </c>
      <c r="Z421" s="18" t="s">
        <v>3308</v>
      </c>
      <c r="AA421" s="18" t="s">
        <v>3308</v>
      </c>
      <c r="AB421" s="18" t="s">
        <v>3308</v>
      </c>
      <c r="AC421" s="18" t="s">
        <v>3308</v>
      </c>
      <c r="AD421" s="18" t="s">
        <v>3308</v>
      </c>
      <c r="AE421" s="18" t="s">
        <v>3306</v>
      </c>
      <c r="AF421" s="18" t="s">
        <v>304</v>
      </c>
      <c r="AG421" s="18" t="s">
        <v>304</v>
      </c>
      <c r="AH421" s="18" t="s">
        <v>304</v>
      </c>
    </row>
    <row r="422" spans="2:34" ht="15.75" hidden="1" customHeight="1">
      <c r="B422" s="18" t="s">
        <v>634</v>
      </c>
      <c r="C422" s="18" t="s">
        <v>34</v>
      </c>
      <c r="D422" s="18" t="s">
        <v>1058</v>
      </c>
      <c r="E422" s="18" t="s">
        <v>35</v>
      </c>
      <c r="F422" s="18" t="s">
        <v>1059</v>
      </c>
      <c r="G422" s="18" t="s">
        <v>36</v>
      </c>
      <c r="H422" s="18" t="s">
        <v>1065</v>
      </c>
      <c r="I422" s="18" t="s">
        <v>1066</v>
      </c>
      <c r="J422" s="18" t="s">
        <v>301</v>
      </c>
      <c r="K422" s="18" t="s">
        <v>302</v>
      </c>
      <c r="L422" s="18" t="s">
        <v>1067</v>
      </c>
      <c r="M422" s="18" t="s">
        <v>304</v>
      </c>
      <c r="N422" s="18" t="s">
        <v>1068</v>
      </c>
      <c r="O422" s="18" t="s">
        <v>304</v>
      </c>
      <c r="P422" s="18"/>
      <c r="Q422" s="18" t="s">
        <v>304</v>
      </c>
      <c r="R422" s="18" t="s">
        <v>838</v>
      </c>
      <c r="S422" s="18" t="s">
        <v>304</v>
      </c>
      <c r="T422" s="18" t="s">
        <v>3308</v>
      </c>
      <c r="U422" s="18" t="s">
        <v>3308</v>
      </c>
      <c r="V422" s="18" t="s">
        <v>3308</v>
      </c>
      <c r="W422" s="18" t="s">
        <v>3308</v>
      </c>
      <c r="X422" s="18" t="s">
        <v>3308</v>
      </c>
      <c r="Y422" s="18" t="s">
        <v>3308</v>
      </c>
      <c r="Z422" s="18" t="s">
        <v>3308</v>
      </c>
      <c r="AA422" s="18" t="s">
        <v>3308</v>
      </c>
      <c r="AB422" s="18" t="s">
        <v>3308</v>
      </c>
      <c r="AC422" s="18" t="s">
        <v>3308</v>
      </c>
      <c r="AD422" s="18" t="s">
        <v>3308</v>
      </c>
      <c r="AE422" s="18" t="s">
        <v>3306</v>
      </c>
      <c r="AF422" s="18" t="s">
        <v>304</v>
      </c>
      <c r="AG422" s="18" t="s">
        <v>304</v>
      </c>
      <c r="AH422" s="18" t="s">
        <v>304</v>
      </c>
    </row>
    <row r="423" spans="2:34" ht="15.75" hidden="1" customHeight="1">
      <c r="B423" s="18" t="s">
        <v>634</v>
      </c>
      <c r="C423" s="18" t="s">
        <v>34</v>
      </c>
      <c r="D423" s="18" t="s">
        <v>1058</v>
      </c>
      <c r="E423" s="18" t="s">
        <v>35</v>
      </c>
      <c r="F423" s="18" t="s">
        <v>1059</v>
      </c>
      <c r="G423" s="18" t="s">
        <v>36</v>
      </c>
      <c r="H423" s="18" t="s">
        <v>1069</v>
      </c>
      <c r="I423" s="18" t="s">
        <v>1070</v>
      </c>
      <c r="J423" s="18" t="s">
        <v>301</v>
      </c>
      <c r="K423" s="18" t="s">
        <v>302</v>
      </c>
      <c r="L423" s="18" t="s">
        <v>1071</v>
      </c>
      <c r="M423" s="18" t="s">
        <v>304</v>
      </c>
      <c r="N423" s="18" t="s">
        <v>1072</v>
      </c>
      <c r="O423" s="18" t="s">
        <v>304</v>
      </c>
      <c r="P423" s="18"/>
      <c r="Q423" s="18" t="s">
        <v>304</v>
      </c>
      <c r="R423" s="18" t="s">
        <v>838</v>
      </c>
      <c r="S423" s="18" t="s">
        <v>304</v>
      </c>
      <c r="T423" s="18" t="s">
        <v>3308</v>
      </c>
      <c r="U423" s="18" t="s">
        <v>3308</v>
      </c>
      <c r="V423" s="18" t="s">
        <v>3308</v>
      </c>
      <c r="W423" s="18" t="s">
        <v>3308</v>
      </c>
      <c r="X423" s="18" t="s">
        <v>3308</v>
      </c>
      <c r="Y423" s="18" t="s">
        <v>3308</v>
      </c>
      <c r="Z423" s="18" t="s">
        <v>3308</v>
      </c>
      <c r="AA423" s="18" t="s">
        <v>3308</v>
      </c>
      <c r="AB423" s="18" t="s">
        <v>3308</v>
      </c>
      <c r="AC423" s="18" t="s">
        <v>3308</v>
      </c>
      <c r="AD423" s="18" t="s">
        <v>3308</v>
      </c>
      <c r="AE423" s="18" t="s">
        <v>3306</v>
      </c>
      <c r="AF423" s="18" t="s">
        <v>304</v>
      </c>
      <c r="AG423" s="18" t="s">
        <v>304</v>
      </c>
      <c r="AH423" s="18" t="s">
        <v>304</v>
      </c>
    </row>
    <row r="424" spans="2:34" ht="15.75" hidden="1" customHeight="1">
      <c r="B424" s="18" t="s">
        <v>634</v>
      </c>
      <c r="C424" s="18" t="s">
        <v>34</v>
      </c>
      <c r="D424" s="18" t="s">
        <v>1073</v>
      </c>
      <c r="E424" s="18" t="s">
        <v>37</v>
      </c>
      <c r="F424" s="18" t="s">
        <v>1074</v>
      </c>
      <c r="G424" s="18" t="s">
        <v>38</v>
      </c>
      <c r="H424" s="18" t="s">
        <v>1075</v>
      </c>
      <c r="I424" s="18" t="s">
        <v>1076</v>
      </c>
      <c r="J424" s="18" t="s">
        <v>329</v>
      </c>
      <c r="K424" s="18" t="s">
        <v>1077</v>
      </c>
      <c r="L424" s="18" t="s">
        <v>1078</v>
      </c>
      <c r="M424" s="18" t="s">
        <v>304</v>
      </c>
      <c r="N424" s="18"/>
      <c r="O424" s="18" t="s">
        <v>304</v>
      </c>
      <c r="P424" s="18" t="s">
        <v>651</v>
      </c>
      <c r="Q424" s="18" t="s">
        <v>304</v>
      </c>
      <c r="R424" s="18" t="s">
        <v>1080</v>
      </c>
      <c r="S424" s="18" t="s">
        <v>304</v>
      </c>
      <c r="T424" s="18" t="s">
        <v>3295</v>
      </c>
      <c r="U424" s="18" t="s">
        <v>3296</v>
      </c>
      <c r="V424" s="18" t="s">
        <v>3297</v>
      </c>
      <c r="W424" s="18" t="s">
        <v>3298</v>
      </c>
      <c r="X424" s="18" t="s">
        <v>3299</v>
      </c>
      <c r="Y424" s="18" t="s">
        <v>3300</v>
      </c>
      <c r="Z424" s="18" t="s">
        <v>3301</v>
      </c>
      <c r="AA424" s="18" t="s">
        <v>3302</v>
      </c>
      <c r="AB424" s="18" t="s">
        <v>3308</v>
      </c>
      <c r="AC424" s="18" t="s">
        <v>3304</v>
      </c>
      <c r="AD424" s="18" t="s">
        <v>3305</v>
      </c>
      <c r="AE424" s="18" t="s">
        <v>3308</v>
      </c>
      <c r="AF424" s="18" t="s">
        <v>304</v>
      </c>
      <c r="AG424" s="18" t="s">
        <v>304</v>
      </c>
      <c r="AH424" s="18" t="s">
        <v>304</v>
      </c>
    </row>
    <row r="425" spans="2:34" ht="15.75" hidden="1" customHeight="1">
      <c r="B425" s="18" t="s">
        <v>1738</v>
      </c>
      <c r="C425" s="18" t="s">
        <v>128</v>
      </c>
      <c r="D425" s="18" t="s">
        <v>1739</v>
      </c>
      <c r="E425" s="18" t="s">
        <v>143</v>
      </c>
      <c r="F425" s="18" t="s">
        <v>1740</v>
      </c>
      <c r="G425" s="18" t="s">
        <v>144</v>
      </c>
      <c r="H425" s="18" t="s">
        <v>2089</v>
      </c>
      <c r="I425" s="18" t="s">
        <v>2090</v>
      </c>
      <c r="J425" s="18" t="s">
        <v>329</v>
      </c>
      <c r="K425" s="18" t="s">
        <v>709</v>
      </c>
      <c r="L425" s="18" t="s">
        <v>2091</v>
      </c>
      <c r="M425" s="18" t="s">
        <v>304</v>
      </c>
      <c r="N425" s="18" t="s">
        <v>1744</v>
      </c>
      <c r="O425" s="18" t="s">
        <v>304</v>
      </c>
      <c r="P425" s="18"/>
      <c r="Q425" s="18" t="s">
        <v>304</v>
      </c>
      <c r="R425" s="18" t="s">
        <v>2092</v>
      </c>
      <c r="S425" s="18" t="s">
        <v>304</v>
      </c>
      <c r="T425" s="18" t="s">
        <v>3295</v>
      </c>
      <c r="U425" s="18" t="s">
        <v>3296</v>
      </c>
      <c r="V425" s="18" t="s">
        <v>3297</v>
      </c>
      <c r="W425" s="18" t="s">
        <v>3298</v>
      </c>
      <c r="X425" s="18" t="s">
        <v>3299</v>
      </c>
      <c r="Y425" s="18" t="s">
        <v>3300</v>
      </c>
      <c r="Z425" s="18" t="s">
        <v>3301</v>
      </c>
      <c r="AA425" s="18" t="s">
        <v>3302</v>
      </c>
      <c r="AB425" s="18" t="s">
        <v>3308</v>
      </c>
      <c r="AC425" s="18" t="s">
        <v>3304</v>
      </c>
      <c r="AD425" s="18" t="s">
        <v>3305</v>
      </c>
      <c r="AE425" s="18" t="s">
        <v>3308</v>
      </c>
      <c r="AF425" s="18" t="s">
        <v>304</v>
      </c>
      <c r="AG425" s="18" t="s">
        <v>304</v>
      </c>
      <c r="AH425" s="18" t="s">
        <v>304</v>
      </c>
    </row>
    <row r="426" spans="2:34" ht="15.75" hidden="1" customHeight="1">
      <c r="B426" s="18" t="s">
        <v>1738</v>
      </c>
      <c r="C426" s="18" t="s">
        <v>128</v>
      </c>
      <c r="D426" s="18" t="s">
        <v>1739</v>
      </c>
      <c r="E426" s="18" t="s">
        <v>143</v>
      </c>
      <c r="F426" s="18" t="s">
        <v>1740</v>
      </c>
      <c r="G426" s="18" t="s">
        <v>144</v>
      </c>
      <c r="H426" s="18" t="s">
        <v>2094</v>
      </c>
      <c r="I426" s="18" t="s">
        <v>2095</v>
      </c>
      <c r="J426" s="18" t="s">
        <v>329</v>
      </c>
      <c r="K426" s="18" t="s">
        <v>709</v>
      </c>
      <c r="L426" s="18" t="s">
        <v>2096</v>
      </c>
      <c r="M426" s="18" t="s">
        <v>304</v>
      </c>
      <c r="N426" s="18" t="s">
        <v>1744</v>
      </c>
      <c r="O426" s="18" t="s">
        <v>304</v>
      </c>
      <c r="P426" s="18"/>
      <c r="Q426" s="18" t="s">
        <v>304</v>
      </c>
      <c r="R426" s="18" t="s">
        <v>2097</v>
      </c>
      <c r="S426" s="18" t="s">
        <v>304</v>
      </c>
      <c r="T426" s="18" t="s">
        <v>3295</v>
      </c>
      <c r="U426" s="18" t="s">
        <v>3296</v>
      </c>
      <c r="V426" s="18" t="s">
        <v>3297</v>
      </c>
      <c r="W426" s="18" t="s">
        <v>3298</v>
      </c>
      <c r="X426" s="18" t="s">
        <v>3299</v>
      </c>
      <c r="Y426" s="18" t="s">
        <v>3300</v>
      </c>
      <c r="Z426" s="18" t="s">
        <v>3301</v>
      </c>
      <c r="AA426" s="18" t="s">
        <v>3302</v>
      </c>
      <c r="AB426" s="18" t="s">
        <v>3308</v>
      </c>
      <c r="AC426" s="18" t="s">
        <v>3304</v>
      </c>
      <c r="AD426" s="18" t="s">
        <v>3305</v>
      </c>
      <c r="AE426" s="18" t="s">
        <v>3308</v>
      </c>
      <c r="AF426" s="18" t="s">
        <v>304</v>
      </c>
      <c r="AG426" s="18" t="s">
        <v>304</v>
      </c>
      <c r="AH426" s="18" t="s">
        <v>304</v>
      </c>
    </row>
    <row r="427" spans="2:34" ht="15.75" hidden="1" customHeight="1">
      <c r="B427" s="18" t="s">
        <v>1738</v>
      </c>
      <c r="C427" s="18" t="s">
        <v>128</v>
      </c>
      <c r="D427" s="18" t="s">
        <v>1739</v>
      </c>
      <c r="E427" s="18" t="s">
        <v>143</v>
      </c>
      <c r="F427" s="18" t="s">
        <v>1740</v>
      </c>
      <c r="G427" s="18" t="s">
        <v>144</v>
      </c>
      <c r="H427" s="18" t="s">
        <v>2098</v>
      </c>
      <c r="I427" s="18" t="s">
        <v>2099</v>
      </c>
      <c r="J427" s="18" t="s">
        <v>329</v>
      </c>
      <c r="K427" s="18" t="s">
        <v>709</v>
      </c>
      <c r="L427" s="18" t="s">
        <v>2100</v>
      </c>
      <c r="M427" s="18" t="s">
        <v>304</v>
      </c>
      <c r="N427" s="18" t="s">
        <v>1744</v>
      </c>
      <c r="O427" s="18" t="s">
        <v>304</v>
      </c>
      <c r="P427" s="18"/>
      <c r="Q427" s="18" t="s">
        <v>304</v>
      </c>
      <c r="R427" s="18" t="s">
        <v>2101</v>
      </c>
      <c r="S427" s="18" t="s">
        <v>304</v>
      </c>
      <c r="T427" s="18" t="s">
        <v>3295</v>
      </c>
      <c r="U427" s="18" t="s">
        <v>3296</v>
      </c>
      <c r="V427" s="18" t="s">
        <v>3297</v>
      </c>
      <c r="W427" s="18" t="s">
        <v>3298</v>
      </c>
      <c r="X427" s="18" t="s">
        <v>3299</v>
      </c>
      <c r="Y427" s="18" t="s">
        <v>3300</v>
      </c>
      <c r="Z427" s="18" t="s">
        <v>3301</v>
      </c>
      <c r="AA427" s="18" t="s">
        <v>3302</v>
      </c>
      <c r="AB427" s="18" t="s">
        <v>3308</v>
      </c>
      <c r="AC427" s="18" t="s">
        <v>3304</v>
      </c>
      <c r="AD427" s="18" t="s">
        <v>3305</v>
      </c>
      <c r="AE427" s="18" t="s">
        <v>3308</v>
      </c>
      <c r="AF427" s="18" t="s">
        <v>304</v>
      </c>
      <c r="AG427" s="18" t="s">
        <v>304</v>
      </c>
      <c r="AH427" s="18" t="s">
        <v>304</v>
      </c>
    </row>
    <row r="428" spans="2:34" ht="15.75" hidden="1" customHeight="1">
      <c r="B428" s="18" t="s">
        <v>1738</v>
      </c>
      <c r="C428" s="18" t="s">
        <v>128</v>
      </c>
      <c r="D428" s="18" t="s">
        <v>1739</v>
      </c>
      <c r="E428" s="18" t="s">
        <v>143</v>
      </c>
      <c r="F428" s="18" t="s">
        <v>1740</v>
      </c>
      <c r="G428" s="18" t="s">
        <v>144</v>
      </c>
      <c r="H428" s="18" t="s">
        <v>2103</v>
      </c>
      <c r="I428" s="18" t="s">
        <v>2104</v>
      </c>
      <c r="J428" s="18" t="s">
        <v>329</v>
      </c>
      <c r="K428" s="18" t="s">
        <v>709</v>
      </c>
      <c r="L428" s="18" t="s">
        <v>2105</v>
      </c>
      <c r="M428" s="18" t="s">
        <v>304</v>
      </c>
      <c r="N428" s="18" t="s">
        <v>1744</v>
      </c>
      <c r="O428" s="18" t="s">
        <v>304</v>
      </c>
      <c r="P428" s="18"/>
      <c r="Q428" s="18" t="s">
        <v>304</v>
      </c>
      <c r="R428" s="18" t="s">
        <v>2106</v>
      </c>
      <c r="S428" s="18" t="s">
        <v>304</v>
      </c>
      <c r="T428" s="18" t="s">
        <v>3295</v>
      </c>
      <c r="U428" s="18" t="s">
        <v>3296</v>
      </c>
      <c r="V428" s="18" t="s">
        <v>3297</v>
      </c>
      <c r="W428" s="18" t="s">
        <v>3298</v>
      </c>
      <c r="X428" s="18" t="s">
        <v>3299</v>
      </c>
      <c r="Y428" s="18" t="s">
        <v>3300</v>
      </c>
      <c r="Z428" s="18" t="s">
        <v>3301</v>
      </c>
      <c r="AA428" s="18" t="s">
        <v>3302</v>
      </c>
      <c r="AB428" s="18" t="s">
        <v>3308</v>
      </c>
      <c r="AC428" s="18" t="s">
        <v>3304</v>
      </c>
      <c r="AD428" s="18" t="s">
        <v>3305</v>
      </c>
      <c r="AE428" s="18" t="s">
        <v>3308</v>
      </c>
      <c r="AF428" s="18" t="s">
        <v>304</v>
      </c>
      <c r="AG428" s="18" t="s">
        <v>304</v>
      </c>
      <c r="AH428" s="18" t="s">
        <v>304</v>
      </c>
    </row>
    <row r="429" spans="2:34" ht="15.75" hidden="1" customHeight="1">
      <c r="B429" s="18" t="s">
        <v>1738</v>
      </c>
      <c r="C429" s="18" t="s">
        <v>128</v>
      </c>
      <c r="D429" s="18" t="s">
        <v>1752</v>
      </c>
      <c r="E429" s="18" t="s">
        <v>145</v>
      </c>
      <c r="F429" s="18" t="s">
        <v>1753</v>
      </c>
      <c r="G429" s="18" t="s">
        <v>146</v>
      </c>
      <c r="H429" s="18" t="s">
        <v>2108</v>
      </c>
      <c r="I429" s="18" t="s">
        <v>2109</v>
      </c>
      <c r="J429" s="18" t="s">
        <v>329</v>
      </c>
      <c r="K429" s="18" t="s">
        <v>1756</v>
      </c>
      <c r="L429" s="18" t="s">
        <v>2110</v>
      </c>
      <c r="M429" s="18" t="s">
        <v>304</v>
      </c>
      <c r="N429" s="18" t="s">
        <v>1744</v>
      </c>
      <c r="O429" s="18" t="s">
        <v>304</v>
      </c>
      <c r="P429" s="18"/>
      <c r="Q429" s="18" t="s">
        <v>304</v>
      </c>
      <c r="R429" s="18" t="s">
        <v>2111</v>
      </c>
      <c r="S429" s="18" t="s">
        <v>304</v>
      </c>
      <c r="T429" s="18" t="s">
        <v>3295</v>
      </c>
      <c r="U429" s="18" t="s">
        <v>3296</v>
      </c>
      <c r="V429" s="18" t="s">
        <v>3297</v>
      </c>
      <c r="W429" s="18" t="s">
        <v>3298</v>
      </c>
      <c r="X429" s="18" t="s">
        <v>3299</v>
      </c>
      <c r="Y429" s="18" t="s">
        <v>3300</v>
      </c>
      <c r="Z429" s="18" t="s">
        <v>3301</v>
      </c>
      <c r="AA429" s="18" t="s">
        <v>3302</v>
      </c>
      <c r="AB429" s="18" t="s">
        <v>3308</v>
      </c>
      <c r="AC429" s="18" t="s">
        <v>3304</v>
      </c>
      <c r="AD429" s="18" t="s">
        <v>3305</v>
      </c>
      <c r="AE429" s="18" t="s">
        <v>3308</v>
      </c>
      <c r="AF429" s="18" t="s">
        <v>304</v>
      </c>
      <c r="AG429" s="18" t="s">
        <v>304</v>
      </c>
      <c r="AH429" s="18" t="s">
        <v>304</v>
      </c>
    </row>
    <row r="430" spans="2:34" ht="15.75" hidden="1" customHeight="1">
      <c r="B430" s="18" t="s">
        <v>1738</v>
      </c>
      <c r="C430" s="18" t="s">
        <v>128</v>
      </c>
      <c r="D430" s="18" t="s">
        <v>1752</v>
      </c>
      <c r="E430" s="18" t="s">
        <v>145</v>
      </c>
      <c r="F430" s="18" t="s">
        <v>1753</v>
      </c>
      <c r="G430" s="18" t="s">
        <v>146</v>
      </c>
      <c r="H430" s="18" t="s">
        <v>2112</v>
      </c>
      <c r="I430" s="18" t="s">
        <v>2113</v>
      </c>
      <c r="J430" s="18" t="s">
        <v>329</v>
      </c>
      <c r="K430" s="18" t="s">
        <v>1756</v>
      </c>
      <c r="L430" s="18" t="s">
        <v>2114</v>
      </c>
      <c r="M430" s="18" t="s">
        <v>304</v>
      </c>
      <c r="N430" s="18" t="s">
        <v>1744</v>
      </c>
      <c r="O430" s="18" t="s">
        <v>304</v>
      </c>
      <c r="P430" s="18"/>
      <c r="Q430" s="18" t="s">
        <v>304</v>
      </c>
      <c r="R430" s="18" t="s">
        <v>2115</v>
      </c>
      <c r="S430" s="18" t="s">
        <v>304</v>
      </c>
      <c r="T430" s="18" t="s">
        <v>3295</v>
      </c>
      <c r="U430" s="18" t="s">
        <v>3296</v>
      </c>
      <c r="V430" s="18" t="s">
        <v>3297</v>
      </c>
      <c r="W430" s="18" t="s">
        <v>3298</v>
      </c>
      <c r="X430" s="18" t="s">
        <v>3299</v>
      </c>
      <c r="Y430" s="18" t="s">
        <v>3300</v>
      </c>
      <c r="Z430" s="18" t="s">
        <v>3301</v>
      </c>
      <c r="AA430" s="18" t="s">
        <v>3302</v>
      </c>
      <c r="AB430" s="18" t="s">
        <v>3308</v>
      </c>
      <c r="AC430" s="18" t="s">
        <v>3304</v>
      </c>
      <c r="AD430" s="18" t="s">
        <v>3305</v>
      </c>
      <c r="AE430" s="18" t="s">
        <v>3308</v>
      </c>
      <c r="AF430" s="18" t="s">
        <v>304</v>
      </c>
      <c r="AG430" s="18" t="s">
        <v>304</v>
      </c>
      <c r="AH430" s="18" t="s">
        <v>304</v>
      </c>
    </row>
    <row r="431" spans="2:34" ht="15.75" hidden="1" customHeight="1">
      <c r="B431" s="18" t="s">
        <v>1738</v>
      </c>
      <c r="C431" s="18" t="s">
        <v>128</v>
      </c>
      <c r="D431" s="18" t="s">
        <v>1752</v>
      </c>
      <c r="E431" s="18" t="s">
        <v>145</v>
      </c>
      <c r="F431" s="18" t="s">
        <v>1753</v>
      </c>
      <c r="G431" s="18" t="s">
        <v>146</v>
      </c>
      <c r="H431" s="18" t="s">
        <v>2116</v>
      </c>
      <c r="I431" s="18" t="s">
        <v>2117</v>
      </c>
      <c r="J431" s="18" t="s">
        <v>329</v>
      </c>
      <c r="K431" s="18" t="s">
        <v>1756</v>
      </c>
      <c r="L431" s="18" t="s">
        <v>2118</v>
      </c>
      <c r="M431" s="18" t="s">
        <v>304</v>
      </c>
      <c r="N431" s="18" t="s">
        <v>1744</v>
      </c>
      <c r="O431" s="18" t="s">
        <v>304</v>
      </c>
      <c r="P431" s="18"/>
      <c r="Q431" s="18" t="s">
        <v>304</v>
      </c>
      <c r="R431" s="18" t="s">
        <v>2119</v>
      </c>
      <c r="S431" s="18" t="s">
        <v>304</v>
      </c>
      <c r="T431" s="18" t="s">
        <v>3295</v>
      </c>
      <c r="U431" s="18" t="s">
        <v>3296</v>
      </c>
      <c r="V431" s="18" t="s">
        <v>3297</v>
      </c>
      <c r="W431" s="18" t="s">
        <v>3298</v>
      </c>
      <c r="X431" s="18" t="s">
        <v>3299</v>
      </c>
      <c r="Y431" s="18" t="s">
        <v>3300</v>
      </c>
      <c r="Z431" s="18" t="s">
        <v>3301</v>
      </c>
      <c r="AA431" s="18" t="s">
        <v>3302</v>
      </c>
      <c r="AB431" s="18" t="s">
        <v>3308</v>
      </c>
      <c r="AC431" s="18" t="s">
        <v>3304</v>
      </c>
      <c r="AD431" s="18" t="s">
        <v>3305</v>
      </c>
      <c r="AE431" s="18" t="s">
        <v>3308</v>
      </c>
      <c r="AF431" s="18" t="s">
        <v>304</v>
      </c>
      <c r="AG431" s="18" t="s">
        <v>304</v>
      </c>
      <c r="AH431" s="18" t="s">
        <v>304</v>
      </c>
    </row>
    <row r="432" spans="2:34" ht="15.75" hidden="1" customHeight="1">
      <c r="B432" s="18" t="s">
        <v>1738</v>
      </c>
      <c r="C432" s="18" t="s">
        <v>128</v>
      </c>
      <c r="D432" s="18" t="s">
        <v>1752</v>
      </c>
      <c r="E432" s="18" t="s">
        <v>145</v>
      </c>
      <c r="F432" s="18" t="s">
        <v>1753</v>
      </c>
      <c r="G432" s="18" t="s">
        <v>146</v>
      </c>
      <c r="H432" s="18" t="s">
        <v>2120</v>
      </c>
      <c r="I432" s="18" t="s">
        <v>2121</v>
      </c>
      <c r="J432" s="18" t="s">
        <v>329</v>
      </c>
      <c r="K432" s="18" t="s">
        <v>1756</v>
      </c>
      <c r="L432" s="18" t="s">
        <v>2122</v>
      </c>
      <c r="M432" s="18" t="s">
        <v>304</v>
      </c>
      <c r="N432" s="18" t="s">
        <v>1744</v>
      </c>
      <c r="O432" s="18" t="s">
        <v>304</v>
      </c>
      <c r="P432" s="18"/>
      <c r="Q432" s="18" t="s">
        <v>304</v>
      </c>
      <c r="R432" s="18" t="s">
        <v>2123</v>
      </c>
      <c r="S432" s="18" t="s">
        <v>304</v>
      </c>
      <c r="T432" s="18" t="s">
        <v>3295</v>
      </c>
      <c r="U432" s="18" t="s">
        <v>3296</v>
      </c>
      <c r="V432" s="18" t="s">
        <v>3297</v>
      </c>
      <c r="W432" s="18" t="s">
        <v>3298</v>
      </c>
      <c r="X432" s="18" t="s">
        <v>3299</v>
      </c>
      <c r="Y432" s="18" t="s">
        <v>3300</v>
      </c>
      <c r="Z432" s="18" t="s">
        <v>3301</v>
      </c>
      <c r="AA432" s="18" t="s">
        <v>3302</v>
      </c>
      <c r="AB432" s="18" t="s">
        <v>3308</v>
      </c>
      <c r="AC432" s="18" t="s">
        <v>3304</v>
      </c>
      <c r="AD432" s="18" t="s">
        <v>3305</v>
      </c>
      <c r="AE432" s="18" t="s">
        <v>3308</v>
      </c>
      <c r="AF432" s="18" t="s">
        <v>304</v>
      </c>
      <c r="AG432" s="18" t="s">
        <v>304</v>
      </c>
      <c r="AH432" s="18" t="s">
        <v>304</v>
      </c>
    </row>
    <row r="433" spans="2:34" ht="15.75" hidden="1" customHeight="1">
      <c r="B433" s="18" t="s">
        <v>1738</v>
      </c>
      <c r="C433" s="18" t="s">
        <v>128</v>
      </c>
      <c r="D433" s="18" t="s">
        <v>1752</v>
      </c>
      <c r="E433" s="18" t="s">
        <v>145</v>
      </c>
      <c r="F433" s="18" t="s">
        <v>1753</v>
      </c>
      <c r="G433" s="18" t="s">
        <v>146</v>
      </c>
      <c r="H433" s="18" t="s">
        <v>2124</v>
      </c>
      <c r="I433" s="18" t="s">
        <v>2125</v>
      </c>
      <c r="J433" s="18" t="s">
        <v>329</v>
      </c>
      <c r="K433" s="18" t="s">
        <v>1756</v>
      </c>
      <c r="L433" s="18" t="s">
        <v>2126</v>
      </c>
      <c r="M433" s="18" t="s">
        <v>304</v>
      </c>
      <c r="N433" s="18" t="s">
        <v>1744</v>
      </c>
      <c r="O433" s="18" t="s">
        <v>304</v>
      </c>
      <c r="P433" s="18"/>
      <c r="Q433" s="18" t="s">
        <v>304</v>
      </c>
      <c r="R433" s="18" t="s">
        <v>2127</v>
      </c>
      <c r="S433" s="18" t="s">
        <v>304</v>
      </c>
      <c r="T433" s="18" t="s">
        <v>3295</v>
      </c>
      <c r="U433" s="18" t="s">
        <v>3296</v>
      </c>
      <c r="V433" s="18" t="s">
        <v>3297</v>
      </c>
      <c r="W433" s="18" t="s">
        <v>3298</v>
      </c>
      <c r="X433" s="18" t="s">
        <v>3299</v>
      </c>
      <c r="Y433" s="18" t="s">
        <v>3300</v>
      </c>
      <c r="Z433" s="18" t="s">
        <v>3301</v>
      </c>
      <c r="AA433" s="18" t="s">
        <v>3302</v>
      </c>
      <c r="AB433" s="18" t="s">
        <v>3308</v>
      </c>
      <c r="AC433" s="18" t="s">
        <v>3304</v>
      </c>
      <c r="AD433" s="18" t="s">
        <v>3305</v>
      </c>
      <c r="AE433" s="18" t="s">
        <v>3308</v>
      </c>
      <c r="AF433" s="18" t="s">
        <v>304</v>
      </c>
      <c r="AG433" s="18" t="s">
        <v>304</v>
      </c>
      <c r="AH433" s="18" t="s">
        <v>304</v>
      </c>
    </row>
    <row r="434" spans="2:34" ht="15.75" hidden="1" customHeight="1">
      <c r="B434" s="18" t="s">
        <v>1738</v>
      </c>
      <c r="C434" s="18" t="s">
        <v>128</v>
      </c>
      <c r="D434" s="18" t="s">
        <v>1764</v>
      </c>
      <c r="E434" s="18" t="s">
        <v>147</v>
      </c>
      <c r="F434" s="18" t="s">
        <v>1765</v>
      </c>
      <c r="G434" s="18" t="s">
        <v>148</v>
      </c>
      <c r="H434" s="18" t="s">
        <v>2128</v>
      </c>
      <c r="I434" s="18" t="s">
        <v>2129</v>
      </c>
      <c r="J434" s="18" t="s">
        <v>329</v>
      </c>
      <c r="K434" s="18" t="s">
        <v>1756</v>
      </c>
      <c r="L434" s="18" t="s">
        <v>2130</v>
      </c>
      <c r="M434" s="18" t="s">
        <v>304</v>
      </c>
      <c r="N434" s="18" t="s">
        <v>1744</v>
      </c>
      <c r="O434" s="18" t="s">
        <v>304</v>
      </c>
      <c r="P434" s="18"/>
      <c r="Q434" s="18" t="s">
        <v>304</v>
      </c>
      <c r="R434" s="18" t="s">
        <v>2131</v>
      </c>
      <c r="S434" s="18" t="s">
        <v>304</v>
      </c>
      <c r="T434" s="18" t="s">
        <v>3308</v>
      </c>
      <c r="U434" s="18" t="s">
        <v>3296</v>
      </c>
      <c r="V434" s="18" t="s">
        <v>3297</v>
      </c>
      <c r="W434" s="18" t="s">
        <v>3298</v>
      </c>
      <c r="X434" s="18" t="s">
        <v>3299</v>
      </c>
      <c r="Y434" s="18" t="s">
        <v>3300</v>
      </c>
      <c r="Z434" s="18" t="s">
        <v>3301</v>
      </c>
      <c r="AA434" s="18" t="s">
        <v>3302</v>
      </c>
      <c r="AB434" s="18" t="s">
        <v>3308</v>
      </c>
      <c r="AC434" s="18" t="s">
        <v>3304</v>
      </c>
      <c r="AD434" s="18" t="s">
        <v>3305</v>
      </c>
      <c r="AE434" s="18" t="s">
        <v>3308</v>
      </c>
      <c r="AF434" s="18" t="s">
        <v>304</v>
      </c>
      <c r="AG434" s="18" t="s">
        <v>304</v>
      </c>
      <c r="AH434" s="18" t="s">
        <v>304</v>
      </c>
    </row>
    <row r="435" spans="2:34" ht="15.75" hidden="1" customHeight="1">
      <c r="B435" s="18" t="s">
        <v>1738</v>
      </c>
      <c r="C435" s="18" t="s">
        <v>128</v>
      </c>
      <c r="D435" s="18" t="s">
        <v>1764</v>
      </c>
      <c r="E435" s="18" t="s">
        <v>147</v>
      </c>
      <c r="F435" s="18" t="s">
        <v>1765</v>
      </c>
      <c r="G435" s="18" t="s">
        <v>148</v>
      </c>
      <c r="H435" s="18" t="s">
        <v>2132</v>
      </c>
      <c r="I435" s="18" t="s">
        <v>2133</v>
      </c>
      <c r="J435" s="18" t="s">
        <v>329</v>
      </c>
      <c r="K435" s="18" t="s">
        <v>1756</v>
      </c>
      <c r="L435" s="18" t="s">
        <v>2134</v>
      </c>
      <c r="M435" s="18" t="s">
        <v>304</v>
      </c>
      <c r="N435" s="18" t="s">
        <v>1744</v>
      </c>
      <c r="O435" s="18" t="s">
        <v>304</v>
      </c>
      <c r="P435" s="18"/>
      <c r="Q435" s="18" t="s">
        <v>304</v>
      </c>
      <c r="R435" s="18" t="s">
        <v>2135</v>
      </c>
      <c r="S435" s="18" t="s">
        <v>304</v>
      </c>
      <c r="T435" s="18" t="s">
        <v>3308</v>
      </c>
      <c r="U435" s="18" t="s">
        <v>3296</v>
      </c>
      <c r="V435" s="18" t="s">
        <v>3297</v>
      </c>
      <c r="W435" s="18" t="s">
        <v>3298</v>
      </c>
      <c r="X435" s="18" t="s">
        <v>3299</v>
      </c>
      <c r="Y435" s="18" t="s">
        <v>3300</v>
      </c>
      <c r="Z435" s="18" t="s">
        <v>3301</v>
      </c>
      <c r="AA435" s="18" t="s">
        <v>3302</v>
      </c>
      <c r="AB435" s="18" t="s">
        <v>3308</v>
      </c>
      <c r="AC435" s="18" t="s">
        <v>3304</v>
      </c>
      <c r="AD435" s="18" t="s">
        <v>3305</v>
      </c>
      <c r="AE435" s="18" t="s">
        <v>3308</v>
      </c>
      <c r="AF435" s="18" t="s">
        <v>304</v>
      </c>
      <c r="AG435" s="18" t="s">
        <v>304</v>
      </c>
      <c r="AH435" s="18" t="s">
        <v>304</v>
      </c>
    </row>
    <row r="436" spans="2:34" ht="15.75" hidden="1" customHeight="1">
      <c r="B436" s="18" t="s">
        <v>1738</v>
      </c>
      <c r="C436" s="18" t="s">
        <v>128</v>
      </c>
      <c r="D436" s="18" t="s">
        <v>1764</v>
      </c>
      <c r="E436" s="18" t="s">
        <v>147</v>
      </c>
      <c r="F436" s="18" t="s">
        <v>1765</v>
      </c>
      <c r="G436" s="18" t="s">
        <v>148</v>
      </c>
      <c r="H436" s="18" t="s">
        <v>2136</v>
      </c>
      <c r="I436" s="18" t="s">
        <v>2137</v>
      </c>
      <c r="J436" s="18" t="s">
        <v>329</v>
      </c>
      <c r="K436" s="18" t="s">
        <v>1756</v>
      </c>
      <c r="L436" s="18" t="s">
        <v>2138</v>
      </c>
      <c r="M436" s="18" t="s">
        <v>304</v>
      </c>
      <c r="N436" s="18" t="s">
        <v>1744</v>
      </c>
      <c r="O436" s="18" t="s">
        <v>304</v>
      </c>
      <c r="P436" s="18"/>
      <c r="Q436" s="18" t="s">
        <v>304</v>
      </c>
      <c r="R436" s="18" t="s">
        <v>2139</v>
      </c>
      <c r="S436" s="18" t="s">
        <v>304</v>
      </c>
      <c r="T436" s="18" t="s">
        <v>3308</v>
      </c>
      <c r="U436" s="18" t="s">
        <v>3296</v>
      </c>
      <c r="V436" s="18" t="s">
        <v>3297</v>
      </c>
      <c r="W436" s="18" t="s">
        <v>3298</v>
      </c>
      <c r="X436" s="18" t="s">
        <v>3299</v>
      </c>
      <c r="Y436" s="18" t="s">
        <v>3300</v>
      </c>
      <c r="Z436" s="18" t="s">
        <v>3301</v>
      </c>
      <c r="AA436" s="18" t="s">
        <v>3302</v>
      </c>
      <c r="AB436" s="18" t="s">
        <v>3308</v>
      </c>
      <c r="AC436" s="18" t="s">
        <v>3304</v>
      </c>
      <c r="AD436" s="18" t="s">
        <v>3305</v>
      </c>
      <c r="AE436" s="18" t="s">
        <v>3308</v>
      </c>
      <c r="AF436" s="18" t="s">
        <v>304</v>
      </c>
      <c r="AG436" s="18" t="s">
        <v>304</v>
      </c>
      <c r="AH436" s="18" t="s">
        <v>304</v>
      </c>
    </row>
    <row r="437" spans="2:34" ht="15.75" hidden="1" customHeight="1">
      <c r="B437" s="18" t="s">
        <v>1738</v>
      </c>
      <c r="C437" s="18" t="s">
        <v>128</v>
      </c>
      <c r="D437" s="18" t="s">
        <v>1764</v>
      </c>
      <c r="E437" s="18" t="s">
        <v>147</v>
      </c>
      <c r="F437" s="18" t="s">
        <v>1765</v>
      </c>
      <c r="G437" s="18" t="s">
        <v>148</v>
      </c>
      <c r="H437" s="18" t="s">
        <v>2140</v>
      </c>
      <c r="I437" s="18" t="s">
        <v>2141</v>
      </c>
      <c r="J437" s="18" t="s">
        <v>329</v>
      </c>
      <c r="K437" s="18" t="s">
        <v>1756</v>
      </c>
      <c r="L437" s="18" t="s">
        <v>2142</v>
      </c>
      <c r="M437" s="18" t="s">
        <v>304</v>
      </c>
      <c r="N437" s="18" t="s">
        <v>1744</v>
      </c>
      <c r="O437" s="18" t="s">
        <v>304</v>
      </c>
      <c r="P437" s="18"/>
      <c r="Q437" s="18" t="s">
        <v>304</v>
      </c>
      <c r="R437" s="18" t="s">
        <v>2143</v>
      </c>
      <c r="S437" s="18" t="s">
        <v>304</v>
      </c>
      <c r="T437" s="18" t="s">
        <v>3308</v>
      </c>
      <c r="U437" s="18" t="s">
        <v>3308</v>
      </c>
      <c r="V437" s="18" t="s">
        <v>3297</v>
      </c>
      <c r="W437" s="18" t="s">
        <v>3298</v>
      </c>
      <c r="X437" s="18" t="s">
        <v>3299</v>
      </c>
      <c r="Y437" s="18" t="s">
        <v>3300</v>
      </c>
      <c r="Z437" s="18" t="s">
        <v>3301</v>
      </c>
      <c r="AA437" s="18" t="s">
        <v>3302</v>
      </c>
      <c r="AB437" s="18" t="s">
        <v>3308</v>
      </c>
      <c r="AC437" s="18" t="s">
        <v>3304</v>
      </c>
      <c r="AD437" s="18" t="s">
        <v>3305</v>
      </c>
      <c r="AE437" s="18" t="s">
        <v>3308</v>
      </c>
      <c r="AF437" s="18" t="s">
        <v>304</v>
      </c>
      <c r="AG437" s="18" t="s">
        <v>304</v>
      </c>
      <c r="AH437" s="18" t="s">
        <v>304</v>
      </c>
    </row>
    <row r="438" spans="2:34" ht="15.75" hidden="1" customHeight="1">
      <c r="B438" s="18" t="s">
        <v>1738</v>
      </c>
      <c r="C438" s="18" t="s">
        <v>128</v>
      </c>
      <c r="D438" s="18" t="s">
        <v>1764</v>
      </c>
      <c r="E438" s="18" t="s">
        <v>147</v>
      </c>
      <c r="F438" s="18" t="s">
        <v>1765</v>
      </c>
      <c r="G438" s="18" t="s">
        <v>148</v>
      </c>
      <c r="H438" s="18" t="s">
        <v>2144</v>
      </c>
      <c r="I438" s="18" t="s">
        <v>2145</v>
      </c>
      <c r="J438" s="18" t="s">
        <v>329</v>
      </c>
      <c r="K438" s="18" t="s">
        <v>1756</v>
      </c>
      <c r="L438" s="18" t="s">
        <v>2146</v>
      </c>
      <c r="M438" s="18" t="s">
        <v>304</v>
      </c>
      <c r="N438" s="18" t="s">
        <v>1744</v>
      </c>
      <c r="O438" s="18" t="s">
        <v>304</v>
      </c>
      <c r="P438" s="18"/>
      <c r="Q438" s="18" t="s">
        <v>304</v>
      </c>
      <c r="R438" s="18" t="s">
        <v>2147</v>
      </c>
      <c r="S438" s="18" t="s">
        <v>304</v>
      </c>
      <c r="T438" s="18" t="s">
        <v>3308</v>
      </c>
      <c r="U438" s="18" t="s">
        <v>3308</v>
      </c>
      <c r="V438" s="18" t="s">
        <v>3297</v>
      </c>
      <c r="W438" s="18" t="s">
        <v>3298</v>
      </c>
      <c r="X438" s="18" t="s">
        <v>3299</v>
      </c>
      <c r="Y438" s="18" t="s">
        <v>3300</v>
      </c>
      <c r="Z438" s="18" t="s">
        <v>3301</v>
      </c>
      <c r="AA438" s="18" t="s">
        <v>3302</v>
      </c>
      <c r="AB438" s="18" t="s">
        <v>3308</v>
      </c>
      <c r="AC438" s="18" t="s">
        <v>3304</v>
      </c>
      <c r="AD438" s="18" t="s">
        <v>3305</v>
      </c>
      <c r="AE438" s="18" t="s">
        <v>3308</v>
      </c>
      <c r="AF438" s="18" t="s">
        <v>304</v>
      </c>
      <c r="AG438" s="18" t="s">
        <v>304</v>
      </c>
      <c r="AH438" s="18" t="s">
        <v>304</v>
      </c>
    </row>
    <row r="439" spans="2:34" ht="15.75" hidden="1" customHeight="1">
      <c r="B439" s="18" t="s">
        <v>1738</v>
      </c>
      <c r="C439" s="18" t="s">
        <v>128</v>
      </c>
      <c r="D439" s="18" t="s">
        <v>1764</v>
      </c>
      <c r="E439" s="18" t="s">
        <v>147</v>
      </c>
      <c r="F439" s="18" t="s">
        <v>1765</v>
      </c>
      <c r="G439" s="18" t="s">
        <v>148</v>
      </c>
      <c r="H439" s="18" t="s">
        <v>2148</v>
      </c>
      <c r="I439" s="18" t="s">
        <v>2149</v>
      </c>
      <c r="J439" s="18" t="s">
        <v>329</v>
      </c>
      <c r="K439" s="18" t="s">
        <v>1756</v>
      </c>
      <c r="L439" s="18" t="s">
        <v>2150</v>
      </c>
      <c r="M439" s="18" t="s">
        <v>304</v>
      </c>
      <c r="N439" s="18" t="s">
        <v>1744</v>
      </c>
      <c r="O439" s="18" t="s">
        <v>304</v>
      </c>
      <c r="P439" s="18"/>
      <c r="Q439" s="18" t="s">
        <v>304</v>
      </c>
      <c r="R439" s="18" t="s">
        <v>2151</v>
      </c>
      <c r="S439" s="18" t="s">
        <v>304</v>
      </c>
      <c r="T439" s="18" t="s">
        <v>3308</v>
      </c>
      <c r="U439" s="18" t="s">
        <v>3308</v>
      </c>
      <c r="V439" s="18" t="s">
        <v>3297</v>
      </c>
      <c r="W439" s="18" t="s">
        <v>3298</v>
      </c>
      <c r="X439" s="18" t="s">
        <v>3299</v>
      </c>
      <c r="Y439" s="18" t="s">
        <v>3300</v>
      </c>
      <c r="Z439" s="18" t="s">
        <v>3301</v>
      </c>
      <c r="AA439" s="18" t="s">
        <v>3302</v>
      </c>
      <c r="AB439" s="18" t="s">
        <v>3308</v>
      </c>
      <c r="AC439" s="18" t="s">
        <v>3304</v>
      </c>
      <c r="AD439" s="18" t="s">
        <v>3305</v>
      </c>
      <c r="AE439" s="18" t="s">
        <v>3308</v>
      </c>
      <c r="AF439" s="18" t="s">
        <v>304</v>
      </c>
      <c r="AG439" s="18" t="s">
        <v>304</v>
      </c>
      <c r="AH439" s="18" t="s">
        <v>304</v>
      </c>
    </row>
    <row r="440" spans="2:34" ht="15.75" hidden="1" customHeight="1">
      <c r="B440" s="18" t="s">
        <v>1738</v>
      </c>
      <c r="C440" s="18" t="s">
        <v>128</v>
      </c>
      <c r="D440" s="18" t="s">
        <v>1764</v>
      </c>
      <c r="E440" s="18" t="s">
        <v>147</v>
      </c>
      <c r="F440" s="18" t="s">
        <v>1765</v>
      </c>
      <c r="G440" s="18" t="s">
        <v>148</v>
      </c>
      <c r="H440" s="18" t="s">
        <v>2152</v>
      </c>
      <c r="I440" s="18" t="s">
        <v>2153</v>
      </c>
      <c r="J440" s="18" t="s">
        <v>329</v>
      </c>
      <c r="K440" s="18" t="s">
        <v>1756</v>
      </c>
      <c r="L440" s="18" t="s">
        <v>2154</v>
      </c>
      <c r="M440" s="18" t="s">
        <v>304</v>
      </c>
      <c r="N440" s="18" t="s">
        <v>1744</v>
      </c>
      <c r="O440" s="18" t="s">
        <v>304</v>
      </c>
      <c r="P440" s="18"/>
      <c r="Q440" s="18" t="s">
        <v>304</v>
      </c>
      <c r="R440" s="18" t="s">
        <v>2155</v>
      </c>
      <c r="S440" s="18" t="s">
        <v>304</v>
      </c>
      <c r="T440" s="18" t="s">
        <v>3308</v>
      </c>
      <c r="U440" s="18" t="s">
        <v>3308</v>
      </c>
      <c r="V440" s="18" t="s">
        <v>3308</v>
      </c>
      <c r="W440" s="18" t="s">
        <v>3298</v>
      </c>
      <c r="X440" s="18" t="s">
        <v>3299</v>
      </c>
      <c r="Y440" s="18" t="s">
        <v>3300</v>
      </c>
      <c r="Z440" s="18" t="s">
        <v>3301</v>
      </c>
      <c r="AA440" s="18" t="s">
        <v>3302</v>
      </c>
      <c r="AB440" s="18" t="s">
        <v>3308</v>
      </c>
      <c r="AC440" s="18" t="s">
        <v>3304</v>
      </c>
      <c r="AD440" s="18" t="s">
        <v>3305</v>
      </c>
      <c r="AE440" s="18" t="s">
        <v>3308</v>
      </c>
      <c r="AF440" s="18" t="s">
        <v>304</v>
      </c>
      <c r="AG440" s="18" t="s">
        <v>304</v>
      </c>
      <c r="AH440" s="18" t="s">
        <v>304</v>
      </c>
    </row>
    <row r="441" spans="2:34" ht="15.75" hidden="1" customHeight="1">
      <c r="B441" s="18" t="s">
        <v>1738</v>
      </c>
      <c r="C441" s="18" t="s">
        <v>128</v>
      </c>
      <c r="D441" s="18" t="s">
        <v>1764</v>
      </c>
      <c r="E441" s="18" t="s">
        <v>147</v>
      </c>
      <c r="F441" s="18" t="s">
        <v>1765</v>
      </c>
      <c r="G441" s="18" t="s">
        <v>148</v>
      </c>
      <c r="H441" s="18" t="s">
        <v>2156</v>
      </c>
      <c r="I441" s="18" t="s">
        <v>2157</v>
      </c>
      <c r="J441" s="18" t="s">
        <v>329</v>
      </c>
      <c r="K441" s="18" t="s">
        <v>1756</v>
      </c>
      <c r="L441" s="18" t="s">
        <v>2158</v>
      </c>
      <c r="M441" s="18" t="s">
        <v>304</v>
      </c>
      <c r="N441" s="18" t="s">
        <v>1744</v>
      </c>
      <c r="O441" s="18" t="s">
        <v>304</v>
      </c>
      <c r="P441" s="18"/>
      <c r="Q441" s="18" t="s">
        <v>304</v>
      </c>
      <c r="R441" s="18" t="s">
        <v>2159</v>
      </c>
      <c r="S441" s="18" t="s">
        <v>304</v>
      </c>
      <c r="T441" s="18" t="s">
        <v>3308</v>
      </c>
      <c r="U441" s="18" t="s">
        <v>3308</v>
      </c>
      <c r="V441" s="18" t="s">
        <v>3308</v>
      </c>
      <c r="W441" s="18" t="s">
        <v>3298</v>
      </c>
      <c r="X441" s="18" t="s">
        <v>3299</v>
      </c>
      <c r="Y441" s="18" t="s">
        <v>3300</v>
      </c>
      <c r="Z441" s="18" t="s">
        <v>3301</v>
      </c>
      <c r="AA441" s="18" t="s">
        <v>3302</v>
      </c>
      <c r="AB441" s="18" t="s">
        <v>3308</v>
      </c>
      <c r="AC441" s="18" t="s">
        <v>3304</v>
      </c>
      <c r="AD441" s="18" t="s">
        <v>3305</v>
      </c>
      <c r="AE441" s="18" t="s">
        <v>3308</v>
      </c>
      <c r="AF441" s="18" t="s">
        <v>304</v>
      </c>
      <c r="AG441" s="18" t="s">
        <v>304</v>
      </c>
      <c r="AH441" s="18" t="s">
        <v>304</v>
      </c>
    </row>
    <row r="442" spans="2:34" ht="15.75" hidden="1" customHeight="1">
      <c r="B442" s="18" t="s">
        <v>1738</v>
      </c>
      <c r="C442" s="18" t="s">
        <v>128</v>
      </c>
      <c r="D442" s="18" t="s">
        <v>1764</v>
      </c>
      <c r="E442" s="18" t="s">
        <v>147</v>
      </c>
      <c r="F442" s="18" t="s">
        <v>1765</v>
      </c>
      <c r="G442" s="18" t="s">
        <v>148</v>
      </c>
      <c r="H442" s="18" t="s">
        <v>2160</v>
      </c>
      <c r="I442" s="18" t="s">
        <v>2161</v>
      </c>
      <c r="J442" s="18" t="s">
        <v>329</v>
      </c>
      <c r="K442" s="18" t="s">
        <v>1756</v>
      </c>
      <c r="L442" s="18" t="s">
        <v>2162</v>
      </c>
      <c r="M442" s="18" t="s">
        <v>304</v>
      </c>
      <c r="N442" s="18" t="s">
        <v>1744</v>
      </c>
      <c r="O442" s="18" t="s">
        <v>304</v>
      </c>
      <c r="P442" s="18"/>
      <c r="Q442" s="18" t="s">
        <v>304</v>
      </c>
      <c r="R442" s="18" t="s">
        <v>2163</v>
      </c>
      <c r="S442" s="18" t="s">
        <v>304</v>
      </c>
      <c r="T442" s="18" t="s">
        <v>3308</v>
      </c>
      <c r="U442" s="18" t="s">
        <v>3308</v>
      </c>
      <c r="V442" s="18" t="s">
        <v>3308</v>
      </c>
      <c r="W442" s="18" t="s">
        <v>3298</v>
      </c>
      <c r="X442" s="18" t="s">
        <v>3299</v>
      </c>
      <c r="Y442" s="18" t="s">
        <v>3300</v>
      </c>
      <c r="Z442" s="18" t="s">
        <v>3301</v>
      </c>
      <c r="AA442" s="18" t="s">
        <v>3302</v>
      </c>
      <c r="AB442" s="18" t="s">
        <v>3308</v>
      </c>
      <c r="AC442" s="18" t="s">
        <v>3304</v>
      </c>
      <c r="AD442" s="18" t="s">
        <v>3305</v>
      </c>
      <c r="AE442" s="18" t="s">
        <v>3308</v>
      </c>
      <c r="AF442" s="18" t="s">
        <v>304</v>
      </c>
      <c r="AG442" s="18" t="s">
        <v>304</v>
      </c>
      <c r="AH442" s="18" t="s">
        <v>304</v>
      </c>
    </row>
    <row r="443" spans="2:34" ht="15.75" hidden="1" customHeight="1">
      <c r="B443" s="18" t="s">
        <v>1738</v>
      </c>
      <c r="C443" s="18" t="s">
        <v>128</v>
      </c>
      <c r="D443" s="18" t="s">
        <v>1764</v>
      </c>
      <c r="E443" s="18" t="s">
        <v>147</v>
      </c>
      <c r="F443" s="18" t="s">
        <v>1765</v>
      </c>
      <c r="G443" s="18" t="s">
        <v>148</v>
      </c>
      <c r="H443" s="18" t="s">
        <v>2164</v>
      </c>
      <c r="I443" s="18" t="s">
        <v>2165</v>
      </c>
      <c r="J443" s="18" t="s">
        <v>329</v>
      </c>
      <c r="K443" s="18" t="s">
        <v>1756</v>
      </c>
      <c r="L443" s="18" t="s">
        <v>2166</v>
      </c>
      <c r="M443" s="18" t="s">
        <v>304</v>
      </c>
      <c r="N443" s="18" t="s">
        <v>1744</v>
      </c>
      <c r="O443" s="18" t="s">
        <v>304</v>
      </c>
      <c r="P443" s="18"/>
      <c r="Q443" s="18" t="s">
        <v>304</v>
      </c>
      <c r="R443" s="18" t="s">
        <v>2167</v>
      </c>
      <c r="S443" s="18" t="s">
        <v>304</v>
      </c>
      <c r="T443" s="18" t="s">
        <v>3308</v>
      </c>
      <c r="U443" s="18" t="s">
        <v>3308</v>
      </c>
      <c r="V443" s="18" t="s">
        <v>3308</v>
      </c>
      <c r="W443" s="18" t="s">
        <v>3298</v>
      </c>
      <c r="X443" s="18" t="s">
        <v>3299</v>
      </c>
      <c r="Y443" s="18" t="s">
        <v>3300</v>
      </c>
      <c r="Z443" s="18" t="s">
        <v>3301</v>
      </c>
      <c r="AA443" s="18" t="s">
        <v>3302</v>
      </c>
      <c r="AB443" s="18" t="s">
        <v>3308</v>
      </c>
      <c r="AC443" s="18" t="s">
        <v>3304</v>
      </c>
      <c r="AD443" s="18" t="s">
        <v>3305</v>
      </c>
      <c r="AE443" s="18" t="s">
        <v>3308</v>
      </c>
      <c r="AF443" s="18" t="s">
        <v>304</v>
      </c>
      <c r="AG443" s="18" t="s">
        <v>304</v>
      </c>
      <c r="AH443" s="18" t="s">
        <v>304</v>
      </c>
    </row>
    <row r="444" spans="2:34" ht="15.75" hidden="1" customHeight="1">
      <c r="B444" s="18" t="s">
        <v>1738</v>
      </c>
      <c r="C444" s="18" t="s">
        <v>128</v>
      </c>
      <c r="D444" s="18" t="s">
        <v>1764</v>
      </c>
      <c r="E444" s="18" t="s">
        <v>147</v>
      </c>
      <c r="F444" s="18" t="s">
        <v>1765</v>
      </c>
      <c r="G444" s="18" t="s">
        <v>148</v>
      </c>
      <c r="H444" s="18" t="s">
        <v>2168</v>
      </c>
      <c r="I444" s="18" t="s">
        <v>2169</v>
      </c>
      <c r="J444" s="18" t="s">
        <v>329</v>
      </c>
      <c r="K444" s="18" t="s">
        <v>1756</v>
      </c>
      <c r="L444" s="18" t="s">
        <v>2170</v>
      </c>
      <c r="M444" s="18" t="s">
        <v>304</v>
      </c>
      <c r="N444" s="18" t="s">
        <v>1744</v>
      </c>
      <c r="O444" s="18" t="s">
        <v>304</v>
      </c>
      <c r="P444" s="18"/>
      <c r="Q444" s="18" t="s">
        <v>304</v>
      </c>
      <c r="R444" s="18" t="s">
        <v>2171</v>
      </c>
      <c r="S444" s="18" t="s">
        <v>304</v>
      </c>
      <c r="T444" s="18" t="s">
        <v>3308</v>
      </c>
      <c r="U444" s="18" t="s">
        <v>3308</v>
      </c>
      <c r="V444" s="18" t="s">
        <v>3308</v>
      </c>
      <c r="W444" s="18" t="s">
        <v>3298</v>
      </c>
      <c r="X444" s="18" t="s">
        <v>3299</v>
      </c>
      <c r="Y444" s="18" t="s">
        <v>3300</v>
      </c>
      <c r="Z444" s="18" t="s">
        <v>3301</v>
      </c>
      <c r="AA444" s="18" t="s">
        <v>3302</v>
      </c>
      <c r="AB444" s="18" t="s">
        <v>3308</v>
      </c>
      <c r="AC444" s="18" t="s">
        <v>3304</v>
      </c>
      <c r="AD444" s="18" t="s">
        <v>3305</v>
      </c>
      <c r="AE444" s="18" t="s">
        <v>3308</v>
      </c>
      <c r="AF444" s="18" t="s">
        <v>304</v>
      </c>
      <c r="AG444" s="18" t="s">
        <v>304</v>
      </c>
      <c r="AH444" s="18" t="s">
        <v>304</v>
      </c>
    </row>
    <row r="445" spans="2:34" ht="15.75" hidden="1" customHeight="1">
      <c r="B445" s="18" t="s">
        <v>1738</v>
      </c>
      <c r="C445" s="18" t="s">
        <v>128</v>
      </c>
      <c r="D445" s="18" t="s">
        <v>2179</v>
      </c>
      <c r="E445" s="18" t="s">
        <v>129</v>
      </c>
      <c r="F445" s="18" t="s">
        <v>2180</v>
      </c>
      <c r="G445" s="18" t="s">
        <v>130</v>
      </c>
      <c r="H445" s="18" t="s">
        <v>2181</v>
      </c>
      <c r="I445" s="18" t="s">
        <v>2182</v>
      </c>
      <c r="J445" s="18" t="s">
        <v>329</v>
      </c>
      <c r="K445" s="18" t="s">
        <v>464</v>
      </c>
      <c r="L445" s="18" t="s">
        <v>2183</v>
      </c>
      <c r="M445" s="18" t="s">
        <v>304</v>
      </c>
      <c r="N445" s="18" t="s">
        <v>498</v>
      </c>
      <c r="O445" s="18" t="s">
        <v>304</v>
      </c>
      <c r="P445" s="18"/>
      <c r="Q445" s="18" t="s">
        <v>304</v>
      </c>
      <c r="R445" s="18" t="s">
        <v>2185</v>
      </c>
      <c r="S445" s="18" t="s">
        <v>304</v>
      </c>
      <c r="T445" s="18" t="s">
        <v>3295</v>
      </c>
      <c r="U445" s="18" t="s">
        <v>3296</v>
      </c>
      <c r="V445" s="18" t="s">
        <v>3297</v>
      </c>
      <c r="W445" s="18" t="s">
        <v>3298</v>
      </c>
      <c r="X445" s="18" t="s">
        <v>3299</v>
      </c>
      <c r="Y445" s="18" t="s">
        <v>3308</v>
      </c>
      <c r="Z445" s="18" t="s">
        <v>3308</v>
      </c>
      <c r="AA445" s="18" t="s">
        <v>3308</v>
      </c>
      <c r="AB445" s="18" t="s">
        <v>3308</v>
      </c>
      <c r="AC445" s="18" t="s">
        <v>3308</v>
      </c>
      <c r="AD445" s="18" t="s">
        <v>3308</v>
      </c>
      <c r="AE445" s="18" t="s">
        <v>3308</v>
      </c>
      <c r="AF445" s="18" t="s">
        <v>304</v>
      </c>
      <c r="AG445" s="18" t="s">
        <v>304</v>
      </c>
      <c r="AH445" s="18" t="s">
        <v>304</v>
      </c>
    </row>
    <row r="446" spans="2:34" ht="15.75" hidden="1" customHeight="1">
      <c r="B446" s="18" t="s">
        <v>1738</v>
      </c>
      <c r="C446" s="18" t="s">
        <v>128</v>
      </c>
      <c r="D446" s="18" t="s">
        <v>2179</v>
      </c>
      <c r="E446" s="18" t="s">
        <v>129</v>
      </c>
      <c r="F446" s="18" t="s">
        <v>2180</v>
      </c>
      <c r="G446" s="18" t="s">
        <v>130</v>
      </c>
      <c r="H446" s="18" t="s">
        <v>2186</v>
      </c>
      <c r="I446" s="18" t="s">
        <v>2187</v>
      </c>
      <c r="J446" s="18" t="s">
        <v>329</v>
      </c>
      <c r="K446" s="18" t="s">
        <v>1795</v>
      </c>
      <c r="L446" s="18" t="s">
        <v>2188</v>
      </c>
      <c r="M446" s="18" t="s">
        <v>304</v>
      </c>
      <c r="N446" s="18" t="s">
        <v>498</v>
      </c>
      <c r="O446" s="18" t="s">
        <v>304</v>
      </c>
      <c r="P446" s="18"/>
      <c r="Q446" s="18" t="s">
        <v>304</v>
      </c>
      <c r="R446" s="18" t="s">
        <v>2189</v>
      </c>
      <c r="S446" s="18" t="s">
        <v>304</v>
      </c>
      <c r="T446" s="18" t="s">
        <v>3308</v>
      </c>
      <c r="U446" s="18" t="s">
        <v>3296</v>
      </c>
      <c r="V446" s="18" t="s">
        <v>3297</v>
      </c>
      <c r="W446" s="18" t="s">
        <v>3298</v>
      </c>
      <c r="X446" s="18" t="s">
        <v>3299</v>
      </c>
      <c r="Y446" s="18" t="s">
        <v>3308</v>
      </c>
      <c r="Z446" s="18" t="s">
        <v>3308</v>
      </c>
      <c r="AA446" s="18" t="s">
        <v>3308</v>
      </c>
      <c r="AB446" s="18" t="s">
        <v>3308</v>
      </c>
      <c r="AC446" s="18" t="s">
        <v>3308</v>
      </c>
      <c r="AD446" s="18" t="s">
        <v>3308</v>
      </c>
      <c r="AE446" s="18" t="s">
        <v>3308</v>
      </c>
      <c r="AF446" s="18" t="s">
        <v>304</v>
      </c>
      <c r="AG446" s="18" t="s">
        <v>304</v>
      </c>
      <c r="AH446" s="18" t="s">
        <v>304</v>
      </c>
    </row>
    <row r="447" spans="2:34" ht="15.75" hidden="1" customHeight="1">
      <c r="B447" s="18" t="s">
        <v>1738</v>
      </c>
      <c r="C447" s="18" t="s">
        <v>128</v>
      </c>
      <c r="D447" s="18" t="s">
        <v>2179</v>
      </c>
      <c r="E447" s="18" t="s">
        <v>129</v>
      </c>
      <c r="F447" s="18" t="s">
        <v>2180</v>
      </c>
      <c r="G447" s="18" t="s">
        <v>130</v>
      </c>
      <c r="H447" s="18" t="s">
        <v>2190</v>
      </c>
      <c r="I447" s="18" t="s">
        <v>2191</v>
      </c>
      <c r="J447" s="18" t="s">
        <v>301</v>
      </c>
      <c r="K447" s="18" t="s">
        <v>1813</v>
      </c>
      <c r="L447" s="18" t="s">
        <v>2192</v>
      </c>
      <c r="M447" s="18" t="s">
        <v>304</v>
      </c>
      <c r="N447" s="18" t="s">
        <v>498</v>
      </c>
      <c r="O447" s="18" t="s">
        <v>304</v>
      </c>
      <c r="P447" s="18"/>
      <c r="Q447" s="18" t="s">
        <v>304</v>
      </c>
      <c r="R447" s="18" t="s">
        <v>2194</v>
      </c>
      <c r="S447" s="18" t="s">
        <v>304</v>
      </c>
      <c r="T447" s="18" t="s">
        <v>3295</v>
      </c>
      <c r="U447" s="18" t="s">
        <v>3296</v>
      </c>
      <c r="V447" s="18" t="s">
        <v>3297</v>
      </c>
      <c r="W447" s="18" t="s">
        <v>3298</v>
      </c>
      <c r="X447" s="18" t="s">
        <v>3299</v>
      </c>
      <c r="Y447" s="18" t="s">
        <v>3308</v>
      </c>
      <c r="Z447" s="18" t="s">
        <v>3308</v>
      </c>
      <c r="AA447" s="18" t="s">
        <v>3308</v>
      </c>
      <c r="AB447" s="18" t="s">
        <v>3308</v>
      </c>
      <c r="AC447" s="18" t="s">
        <v>3308</v>
      </c>
      <c r="AD447" s="18" t="s">
        <v>3308</v>
      </c>
      <c r="AE447" s="18" t="s">
        <v>3308</v>
      </c>
      <c r="AF447" s="18" t="s">
        <v>304</v>
      </c>
      <c r="AG447" s="18" t="s">
        <v>304</v>
      </c>
      <c r="AH447" s="18" t="s">
        <v>304</v>
      </c>
    </row>
    <row r="448" spans="2:34" ht="15.75" hidden="1" customHeight="1">
      <c r="B448" s="18" t="s">
        <v>1738</v>
      </c>
      <c r="C448" s="18" t="s">
        <v>128</v>
      </c>
      <c r="D448" s="18" t="s">
        <v>2179</v>
      </c>
      <c r="E448" s="18" t="s">
        <v>129</v>
      </c>
      <c r="F448" s="18" t="s">
        <v>2180</v>
      </c>
      <c r="G448" s="18" t="s">
        <v>130</v>
      </c>
      <c r="H448" s="18" t="s">
        <v>2195</v>
      </c>
      <c r="I448" s="18" t="s">
        <v>2196</v>
      </c>
      <c r="J448" s="18" t="s">
        <v>329</v>
      </c>
      <c r="K448" s="18" t="s">
        <v>1234</v>
      </c>
      <c r="L448" s="18" t="s">
        <v>2197</v>
      </c>
      <c r="M448" s="18" t="s">
        <v>304</v>
      </c>
      <c r="N448" s="18" t="s">
        <v>498</v>
      </c>
      <c r="O448" s="18" t="s">
        <v>304</v>
      </c>
      <c r="P448" s="18"/>
      <c r="Q448" s="18" t="s">
        <v>304</v>
      </c>
      <c r="R448" s="18" t="s">
        <v>2198</v>
      </c>
      <c r="S448" s="18" t="s">
        <v>304</v>
      </c>
      <c r="T448" s="18" t="s">
        <v>3308</v>
      </c>
      <c r="U448" s="18" t="s">
        <v>3308</v>
      </c>
      <c r="V448" s="18" t="s">
        <v>3297</v>
      </c>
      <c r="W448" s="18" t="s">
        <v>3298</v>
      </c>
      <c r="X448" s="18" t="s">
        <v>3299</v>
      </c>
      <c r="Y448" s="18" t="s">
        <v>3300</v>
      </c>
      <c r="Z448" s="18" t="s">
        <v>3301</v>
      </c>
      <c r="AA448" s="18" t="s">
        <v>3302</v>
      </c>
      <c r="AB448" s="18" t="s">
        <v>3308</v>
      </c>
      <c r="AC448" s="18" t="s">
        <v>3304</v>
      </c>
      <c r="AD448" s="18" t="s">
        <v>3305</v>
      </c>
      <c r="AE448" s="18" t="s">
        <v>3308</v>
      </c>
      <c r="AF448" s="18" t="s">
        <v>304</v>
      </c>
      <c r="AG448" s="18" t="s">
        <v>304</v>
      </c>
      <c r="AH448" s="18" t="s">
        <v>304</v>
      </c>
    </row>
    <row r="449" spans="2:34" ht="15.75" hidden="1" customHeight="1">
      <c r="B449" s="18" t="s">
        <v>1738</v>
      </c>
      <c r="C449" s="18" t="s">
        <v>128</v>
      </c>
      <c r="D449" s="18" t="s">
        <v>2179</v>
      </c>
      <c r="E449" s="18" t="s">
        <v>129</v>
      </c>
      <c r="F449" s="18" t="s">
        <v>2180</v>
      </c>
      <c r="G449" s="18" t="s">
        <v>130</v>
      </c>
      <c r="H449" s="18" t="s">
        <v>2199</v>
      </c>
      <c r="I449" s="18" t="s">
        <v>2200</v>
      </c>
      <c r="J449" s="18" t="s">
        <v>329</v>
      </c>
      <c r="K449" s="18" t="s">
        <v>302</v>
      </c>
      <c r="L449" s="18" t="s">
        <v>2201</v>
      </c>
      <c r="M449" s="18" t="s">
        <v>304</v>
      </c>
      <c r="N449" s="18" t="s">
        <v>498</v>
      </c>
      <c r="O449" s="18" t="s">
        <v>304</v>
      </c>
      <c r="P449" s="18"/>
      <c r="Q449" s="18" t="s">
        <v>304</v>
      </c>
      <c r="R449" s="18" t="s">
        <v>2189</v>
      </c>
      <c r="S449" s="18" t="s">
        <v>304</v>
      </c>
      <c r="T449" s="18" t="s">
        <v>3295</v>
      </c>
      <c r="U449" s="18" t="s">
        <v>3296</v>
      </c>
      <c r="V449" s="18" t="s">
        <v>3297</v>
      </c>
      <c r="W449" s="18" t="s">
        <v>3298</v>
      </c>
      <c r="X449" s="18" t="s">
        <v>3299</v>
      </c>
      <c r="Y449" s="18" t="s">
        <v>3308</v>
      </c>
      <c r="Z449" s="18" t="s">
        <v>3308</v>
      </c>
      <c r="AA449" s="18" t="s">
        <v>3308</v>
      </c>
      <c r="AB449" s="18" t="s">
        <v>3308</v>
      </c>
      <c r="AC449" s="18" t="s">
        <v>3308</v>
      </c>
      <c r="AD449" s="18" t="s">
        <v>3308</v>
      </c>
      <c r="AE449" s="18" t="s">
        <v>3308</v>
      </c>
      <c r="AF449" s="18" t="s">
        <v>304</v>
      </c>
      <c r="AG449" s="18" t="s">
        <v>304</v>
      </c>
      <c r="AH449" s="18" t="s">
        <v>304</v>
      </c>
    </row>
    <row r="450" spans="2:34" ht="15.75" hidden="1" customHeight="1">
      <c r="B450" s="18" t="s">
        <v>1738</v>
      </c>
      <c r="C450" s="18" t="s">
        <v>128</v>
      </c>
      <c r="D450" s="18" t="s">
        <v>2179</v>
      </c>
      <c r="E450" s="18" t="s">
        <v>129</v>
      </c>
      <c r="F450" s="18" t="s">
        <v>2180</v>
      </c>
      <c r="G450" s="18" t="s">
        <v>130</v>
      </c>
      <c r="H450" s="18" t="s">
        <v>2202</v>
      </c>
      <c r="I450" s="18" t="s">
        <v>2203</v>
      </c>
      <c r="J450" s="18" t="s">
        <v>329</v>
      </c>
      <c r="K450" s="18" t="s">
        <v>1795</v>
      </c>
      <c r="L450" s="18" t="s">
        <v>2204</v>
      </c>
      <c r="M450" s="18" t="s">
        <v>304</v>
      </c>
      <c r="N450" s="18" t="s">
        <v>498</v>
      </c>
      <c r="O450" s="18" t="s">
        <v>304</v>
      </c>
      <c r="P450" s="18"/>
      <c r="Q450" s="18" t="s">
        <v>304</v>
      </c>
      <c r="R450" s="18"/>
      <c r="S450" s="18" t="s">
        <v>304</v>
      </c>
      <c r="T450" s="18" t="s">
        <v>3308</v>
      </c>
      <c r="U450" s="18" t="s">
        <v>3308</v>
      </c>
      <c r="V450" s="18" t="s">
        <v>3297</v>
      </c>
      <c r="W450" s="18" t="s">
        <v>3298</v>
      </c>
      <c r="X450" s="18" t="s">
        <v>3299</v>
      </c>
      <c r="Y450" s="18" t="s">
        <v>3300</v>
      </c>
      <c r="Z450" s="18" t="s">
        <v>3301</v>
      </c>
      <c r="AA450" s="18" t="s">
        <v>3302</v>
      </c>
      <c r="AB450" s="18" t="s">
        <v>3308</v>
      </c>
      <c r="AC450" s="18" t="s">
        <v>3304</v>
      </c>
      <c r="AD450" s="18" t="s">
        <v>3305</v>
      </c>
      <c r="AE450" s="18" t="s">
        <v>3308</v>
      </c>
      <c r="AF450" s="18" t="s">
        <v>304</v>
      </c>
      <c r="AG450" s="18" t="s">
        <v>304</v>
      </c>
      <c r="AH450" s="18" t="s">
        <v>304</v>
      </c>
    </row>
    <row r="451" spans="2:34" ht="15.75" hidden="1" customHeight="1">
      <c r="B451" s="18" t="s">
        <v>1738</v>
      </c>
      <c r="C451" s="18" t="s">
        <v>128</v>
      </c>
      <c r="D451" s="18" t="s">
        <v>2179</v>
      </c>
      <c r="E451" s="18" t="s">
        <v>129</v>
      </c>
      <c r="F451" s="18" t="s">
        <v>2180</v>
      </c>
      <c r="G451" s="18" t="s">
        <v>130</v>
      </c>
      <c r="H451" s="18" t="s">
        <v>2205</v>
      </c>
      <c r="I451" s="18" t="s">
        <v>2206</v>
      </c>
      <c r="J451" s="18" t="s">
        <v>301</v>
      </c>
      <c r="K451" s="18" t="s">
        <v>1795</v>
      </c>
      <c r="L451" s="18" t="s">
        <v>2207</v>
      </c>
      <c r="M451" s="18" t="s">
        <v>304</v>
      </c>
      <c r="N451" s="18" t="s">
        <v>498</v>
      </c>
      <c r="O451" s="18" t="s">
        <v>304</v>
      </c>
      <c r="P451" s="18"/>
      <c r="Q451" s="18" t="s">
        <v>304</v>
      </c>
      <c r="R451" s="18"/>
      <c r="S451" s="18" t="s">
        <v>304</v>
      </c>
      <c r="T451" s="18" t="s">
        <v>3308</v>
      </c>
      <c r="U451" s="18" t="s">
        <v>3308</v>
      </c>
      <c r="V451" s="18" t="s">
        <v>3297</v>
      </c>
      <c r="W451" s="18" t="s">
        <v>3298</v>
      </c>
      <c r="X451" s="18" t="s">
        <v>3299</v>
      </c>
      <c r="Y451" s="18" t="s">
        <v>3300</v>
      </c>
      <c r="Z451" s="18" t="s">
        <v>3301</v>
      </c>
      <c r="AA451" s="18" t="s">
        <v>3302</v>
      </c>
      <c r="AB451" s="18" t="s">
        <v>3308</v>
      </c>
      <c r="AC451" s="18" t="s">
        <v>3304</v>
      </c>
      <c r="AD451" s="18" t="s">
        <v>3305</v>
      </c>
      <c r="AE451" s="18" t="s">
        <v>3308</v>
      </c>
      <c r="AF451" s="18" t="s">
        <v>304</v>
      </c>
      <c r="AG451" s="18" t="s">
        <v>304</v>
      </c>
      <c r="AH451" s="18" t="s">
        <v>304</v>
      </c>
    </row>
    <row r="452" spans="2:34" ht="15.75" hidden="1" customHeight="1">
      <c r="B452" s="18" t="s">
        <v>1738</v>
      </c>
      <c r="C452" s="18" t="s">
        <v>128</v>
      </c>
      <c r="D452" s="18" t="s">
        <v>2179</v>
      </c>
      <c r="E452" s="18" t="s">
        <v>129</v>
      </c>
      <c r="F452" s="18" t="s">
        <v>2180</v>
      </c>
      <c r="G452" s="18" t="s">
        <v>130</v>
      </c>
      <c r="H452" s="18" t="s">
        <v>2208</v>
      </c>
      <c r="I452" s="18" t="s">
        <v>2209</v>
      </c>
      <c r="J452" s="18" t="s">
        <v>329</v>
      </c>
      <c r="K452" s="18" t="s">
        <v>1795</v>
      </c>
      <c r="L452" s="18" t="s">
        <v>2210</v>
      </c>
      <c r="M452" s="18" t="s">
        <v>304</v>
      </c>
      <c r="N452" s="18" t="s">
        <v>498</v>
      </c>
      <c r="O452" s="18" t="s">
        <v>304</v>
      </c>
      <c r="P452" s="18"/>
      <c r="Q452" s="18" t="s">
        <v>304</v>
      </c>
      <c r="R452" s="18"/>
      <c r="S452" s="18" t="s">
        <v>304</v>
      </c>
      <c r="T452" s="18" t="s">
        <v>3308</v>
      </c>
      <c r="U452" s="18" t="s">
        <v>3308</v>
      </c>
      <c r="V452" s="18" t="s">
        <v>3297</v>
      </c>
      <c r="W452" s="18" t="s">
        <v>3298</v>
      </c>
      <c r="X452" s="18" t="s">
        <v>3299</v>
      </c>
      <c r="Y452" s="18" t="s">
        <v>3300</v>
      </c>
      <c r="Z452" s="18" t="s">
        <v>3301</v>
      </c>
      <c r="AA452" s="18" t="s">
        <v>3302</v>
      </c>
      <c r="AB452" s="18" t="s">
        <v>3308</v>
      </c>
      <c r="AC452" s="18" t="s">
        <v>3304</v>
      </c>
      <c r="AD452" s="18" t="s">
        <v>3305</v>
      </c>
      <c r="AE452" s="18" t="s">
        <v>3308</v>
      </c>
      <c r="AF452" s="18" t="s">
        <v>304</v>
      </c>
      <c r="AG452" s="18" t="s">
        <v>304</v>
      </c>
      <c r="AH452" s="18" t="s">
        <v>304</v>
      </c>
    </row>
    <row r="453" spans="2:34" ht="15.75" hidden="1" customHeight="1">
      <c r="B453" s="18" t="s">
        <v>1738</v>
      </c>
      <c r="C453" s="18" t="s">
        <v>128</v>
      </c>
      <c r="D453" s="18" t="s">
        <v>2172</v>
      </c>
      <c r="E453" s="18" t="s">
        <v>131</v>
      </c>
      <c r="F453" s="18" t="s">
        <v>2173</v>
      </c>
      <c r="G453" s="18" t="s">
        <v>132</v>
      </c>
      <c r="H453" s="18" t="s">
        <v>2211</v>
      </c>
      <c r="I453" s="18" t="s">
        <v>2212</v>
      </c>
      <c r="J453" s="18" t="s">
        <v>329</v>
      </c>
      <c r="K453" s="18" t="s">
        <v>1249</v>
      </c>
      <c r="L453" s="18" t="s">
        <v>2213</v>
      </c>
      <c r="M453" s="18" t="s">
        <v>304</v>
      </c>
      <c r="N453" s="18" t="s">
        <v>498</v>
      </c>
      <c r="O453" s="18" t="s">
        <v>304</v>
      </c>
      <c r="P453" s="18" t="s">
        <v>498</v>
      </c>
      <c r="Q453" s="18" t="s">
        <v>304</v>
      </c>
      <c r="R453" s="18"/>
      <c r="S453" s="18" t="s">
        <v>304</v>
      </c>
      <c r="T453" s="18" t="s">
        <v>3308</v>
      </c>
      <c r="U453" s="18" t="s">
        <v>3308</v>
      </c>
      <c r="V453" s="18" t="s">
        <v>3308</v>
      </c>
      <c r="W453" s="18" t="s">
        <v>3308</v>
      </c>
      <c r="X453" s="18" t="s">
        <v>3308</v>
      </c>
      <c r="Y453" s="18" t="s">
        <v>3308</v>
      </c>
      <c r="Z453" s="18" t="s">
        <v>3301</v>
      </c>
      <c r="AA453" s="18" t="s">
        <v>3302</v>
      </c>
      <c r="AB453" s="18" t="s">
        <v>3308</v>
      </c>
      <c r="AC453" s="18" t="s">
        <v>3308</v>
      </c>
      <c r="AD453" s="18" t="s">
        <v>3305</v>
      </c>
      <c r="AE453" s="18" t="s">
        <v>3308</v>
      </c>
      <c r="AF453" s="18" t="s">
        <v>304</v>
      </c>
      <c r="AG453" s="18" t="s">
        <v>304</v>
      </c>
      <c r="AH453" s="18" t="s">
        <v>304</v>
      </c>
    </row>
    <row r="454" spans="2:34" ht="15.75" hidden="1" customHeight="1">
      <c r="B454" s="18" t="s">
        <v>1738</v>
      </c>
      <c r="C454" s="18" t="s">
        <v>128</v>
      </c>
      <c r="D454" s="18" t="s">
        <v>2172</v>
      </c>
      <c r="E454" s="18" t="s">
        <v>131</v>
      </c>
      <c r="F454" s="18" t="s">
        <v>2173</v>
      </c>
      <c r="G454" s="18" t="s">
        <v>132</v>
      </c>
      <c r="H454" s="18" t="s">
        <v>2214</v>
      </c>
      <c r="I454" s="18" t="s">
        <v>2215</v>
      </c>
      <c r="J454" s="18" t="s">
        <v>329</v>
      </c>
      <c r="K454" s="18" t="s">
        <v>1249</v>
      </c>
      <c r="L454" s="18" t="s">
        <v>2213</v>
      </c>
      <c r="M454" s="18" t="s">
        <v>304</v>
      </c>
      <c r="N454" s="18" t="s">
        <v>498</v>
      </c>
      <c r="O454" s="18" t="s">
        <v>304</v>
      </c>
      <c r="P454" s="18"/>
      <c r="Q454" s="18" t="s">
        <v>304</v>
      </c>
      <c r="R454" s="18"/>
      <c r="S454" s="18" t="s">
        <v>304</v>
      </c>
      <c r="T454" s="18" t="s">
        <v>3308</v>
      </c>
      <c r="U454" s="18" t="s">
        <v>3308</v>
      </c>
      <c r="V454" s="18" t="s">
        <v>3308</v>
      </c>
      <c r="W454" s="18" t="s">
        <v>3308</v>
      </c>
      <c r="X454" s="18" t="s">
        <v>3299</v>
      </c>
      <c r="Y454" s="18" t="s">
        <v>3300</v>
      </c>
      <c r="Z454" s="18" t="s">
        <v>3301</v>
      </c>
      <c r="AA454" s="18" t="s">
        <v>3302</v>
      </c>
      <c r="AB454" s="18" t="s">
        <v>3308</v>
      </c>
      <c r="AC454" s="18" t="s">
        <v>3304</v>
      </c>
      <c r="AD454" s="18" t="s">
        <v>3305</v>
      </c>
      <c r="AE454" s="18" t="s">
        <v>3308</v>
      </c>
      <c r="AF454" s="18" t="s">
        <v>304</v>
      </c>
      <c r="AG454" s="18" t="s">
        <v>304</v>
      </c>
      <c r="AH454" s="18" t="s">
        <v>304</v>
      </c>
    </row>
    <row r="455" spans="2:34" ht="15.75" hidden="1" customHeight="1">
      <c r="B455" s="18" t="s">
        <v>1738</v>
      </c>
      <c r="C455" s="18" t="s">
        <v>128</v>
      </c>
      <c r="D455" s="18" t="s">
        <v>2172</v>
      </c>
      <c r="E455" s="18" t="s">
        <v>131</v>
      </c>
      <c r="F455" s="18" t="s">
        <v>2173</v>
      </c>
      <c r="G455" s="18" t="s">
        <v>132</v>
      </c>
      <c r="H455" s="18" t="s">
        <v>2216</v>
      </c>
      <c r="I455" s="18" t="s">
        <v>2217</v>
      </c>
      <c r="J455" s="18" t="s">
        <v>329</v>
      </c>
      <c r="K455" s="18" t="s">
        <v>1249</v>
      </c>
      <c r="L455" s="18" t="s">
        <v>2218</v>
      </c>
      <c r="M455" s="18" t="s">
        <v>304</v>
      </c>
      <c r="N455" s="18" t="s">
        <v>498</v>
      </c>
      <c r="O455" s="18" t="s">
        <v>304</v>
      </c>
      <c r="P455" s="18"/>
      <c r="Q455" s="18" t="s">
        <v>304</v>
      </c>
      <c r="R455" s="18"/>
      <c r="S455" s="18" t="s">
        <v>304</v>
      </c>
      <c r="T455" s="18" t="s">
        <v>3308</v>
      </c>
      <c r="U455" s="18" t="s">
        <v>3308</v>
      </c>
      <c r="V455" s="18" t="s">
        <v>3308</v>
      </c>
      <c r="W455" s="18" t="s">
        <v>3308</v>
      </c>
      <c r="X455" s="18" t="s">
        <v>3299</v>
      </c>
      <c r="Y455" s="18" t="s">
        <v>3300</v>
      </c>
      <c r="Z455" s="18" t="s">
        <v>3301</v>
      </c>
      <c r="AA455" s="18" t="s">
        <v>3302</v>
      </c>
      <c r="AB455" s="18" t="s">
        <v>3308</v>
      </c>
      <c r="AC455" s="18" t="s">
        <v>3304</v>
      </c>
      <c r="AD455" s="18" t="s">
        <v>3305</v>
      </c>
      <c r="AE455" s="18" t="s">
        <v>3308</v>
      </c>
      <c r="AF455" s="18" t="s">
        <v>304</v>
      </c>
      <c r="AG455" s="18" t="s">
        <v>304</v>
      </c>
      <c r="AH455" s="18" t="s">
        <v>304</v>
      </c>
    </row>
    <row r="456" spans="2:34" ht="15.75" hidden="1" customHeight="1">
      <c r="B456" s="18" t="s">
        <v>1738</v>
      </c>
      <c r="C456" s="18" t="s">
        <v>128</v>
      </c>
      <c r="D456" s="18" t="s">
        <v>2172</v>
      </c>
      <c r="E456" s="18" t="s">
        <v>131</v>
      </c>
      <c r="F456" s="18" t="s">
        <v>2173</v>
      </c>
      <c r="G456" s="18" t="s">
        <v>132</v>
      </c>
      <c r="H456" s="18" t="s">
        <v>2219</v>
      </c>
      <c r="I456" s="18" t="s">
        <v>2220</v>
      </c>
      <c r="J456" s="18" t="s">
        <v>329</v>
      </c>
      <c r="K456" s="18" t="s">
        <v>1821</v>
      </c>
      <c r="L456" s="18" t="s">
        <v>2221</v>
      </c>
      <c r="M456" s="18" t="s">
        <v>304</v>
      </c>
      <c r="N456" s="18" t="s">
        <v>498</v>
      </c>
      <c r="O456" s="18" t="s">
        <v>304</v>
      </c>
      <c r="P456" s="18"/>
      <c r="Q456" s="18" t="s">
        <v>304</v>
      </c>
      <c r="R456" s="18" t="s">
        <v>2222</v>
      </c>
      <c r="S456" s="18" t="s">
        <v>304</v>
      </c>
      <c r="T456" s="18" t="s">
        <v>3308</v>
      </c>
      <c r="U456" s="18" t="s">
        <v>3308</v>
      </c>
      <c r="V456" s="18" t="s">
        <v>3308</v>
      </c>
      <c r="W456" s="18" t="s">
        <v>3298</v>
      </c>
      <c r="X456" s="18" t="s">
        <v>3299</v>
      </c>
      <c r="Y456" s="18" t="s">
        <v>3300</v>
      </c>
      <c r="Z456" s="18" t="s">
        <v>3301</v>
      </c>
      <c r="AA456" s="18" t="s">
        <v>3302</v>
      </c>
      <c r="AB456" s="18" t="s">
        <v>3308</v>
      </c>
      <c r="AC456" s="18" t="s">
        <v>3304</v>
      </c>
      <c r="AD456" s="18" t="s">
        <v>3305</v>
      </c>
      <c r="AE456" s="18" t="s">
        <v>3308</v>
      </c>
      <c r="AF456" s="18" t="s">
        <v>304</v>
      </c>
      <c r="AG456" s="18" t="s">
        <v>304</v>
      </c>
      <c r="AH456" s="18" t="s">
        <v>304</v>
      </c>
    </row>
    <row r="457" spans="2:34" ht="15.75" hidden="1" customHeight="1">
      <c r="B457" s="18" t="s">
        <v>1738</v>
      </c>
      <c r="C457" s="18" t="s">
        <v>128</v>
      </c>
      <c r="D457" s="18" t="s">
        <v>2172</v>
      </c>
      <c r="E457" s="18" t="s">
        <v>131</v>
      </c>
      <c r="F457" s="18" t="s">
        <v>2173</v>
      </c>
      <c r="G457" s="18" t="s">
        <v>132</v>
      </c>
      <c r="H457" s="18" t="s">
        <v>2223</v>
      </c>
      <c r="I457" s="18" t="s">
        <v>2224</v>
      </c>
      <c r="J457" s="18" t="s">
        <v>329</v>
      </c>
      <c r="K457" s="18" t="s">
        <v>1821</v>
      </c>
      <c r="L457" s="18" t="s">
        <v>2225</v>
      </c>
      <c r="M457" s="18" t="s">
        <v>304</v>
      </c>
      <c r="N457" s="18" t="s">
        <v>498</v>
      </c>
      <c r="O457" s="18" t="s">
        <v>304</v>
      </c>
      <c r="P457" s="18"/>
      <c r="Q457" s="18" t="s">
        <v>304</v>
      </c>
      <c r="R457" s="18" t="s">
        <v>2222</v>
      </c>
      <c r="S457" s="18" t="s">
        <v>304</v>
      </c>
      <c r="T457" s="18" t="s">
        <v>3308</v>
      </c>
      <c r="U457" s="18" t="s">
        <v>3308</v>
      </c>
      <c r="V457" s="18" t="s">
        <v>3308</v>
      </c>
      <c r="W457" s="18" t="s">
        <v>3298</v>
      </c>
      <c r="X457" s="18" t="s">
        <v>3299</v>
      </c>
      <c r="Y457" s="18" t="s">
        <v>3300</v>
      </c>
      <c r="Z457" s="18" t="s">
        <v>3301</v>
      </c>
      <c r="AA457" s="18" t="s">
        <v>3302</v>
      </c>
      <c r="AB457" s="18" t="s">
        <v>3308</v>
      </c>
      <c r="AC457" s="18" t="s">
        <v>3304</v>
      </c>
      <c r="AD457" s="18" t="s">
        <v>3305</v>
      </c>
      <c r="AE457" s="18" t="s">
        <v>3308</v>
      </c>
      <c r="AF457" s="18" t="s">
        <v>304</v>
      </c>
      <c r="AG457" s="18" t="s">
        <v>304</v>
      </c>
      <c r="AH457" s="18" t="s">
        <v>304</v>
      </c>
    </row>
    <row r="458" spans="2:34" ht="15.75" hidden="1" customHeight="1">
      <c r="B458" s="18" t="s">
        <v>1738</v>
      </c>
      <c r="C458" s="18" t="s">
        <v>128</v>
      </c>
      <c r="D458" s="18" t="s">
        <v>2172</v>
      </c>
      <c r="E458" s="18" t="s">
        <v>131</v>
      </c>
      <c r="F458" s="18" t="s">
        <v>2173</v>
      </c>
      <c r="G458" s="18" t="s">
        <v>132</v>
      </c>
      <c r="H458" s="18" t="s">
        <v>2226</v>
      </c>
      <c r="I458" s="18" t="s">
        <v>2227</v>
      </c>
      <c r="J458" s="18" t="s">
        <v>329</v>
      </c>
      <c r="K458" s="18" t="s">
        <v>1249</v>
      </c>
      <c r="L458" s="18" t="s">
        <v>2228</v>
      </c>
      <c r="M458" s="18" t="s">
        <v>304</v>
      </c>
      <c r="N458" s="18" t="s">
        <v>498</v>
      </c>
      <c r="O458" s="18" t="s">
        <v>304</v>
      </c>
      <c r="P458" s="18"/>
      <c r="Q458" s="18" t="s">
        <v>304</v>
      </c>
      <c r="R458" s="18"/>
      <c r="S458" s="18" t="s">
        <v>304</v>
      </c>
      <c r="T458" s="18" t="s">
        <v>3308</v>
      </c>
      <c r="U458" s="18" t="s">
        <v>3308</v>
      </c>
      <c r="V458" s="18" t="s">
        <v>3308</v>
      </c>
      <c r="W458" s="18" t="s">
        <v>3308</v>
      </c>
      <c r="X458" s="18" t="s">
        <v>3308</v>
      </c>
      <c r="Y458" s="18" t="s">
        <v>3300</v>
      </c>
      <c r="Z458" s="18" t="s">
        <v>3301</v>
      </c>
      <c r="AA458" s="18" t="s">
        <v>3302</v>
      </c>
      <c r="AB458" s="18" t="s">
        <v>3308</v>
      </c>
      <c r="AC458" s="18" t="s">
        <v>3304</v>
      </c>
      <c r="AD458" s="18" t="s">
        <v>3305</v>
      </c>
      <c r="AE458" s="18" t="s">
        <v>3308</v>
      </c>
      <c r="AF458" s="18" t="s">
        <v>304</v>
      </c>
      <c r="AG458" s="18" t="s">
        <v>304</v>
      </c>
      <c r="AH458" s="18" t="s">
        <v>304</v>
      </c>
    </row>
    <row r="459" spans="2:34" ht="15.75" hidden="1" customHeight="1">
      <c r="B459" s="18" t="s">
        <v>1738</v>
      </c>
      <c r="C459" s="18" t="s">
        <v>128</v>
      </c>
      <c r="D459" s="18" t="s">
        <v>2172</v>
      </c>
      <c r="E459" s="18" t="s">
        <v>131</v>
      </c>
      <c r="F459" s="18" t="s">
        <v>2173</v>
      </c>
      <c r="G459" s="18" t="s">
        <v>132</v>
      </c>
      <c r="H459" s="18" t="s">
        <v>2174</v>
      </c>
      <c r="I459" s="18" t="s">
        <v>2175</v>
      </c>
      <c r="J459" s="18" t="s">
        <v>329</v>
      </c>
      <c r="K459" s="18" t="s">
        <v>1249</v>
      </c>
      <c r="L459" s="18" t="s">
        <v>2176</v>
      </c>
      <c r="M459" s="18" t="s">
        <v>304</v>
      </c>
      <c r="N459" s="18" t="s">
        <v>498</v>
      </c>
      <c r="O459" s="18" t="s">
        <v>304</v>
      </c>
      <c r="P459" s="18"/>
      <c r="Q459" s="18" t="s">
        <v>304</v>
      </c>
      <c r="R459" s="18"/>
      <c r="S459" s="18" t="s">
        <v>304</v>
      </c>
      <c r="T459" s="18" t="s">
        <v>3308</v>
      </c>
      <c r="U459" s="18" t="s">
        <v>3308</v>
      </c>
      <c r="V459" s="18" t="s">
        <v>3308</v>
      </c>
      <c r="W459" s="18" t="s">
        <v>3308</v>
      </c>
      <c r="X459" s="18" t="s">
        <v>3299</v>
      </c>
      <c r="Y459" s="18" t="s">
        <v>3300</v>
      </c>
      <c r="Z459" s="18" t="s">
        <v>3301</v>
      </c>
      <c r="AA459" s="18" t="s">
        <v>3302</v>
      </c>
      <c r="AB459" s="18" t="s">
        <v>3308</v>
      </c>
      <c r="AC459" s="18" t="s">
        <v>3304</v>
      </c>
      <c r="AD459" s="18" t="s">
        <v>3305</v>
      </c>
      <c r="AE459" s="18" t="s">
        <v>3308</v>
      </c>
      <c r="AF459" s="18" t="s">
        <v>304</v>
      </c>
      <c r="AG459" s="18" t="s">
        <v>304</v>
      </c>
      <c r="AH459" s="18" t="s">
        <v>304</v>
      </c>
    </row>
    <row r="460" spans="2:34" ht="15.75" hidden="1" customHeight="1">
      <c r="B460" s="18" t="s">
        <v>1738</v>
      </c>
      <c r="C460" s="18" t="s">
        <v>128</v>
      </c>
      <c r="D460" s="18" t="s">
        <v>2172</v>
      </c>
      <c r="E460" s="18" t="s">
        <v>131</v>
      </c>
      <c r="F460" s="18" t="s">
        <v>2173</v>
      </c>
      <c r="G460" s="18" t="s">
        <v>132</v>
      </c>
      <c r="H460" s="18" t="s">
        <v>2229</v>
      </c>
      <c r="I460" s="18" t="s">
        <v>2230</v>
      </c>
      <c r="J460" s="18" t="s">
        <v>329</v>
      </c>
      <c r="K460" s="18" t="s">
        <v>1249</v>
      </c>
      <c r="L460" s="18" t="s">
        <v>2231</v>
      </c>
      <c r="M460" s="18" t="s">
        <v>304</v>
      </c>
      <c r="N460" s="18" t="s">
        <v>498</v>
      </c>
      <c r="O460" s="18" t="s">
        <v>304</v>
      </c>
      <c r="P460" s="18"/>
      <c r="Q460" s="18" t="s">
        <v>304</v>
      </c>
      <c r="R460" s="18" t="s">
        <v>2232</v>
      </c>
      <c r="S460" s="18" t="s">
        <v>304</v>
      </c>
      <c r="T460" s="18" t="s">
        <v>3308</v>
      </c>
      <c r="U460" s="18" t="s">
        <v>3308</v>
      </c>
      <c r="V460" s="18" t="s">
        <v>3308</v>
      </c>
      <c r="W460" s="18" t="s">
        <v>3298</v>
      </c>
      <c r="X460" s="18" t="s">
        <v>3299</v>
      </c>
      <c r="Y460" s="18" t="s">
        <v>3300</v>
      </c>
      <c r="Z460" s="18" t="s">
        <v>3301</v>
      </c>
      <c r="AA460" s="18" t="s">
        <v>3302</v>
      </c>
      <c r="AB460" s="18" t="s">
        <v>3308</v>
      </c>
      <c r="AC460" s="18" t="s">
        <v>3304</v>
      </c>
      <c r="AD460" s="18" t="s">
        <v>3305</v>
      </c>
      <c r="AE460" s="18" t="s">
        <v>3308</v>
      </c>
      <c r="AF460" s="18" t="s">
        <v>304</v>
      </c>
      <c r="AG460" s="18" t="s">
        <v>304</v>
      </c>
      <c r="AH460" s="18" t="s">
        <v>304</v>
      </c>
    </row>
    <row r="461" spans="2:34" ht="15.75" hidden="1" customHeight="1">
      <c r="B461" s="18" t="s">
        <v>1738</v>
      </c>
      <c r="C461" s="18" t="s">
        <v>128</v>
      </c>
      <c r="D461" s="18" t="s">
        <v>2172</v>
      </c>
      <c r="E461" s="18" t="s">
        <v>131</v>
      </c>
      <c r="F461" s="18" t="s">
        <v>2173</v>
      </c>
      <c r="G461" s="18" t="s">
        <v>132</v>
      </c>
      <c r="H461" s="18" t="s">
        <v>2233</v>
      </c>
      <c r="I461" s="18" t="s">
        <v>2234</v>
      </c>
      <c r="J461" s="18" t="s">
        <v>329</v>
      </c>
      <c r="K461" s="18" t="s">
        <v>1249</v>
      </c>
      <c r="L461" s="18" t="s">
        <v>2235</v>
      </c>
      <c r="M461" s="18" t="s">
        <v>304</v>
      </c>
      <c r="N461" s="18" t="s">
        <v>498</v>
      </c>
      <c r="O461" s="18" t="s">
        <v>304</v>
      </c>
      <c r="P461" s="18"/>
      <c r="Q461" s="18" t="s">
        <v>304</v>
      </c>
      <c r="R461" s="18" t="s">
        <v>2237</v>
      </c>
      <c r="S461" s="18" t="s">
        <v>304</v>
      </c>
      <c r="T461" s="18" t="s">
        <v>3308</v>
      </c>
      <c r="U461" s="18" t="s">
        <v>3308</v>
      </c>
      <c r="V461" s="18" t="s">
        <v>3308</v>
      </c>
      <c r="W461" s="18" t="s">
        <v>3298</v>
      </c>
      <c r="X461" s="18" t="s">
        <v>3299</v>
      </c>
      <c r="Y461" s="18" t="s">
        <v>3300</v>
      </c>
      <c r="Z461" s="18" t="s">
        <v>3301</v>
      </c>
      <c r="AA461" s="18" t="s">
        <v>3302</v>
      </c>
      <c r="AB461" s="18" t="s">
        <v>3308</v>
      </c>
      <c r="AC461" s="18" t="s">
        <v>3304</v>
      </c>
      <c r="AD461" s="18" t="s">
        <v>3305</v>
      </c>
      <c r="AE461" s="18" t="s">
        <v>3308</v>
      </c>
      <c r="AF461" s="18" t="s">
        <v>304</v>
      </c>
      <c r="AG461" s="18" t="s">
        <v>304</v>
      </c>
      <c r="AH461" s="18" t="s">
        <v>304</v>
      </c>
    </row>
    <row r="462" spans="2:34" ht="15.75" hidden="1" customHeight="1">
      <c r="B462" s="18" t="s">
        <v>1738</v>
      </c>
      <c r="C462" s="18" t="s">
        <v>128</v>
      </c>
      <c r="D462" s="18" t="s">
        <v>2172</v>
      </c>
      <c r="E462" s="18" t="s">
        <v>131</v>
      </c>
      <c r="F462" s="18" t="s">
        <v>2173</v>
      </c>
      <c r="G462" s="18" t="s">
        <v>132</v>
      </c>
      <c r="H462" s="18" t="s">
        <v>2238</v>
      </c>
      <c r="I462" s="18" t="s">
        <v>2239</v>
      </c>
      <c r="J462" s="18" t="s">
        <v>329</v>
      </c>
      <c r="K462" s="18" t="s">
        <v>1249</v>
      </c>
      <c r="L462" s="18" t="s">
        <v>2240</v>
      </c>
      <c r="M462" s="18" t="s">
        <v>304</v>
      </c>
      <c r="N462" s="18" t="s">
        <v>498</v>
      </c>
      <c r="O462" s="18" t="s">
        <v>304</v>
      </c>
      <c r="P462" s="18"/>
      <c r="Q462" s="18" t="s">
        <v>304</v>
      </c>
      <c r="R462" s="18" t="s">
        <v>2241</v>
      </c>
      <c r="S462" s="18" t="s">
        <v>304</v>
      </c>
      <c r="T462" s="18" t="s">
        <v>3308</v>
      </c>
      <c r="U462" s="18" t="s">
        <v>3308</v>
      </c>
      <c r="V462" s="18" t="s">
        <v>3308</v>
      </c>
      <c r="W462" s="18" t="s">
        <v>3298</v>
      </c>
      <c r="X462" s="18" t="s">
        <v>3299</v>
      </c>
      <c r="Y462" s="18" t="s">
        <v>3300</v>
      </c>
      <c r="Z462" s="18" t="s">
        <v>3301</v>
      </c>
      <c r="AA462" s="18" t="s">
        <v>3302</v>
      </c>
      <c r="AB462" s="18" t="s">
        <v>3308</v>
      </c>
      <c r="AC462" s="18" t="s">
        <v>3304</v>
      </c>
      <c r="AD462" s="18" t="s">
        <v>3305</v>
      </c>
      <c r="AE462" s="18" t="s">
        <v>3306</v>
      </c>
      <c r="AF462" s="18" t="s">
        <v>304</v>
      </c>
      <c r="AG462" s="18" t="s">
        <v>304</v>
      </c>
      <c r="AH462" s="18" t="s">
        <v>304</v>
      </c>
    </row>
    <row r="463" spans="2:34" ht="15.75" hidden="1" customHeight="1">
      <c r="B463" s="18" t="s">
        <v>1738</v>
      </c>
      <c r="C463" s="18" t="s">
        <v>128</v>
      </c>
      <c r="D463" s="18" t="s">
        <v>2250</v>
      </c>
      <c r="E463" s="18" t="s">
        <v>133</v>
      </c>
      <c r="F463" s="18" t="s">
        <v>2251</v>
      </c>
      <c r="G463" s="18" t="s">
        <v>134</v>
      </c>
      <c r="H463" s="18" t="s">
        <v>2252</v>
      </c>
      <c r="I463" s="18" t="s">
        <v>2253</v>
      </c>
      <c r="J463" s="18" t="s">
        <v>329</v>
      </c>
      <c r="K463" s="18" t="s">
        <v>1234</v>
      </c>
      <c r="L463" s="18" t="s">
        <v>2254</v>
      </c>
      <c r="M463" s="18" t="s">
        <v>304</v>
      </c>
      <c r="N463" s="18" t="s">
        <v>498</v>
      </c>
      <c r="O463" s="18" t="s">
        <v>304</v>
      </c>
      <c r="P463" s="18" t="s">
        <v>498</v>
      </c>
      <c r="Q463" s="18" t="s">
        <v>304</v>
      </c>
      <c r="R463" s="18" t="s">
        <v>2255</v>
      </c>
      <c r="S463" s="18" t="s">
        <v>304</v>
      </c>
      <c r="T463" s="18" t="s">
        <v>3308</v>
      </c>
      <c r="U463" s="18" t="s">
        <v>3308</v>
      </c>
      <c r="V463" s="18" t="s">
        <v>3297</v>
      </c>
      <c r="W463" s="18" t="s">
        <v>3298</v>
      </c>
      <c r="X463" s="18" t="s">
        <v>3299</v>
      </c>
      <c r="Y463" s="18" t="s">
        <v>3300</v>
      </c>
      <c r="Z463" s="18" t="s">
        <v>3301</v>
      </c>
      <c r="AA463" s="18" t="s">
        <v>3302</v>
      </c>
      <c r="AB463" s="18" t="s">
        <v>3308</v>
      </c>
      <c r="AC463" s="18" t="s">
        <v>3304</v>
      </c>
      <c r="AD463" s="18" t="s">
        <v>3305</v>
      </c>
      <c r="AE463" s="18" t="s">
        <v>3308</v>
      </c>
      <c r="AF463" s="18" t="s">
        <v>304</v>
      </c>
      <c r="AG463" s="18" t="s">
        <v>304</v>
      </c>
      <c r="AH463" s="18" t="s">
        <v>304</v>
      </c>
    </row>
    <row r="464" spans="2:34" ht="15.75" hidden="1" customHeight="1">
      <c r="B464" s="18" t="s">
        <v>1738</v>
      </c>
      <c r="C464" s="18" t="s">
        <v>128</v>
      </c>
      <c r="D464" s="18" t="s">
        <v>2250</v>
      </c>
      <c r="E464" s="18" t="s">
        <v>133</v>
      </c>
      <c r="F464" s="18" t="s">
        <v>2251</v>
      </c>
      <c r="G464" s="18" t="s">
        <v>134</v>
      </c>
      <c r="H464" s="18" t="s">
        <v>2256</v>
      </c>
      <c r="I464" s="18" t="s">
        <v>2257</v>
      </c>
      <c r="J464" s="18" t="s">
        <v>329</v>
      </c>
      <c r="K464" s="18" t="s">
        <v>1795</v>
      </c>
      <c r="L464" s="18" t="s">
        <v>2258</v>
      </c>
      <c r="M464" s="18" t="s">
        <v>304</v>
      </c>
      <c r="N464" s="18" t="s">
        <v>498</v>
      </c>
      <c r="O464" s="18" t="s">
        <v>304</v>
      </c>
      <c r="P464" s="18"/>
      <c r="Q464" s="18" t="s">
        <v>304</v>
      </c>
      <c r="R464" s="18" t="s">
        <v>2259</v>
      </c>
      <c r="S464" s="18" t="s">
        <v>304</v>
      </c>
      <c r="T464" s="18" t="s">
        <v>3308</v>
      </c>
      <c r="U464" s="18" t="s">
        <v>3296</v>
      </c>
      <c r="V464" s="18" t="s">
        <v>3297</v>
      </c>
      <c r="W464" s="18" t="s">
        <v>3298</v>
      </c>
      <c r="X464" s="18" t="s">
        <v>3299</v>
      </c>
      <c r="Y464" s="18" t="s">
        <v>3308</v>
      </c>
      <c r="Z464" s="18" t="s">
        <v>3308</v>
      </c>
      <c r="AA464" s="18" t="s">
        <v>3308</v>
      </c>
      <c r="AB464" s="18" t="s">
        <v>3308</v>
      </c>
      <c r="AC464" s="18" t="s">
        <v>3304</v>
      </c>
      <c r="AD464" s="18" t="s">
        <v>3308</v>
      </c>
      <c r="AE464" s="18" t="s">
        <v>3308</v>
      </c>
      <c r="AF464" s="18" t="s">
        <v>304</v>
      </c>
      <c r="AG464" s="18" t="s">
        <v>304</v>
      </c>
      <c r="AH464" s="18" t="s">
        <v>304</v>
      </c>
    </row>
    <row r="465" spans="2:34" ht="15.75" hidden="1" customHeight="1">
      <c r="B465" s="18" t="s">
        <v>1738</v>
      </c>
      <c r="C465" s="18" t="s">
        <v>128</v>
      </c>
      <c r="D465" s="18" t="s">
        <v>2250</v>
      </c>
      <c r="E465" s="18" t="s">
        <v>133</v>
      </c>
      <c r="F465" s="18" t="s">
        <v>2251</v>
      </c>
      <c r="G465" s="18" t="s">
        <v>134</v>
      </c>
      <c r="H465" s="18" t="s">
        <v>2261</v>
      </c>
      <c r="I465" s="18" t="s">
        <v>2262</v>
      </c>
      <c r="J465" s="18" t="s">
        <v>301</v>
      </c>
      <c r="K465" s="18" t="s">
        <v>1813</v>
      </c>
      <c r="L465" s="18" t="s">
        <v>2263</v>
      </c>
      <c r="M465" s="18" t="s">
        <v>304</v>
      </c>
      <c r="N465" s="18" t="s">
        <v>498</v>
      </c>
      <c r="O465" s="18" t="s">
        <v>304</v>
      </c>
      <c r="P465" s="18"/>
      <c r="Q465" s="18" t="s">
        <v>304</v>
      </c>
      <c r="R465" s="18" t="s">
        <v>2264</v>
      </c>
      <c r="S465" s="18" t="s">
        <v>304</v>
      </c>
      <c r="T465" s="18" t="s">
        <v>3295</v>
      </c>
      <c r="U465" s="18" t="s">
        <v>3296</v>
      </c>
      <c r="V465" s="18" t="s">
        <v>3297</v>
      </c>
      <c r="W465" s="18" t="s">
        <v>3298</v>
      </c>
      <c r="X465" s="18" t="s">
        <v>3299</v>
      </c>
      <c r="Y465" s="18" t="s">
        <v>3308</v>
      </c>
      <c r="Z465" s="18" t="s">
        <v>3308</v>
      </c>
      <c r="AA465" s="18" t="s">
        <v>3308</v>
      </c>
      <c r="AB465" s="18" t="s">
        <v>3308</v>
      </c>
      <c r="AC465" s="18" t="s">
        <v>3308</v>
      </c>
      <c r="AD465" s="18" t="s">
        <v>3308</v>
      </c>
      <c r="AE465" s="18" t="s">
        <v>3308</v>
      </c>
      <c r="AF465" s="18" t="s">
        <v>304</v>
      </c>
      <c r="AG465" s="18" t="s">
        <v>304</v>
      </c>
      <c r="AH465" s="18" t="s">
        <v>304</v>
      </c>
    </row>
    <row r="466" spans="2:34" ht="15.75" hidden="1" customHeight="1">
      <c r="B466" s="18" t="s">
        <v>1738</v>
      </c>
      <c r="C466" s="18" t="s">
        <v>128</v>
      </c>
      <c r="D466" s="18" t="s">
        <v>2250</v>
      </c>
      <c r="E466" s="18" t="s">
        <v>133</v>
      </c>
      <c r="F466" s="18" t="s">
        <v>2251</v>
      </c>
      <c r="G466" s="18" t="s">
        <v>134</v>
      </c>
      <c r="H466" s="18" t="s">
        <v>2265</v>
      </c>
      <c r="I466" s="18" t="s">
        <v>2266</v>
      </c>
      <c r="J466" s="18" t="s">
        <v>329</v>
      </c>
      <c r="K466" s="18" t="s">
        <v>1795</v>
      </c>
      <c r="L466" s="18" t="s">
        <v>2267</v>
      </c>
      <c r="M466" s="18" t="s">
        <v>304</v>
      </c>
      <c r="N466" s="18" t="s">
        <v>498</v>
      </c>
      <c r="O466" s="18" t="s">
        <v>304</v>
      </c>
      <c r="P466" s="18"/>
      <c r="Q466" s="18" t="s">
        <v>304</v>
      </c>
      <c r="R466" s="18" t="s">
        <v>2269</v>
      </c>
      <c r="S466" s="18" t="s">
        <v>304</v>
      </c>
      <c r="T466" s="18" t="s">
        <v>3295</v>
      </c>
      <c r="U466" s="18" t="s">
        <v>3296</v>
      </c>
      <c r="V466" s="18" t="s">
        <v>3297</v>
      </c>
      <c r="W466" s="18" t="s">
        <v>3298</v>
      </c>
      <c r="X466" s="18" t="s">
        <v>3299</v>
      </c>
      <c r="Y466" s="18" t="s">
        <v>3308</v>
      </c>
      <c r="Z466" s="18" t="s">
        <v>3308</v>
      </c>
      <c r="AA466" s="18" t="s">
        <v>3308</v>
      </c>
      <c r="AB466" s="18" t="s">
        <v>3308</v>
      </c>
      <c r="AC466" s="18" t="s">
        <v>3308</v>
      </c>
      <c r="AD466" s="18" t="s">
        <v>3308</v>
      </c>
      <c r="AE466" s="18" t="s">
        <v>3308</v>
      </c>
      <c r="AF466" s="18" t="s">
        <v>304</v>
      </c>
      <c r="AG466" s="18" t="s">
        <v>304</v>
      </c>
      <c r="AH466" s="18" t="s">
        <v>304</v>
      </c>
    </row>
    <row r="467" spans="2:34" ht="15.75" hidden="1" customHeight="1">
      <c r="B467" s="18" t="s">
        <v>1738</v>
      </c>
      <c r="C467" s="18" t="s">
        <v>128</v>
      </c>
      <c r="D467" s="18" t="s">
        <v>2271</v>
      </c>
      <c r="E467" s="18" t="s">
        <v>135</v>
      </c>
      <c r="F467" s="18" t="s">
        <v>2272</v>
      </c>
      <c r="G467" s="18" t="s">
        <v>136</v>
      </c>
      <c r="H467" s="18" t="s">
        <v>2273</v>
      </c>
      <c r="I467" s="18" t="s">
        <v>2274</v>
      </c>
      <c r="J467" s="18" t="s">
        <v>329</v>
      </c>
      <c r="K467" s="18" t="s">
        <v>1821</v>
      </c>
      <c r="L467" s="18" t="s">
        <v>2275</v>
      </c>
      <c r="M467" s="18" t="s">
        <v>304</v>
      </c>
      <c r="N467" s="18" t="s">
        <v>498</v>
      </c>
      <c r="O467" s="18" t="s">
        <v>304</v>
      </c>
      <c r="P467" s="18" t="s">
        <v>498</v>
      </c>
      <c r="Q467" s="18" t="s">
        <v>304</v>
      </c>
      <c r="R467" s="18" t="s">
        <v>2276</v>
      </c>
      <c r="S467" s="18" t="s">
        <v>304</v>
      </c>
      <c r="T467" s="18" t="s">
        <v>3308</v>
      </c>
      <c r="U467" s="18" t="s">
        <v>3296</v>
      </c>
      <c r="V467" s="18" t="s">
        <v>3297</v>
      </c>
      <c r="W467" s="18" t="s">
        <v>3298</v>
      </c>
      <c r="X467" s="18" t="s">
        <v>3299</v>
      </c>
      <c r="Y467" s="18" t="s">
        <v>3300</v>
      </c>
      <c r="Z467" s="18" t="s">
        <v>3301</v>
      </c>
      <c r="AA467" s="18" t="s">
        <v>3302</v>
      </c>
      <c r="AB467" s="18" t="s">
        <v>3308</v>
      </c>
      <c r="AC467" s="18" t="s">
        <v>3304</v>
      </c>
      <c r="AD467" s="18" t="s">
        <v>3305</v>
      </c>
      <c r="AE467" s="18" t="s">
        <v>3308</v>
      </c>
      <c r="AF467" s="18" t="s">
        <v>304</v>
      </c>
      <c r="AG467" s="18" t="s">
        <v>304</v>
      </c>
      <c r="AH467" s="18" t="s">
        <v>304</v>
      </c>
    </row>
    <row r="468" spans="2:34" ht="15.75" hidden="1" customHeight="1">
      <c r="B468" s="18" t="s">
        <v>1738</v>
      </c>
      <c r="C468" s="18" t="s">
        <v>128</v>
      </c>
      <c r="D468" s="18" t="s">
        <v>2271</v>
      </c>
      <c r="E468" s="18" t="s">
        <v>135</v>
      </c>
      <c r="F468" s="18" t="s">
        <v>2272</v>
      </c>
      <c r="G468" s="18" t="s">
        <v>136</v>
      </c>
      <c r="H468" s="18" t="s">
        <v>2277</v>
      </c>
      <c r="I468" s="18" t="s">
        <v>2278</v>
      </c>
      <c r="J468" s="18" t="s">
        <v>329</v>
      </c>
      <c r="K468" s="18" t="s">
        <v>1249</v>
      </c>
      <c r="L468" s="18" t="s">
        <v>2279</v>
      </c>
      <c r="M468" s="18" t="s">
        <v>304</v>
      </c>
      <c r="N468" s="18" t="s">
        <v>498</v>
      </c>
      <c r="O468" s="18" t="s">
        <v>304</v>
      </c>
      <c r="P468" s="18"/>
      <c r="Q468" s="18" t="s">
        <v>304</v>
      </c>
      <c r="R468" s="18" t="s">
        <v>2280</v>
      </c>
      <c r="S468" s="18" t="s">
        <v>304</v>
      </c>
      <c r="T468" s="18" t="s">
        <v>3308</v>
      </c>
      <c r="U468" s="18" t="s">
        <v>3308</v>
      </c>
      <c r="V468" s="18" t="s">
        <v>3297</v>
      </c>
      <c r="W468" s="18" t="s">
        <v>3298</v>
      </c>
      <c r="X468" s="18" t="s">
        <v>3299</v>
      </c>
      <c r="Y468" s="18" t="s">
        <v>3300</v>
      </c>
      <c r="Z468" s="18" t="s">
        <v>3301</v>
      </c>
      <c r="AA468" s="18" t="s">
        <v>3302</v>
      </c>
      <c r="AB468" s="18" t="s">
        <v>3308</v>
      </c>
      <c r="AC468" s="18" t="s">
        <v>3304</v>
      </c>
      <c r="AD468" s="18" t="s">
        <v>3305</v>
      </c>
      <c r="AE468" s="18" t="s">
        <v>3308</v>
      </c>
      <c r="AF468" s="18" t="s">
        <v>304</v>
      </c>
      <c r="AG468" s="18" t="s">
        <v>304</v>
      </c>
      <c r="AH468" s="18" t="s">
        <v>304</v>
      </c>
    </row>
    <row r="469" spans="2:34" ht="15.75" hidden="1" customHeight="1">
      <c r="B469" s="18" t="s">
        <v>1738</v>
      </c>
      <c r="C469" s="18" t="s">
        <v>128</v>
      </c>
      <c r="D469" s="18" t="s">
        <v>2271</v>
      </c>
      <c r="E469" s="18" t="s">
        <v>135</v>
      </c>
      <c r="F469" s="18" t="s">
        <v>2272</v>
      </c>
      <c r="G469" s="18" t="s">
        <v>136</v>
      </c>
      <c r="H469" s="18" t="s">
        <v>2281</v>
      </c>
      <c r="I469" s="18" t="s">
        <v>2282</v>
      </c>
      <c r="J469" s="18" t="s">
        <v>329</v>
      </c>
      <c r="K469" s="18" t="s">
        <v>1249</v>
      </c>
      <c r="L469" s="18" t="s">
        <v>2283</v>
      </c>
      <c r="M469" s="18" t="s">
        <v>304</v>
      </c>
      <c r="N469" s="18" t="s">
        <v>498</v>
      </c>
      <c r="O469" s="18" t="s">
        <v>304</v>
      </c>
      <c r="P469" s="18"/>
      <c r="Q469" s="18" t="s">
        <v>304</v>
      </c>
      <c r="R469" s="18" t="s">
        <v>2280</v>
      </c>
      <c r="S469" s="18" t="s">
        <v>304</v>
      </c>
      <c r="T469" s="18" t="s">
        <v>3308</v>
      </c>
      <c r="U469" s="18" t="s">
        <v>3308</v>
      </c>
      <c r="V469" s="18" t="s">
        <v>3308</v>
      </c>
      <c r="W469" s="18" t="s">
        <v>3308</v>
      </c>
      <c r="X469" s="18" t="s">
        <v>3299</v>
      </c>
      <c r="Y469" s="18" t="s">
        <v>3300</v>
      </c>
      <c r="Z469" s="18" t="s">
        <v>3301</v>
      </c>
      <c r="AA469" s="18" t="s">
        <v>3302</v>
      </c>
      <c r="AB469" s="18" t="s">
        <v>3308</v>
      </c>
      <c r="AC469" s="18" t="s">
        <v>3304</v>
      </c>
      <c r="AD469" s="18" t="s">
        <v>3305</v>
      </c>
      <c r="AE469" s="18" t="s">
        <v>3306</v>
      </c>
      <c r="AF469" s="18" t="s">
        <v>304</v>
      </c>
      <c r="AG469" s="18" t="s">
        <v>304</v>
      </c>
      <c r="AH469" s="18" t="s">
        <v>304</v>
      </c>
    </row>
    <row r="470" spans="2:34" ht="15.75" hidden="1" customHeight="1">
      <c r="B470" s="18" t="s">
        <v>1738</v>
      </c>
      <c r="C470" s="18" t="s">
        <v>128</v>
      </c>
      <c r="D470" s="18" t="s">
        <v>2243</v>
      </c>
      <c r="E470" s="18" t="s">
        <v>137</v>
      </c>
      <c r="F470" s="18" t="s">
        <v>2244</v>
      </c>
      <c r="G470" s="18" t="s">
        <v>138</v>
      </c>
      <c r="H470" s="18" t="s">
        <v>2245</v>
      </c>
      <c r="I470" s="18" t="s">
        <v>2246</v>
      </c>
      <c r="J470" s="18" t="s">
        <v>329</v>
      </c>
      <c r="K470" s="18" t="s">
        <v>1795</v>
      </c>
      <c r="L470" s="18" t="s">
        <v>2247</v>
      </c>
      <c r="M470" s="18" t="s">
        <v>304</v>
      </c>
      <c r="N470" s="18" t="s">
        <v>651</v>
      </c>
      <c r="O470" s="18" t="s">
        <v>304</v>
      </c>
      <c r="P470" s="18"/>
      <c r="Q470" s="18" t="s">
        <v>304</v>
      </c>
      <c r="R470" s="18" t="s">
        <v>2248</v>
      </c>
      <c r="S470" s="18" t="s">
        <v>304</v>
      </c>
      <c r="T470" s="18" t="s">
        <v>3295</v>
      </c>
      <c r="U470" s="18" t="s">
        <v>3296</v>
      </c>
      <c r="V470" s="18" t="s">
        <v>3297</v>
      </c>
      <c r="W470" s="18" t="s">
        <v>3298</v>
      </c>
      <c r="X470" s="18" t="s">
        <v>3299</v>
      </c>
      <c r="Y470" s="18" t="s">
        <v>3308</v>
      </c>
      <c r="Z470" s="18" t="s">
        <v>3308</v>
      </c>
      <c r="AA470" s="18" t="s">
        <v>3308</v>
      </c>
      <c r="AB470" s="18" t="s">
        <v>3308</v>
      </c>
      <c r="AC470" s="18" t="s">
        <v>3308</v>
      </c>
      <c r="AD470" s="18" t="s">
        <v>3308</v>
      </c>
      <c r="AE470" s="18" t="s">
        <v>3308</v>
      </c>
      <c r="AF470" s="18" t="s">
        <v>304</v>
      </c>
      <c r="AG470" s="18" t="s">
        <v>304</v>
      </c>
      <c r="AH470" s="18" t="s">
        <v>304</v>
      </c>
    </row>
    <row r="471" spans="2:34" ht="15.75" hidden="1" customHeight="1">
      <c r="B471" s="18" t="s">
        <v>1738</v>
      </c>
      <c r="C471" s="18" t="s">
        <v>128</v>
      </c>
      <c r="D471" s="18" t="s">
        <v>2243</v>
      </c>
      <c r="E471" s="18" t="s">
        <v>137</v>
      </c>
      <c r="F471" s="18" t="s">
        <v>2244</v>
      </c>
      <c r="G471" s="18" t="s">
        <v>138</v>
      </c>
      <c r="H471" s="18" t="s">
        <v>2285</v>
      </c>
      <c r="I471" s="18" t="s">
        <v>2286</v>
      </c>
      <c r="J471" s="18" t="s">
        <v>329</v>
      </c>
      <c r="K471" s="18" t="s">
        <v>1795</v>
      </c>
      <c r="L471" s="18" t="s">
        <v>2287</v>
      </c>
      <c r="M471" s="18" t="s">
        <v>304</v>
      </c>
      <c r="N471" s="18" t="s">
        <v>651</v>
      </c>
      <c r="O471" s="18" t="s">
        <v>304</v>
      </c>
      <c r="P471" s="18"/>
      <c r="Q471" s="18" t="s">
        <v>304</v>
      </c>
      <c r="R471" s="18" t="s">
        <v>2248</v>
      </c>
      <c r="S471" s="18" t="s">
        <v>304</v>
      </c>
      <c r="T471" s="18" t="s">
        <v>3295</v>
      </c>
      <c r="U471" s="18" t="s">
        <v>3296</v>
      </c>
      <c r="V471" s="18" t="s">
        <v>3297</v>
      </c>
      <c r="W471" s="18" t="s">
        <v>3298</v>
      </c>
      <c r="X471" s="18" t="s">
        <v>3299</v>
      </c>
      <c r="Y471" s="18" t="s">
        <v>3308</v>
      </c>
      <c r="Z471" s="18" t="s">
        <v>3308</v>
      </c>
      <c r="AA471" s="18" t="s">
        <v>3308</v>
      </c>
      <c r="AB471" s="18" t="s">
        <v>3308</v>
      </c>
      <c r="AC471" s="18" t="s">
        <v>3308</v>
      </c>
      <c r="AD471" s="18" t="s">
        <v>3308</v>
      </c>
      <c r="AE471" s="18" t="s">
        <v>3308</v>
      </c>
      <c r="AF471" s="18" t="s">
        <v>304</v>
      </c>
      <c r="AG471" s="18" t="s">
        <v>304</v>
      </c>
      <c r="AH471" s="18" t="s">
        <v>304</v>
      </c>
    </row>
    <row r="472" spans="2:34" ht="15.75" hidden="1" customHeight="1">
      <c r="B472" s="18" t="s">
        <v>1738</v>
      </c>
      <c r="C472" s="18" t="s">
        <v>128</v>
      </c>
      <c r="D472" s="18" t="s">
        <v>2243</v>
      </c>
      <c r="E472" s="18" t="s">
        <v>137</v>
      </c>
      <c r="F472" s="18" t="s">
        <v>2244</v>
      </c>
      <c r="G472" s="18" t="s">
        <v>138</v>
      </c>
      <c r="H472" s="18" t="s">
        <v>2288</v>
      </c>
      <c r="I472" s="18" t="s">
        <v>2289</v>
      </c>
      <c r="J472" s="18" t="s">
        <v>329</v>
      </c>
      <c r="K472" s="18" t="s">
        <v>1795</v>
      </c>
      <c r="L472" s="18" t="s">
        <v>2290</v>
      </c>
      <c r="M472" s="18" t="s">
        <v>304</v>
      </c>
      <c r="N472" s="18" t="s">
        <v>651</v>
      </c>
      <c r="O472" s="18" t="s">
        <v>304</v>
      </c>
      <c r="P472" s="18"/>
      <c r="Q472" s="18" t="s">
        <v>304</v>
      </c>
      <c r="R472" s="18" t="s">
        <v>2291</v>
      </c>
      <c r="S472" s="18" t="s">
        <v>304</v>
      </c>
      <c r="T472" s="18" t="s">
        <v>3295</v>
      </c>
      <c r="U472" s="18" t="s">
        <v>3296</v>
      </c>
      <c r="V472" s="18" t="s">
        <v>3297</v>
      </c>
      <c r="W472" s="18" t="s">
        <v>3298</v>
      </c>
      <c r="X472" s="18" t="s">
        <v>3299</v>
      </c>
      <c r="Y472" s="18" t="s">
        <v>3308</v>
      </c>
      <c r="Z472" s="18" t="s">
        <v>3308</v>
      </c>
      <c r="AA472" s="18" t="s">
        <v>3308</v>
      </c>
      <c r="AB472" s="18" t="s">
        <v>3308</v>
      </c>
      <c r="AC472" s="18" t="s">
        <v>3308</v>
      </c>
      <c r="AD472" s="18" t="s">
        <v>3308</v>
      </c>
      <c r="AE472" s="18" t="s">
        <v>3308</v>
      </c>
      <c r="AF472" s="18" t="s">
        <v>304</v>
      </c>
      <c r="AG472" s="18" t="s">
        <v>304</v>
      </c>
      <c r="AH472" s="18" t="s">
        <v>304</v>
      </c>
    </row>
    <row r="473" spans="2:34" ht="15.75" hidden="1" customHeight="1">
      <c r="B473" s="18" t="s">
        <v>1738</v>
      </c>
      <c r="C473" s="18" t="s">
        <v>128</v>
      </c>
      <c r="D473" s="18" t="s">
        <v>2243</v>
      </c>
      <c r="E473" s="18" t="s">
        <v>137</v>
      </c>
      <c r="F473" s="18" t="s">
        <v>2244</v>
      </c>
      <c r="G473" s="18" t="s">
        <v>138</v>
      </c>
      <c r="H473" s="18" t="s">
        <v>2292</v>
      </c>
      <c r="I473" s="18" t="s">
        <v>2293</v>
      </c>
      <c r="J473" s="18" t="s">
        <v>329</v>
      </c>
      <c r="K473" s="18" t="s">
        <v>1795</v>
      </c>
      <c r="L473" s="18" t="s">
        <v>2294</v>
      </c>
      <c r="M473" s="18" t="s">
        <v>304</v>
      </c>
      <c r="N473" s="18" t="s">
        <v>651</v>
      </c>
      <c r="O473" s="18" t="s">
        <v>304</v>
      </c>
      <c r="P473" s="18"/>
      <c r="Q473" s="18" t="s">
        <v>304</v>
      </c>
      <c r="R473" s="18" t="s">
        <v>2291</v>
      </c>
      <c r="S473" s="18" t="s">
        <v>304</v>
      </c>
      <c r="T473" s="18" t="s">
        <v>3295</v>
      </c>
      <c r="U473" s="18" t="s">
        <v>3296</v>
      </c>
      <c r="V473" s="18" t="s">
        <v>3297</v>
      </c>
      <c r="W473" s="18" t="s">
        <v>3298</v>
      </c>
      <c r="X473" s="18" t="s">
        <v>3299</v>
      </c>
      <c r="Y473" s="18" t="s">
        <v>3308</v>
      </c>
      <c r="Z473" s="18" t="s">
        <v>3308</v>
      </c>
      <c r="AA473" s="18" t="s">
        <v>3308</v>
      </c>
      <c r="AB473" s="18" t="s">
        <v>3308</v>
      </c>
      <c r="AC473" s="18" t="s">
        <v>3308</v>
      </c>
      <c r="AD473" s="18" t="s">
        <v>3308</v>
      </c>
      <c r="AE473" s="18" t="s">
        <v>3308</v>
      </c>
      <c r="AF473" s="18" t="s">
        <v>304</v>
      </c>
      <c r="AG473" s="18" t="s">
        <v>304</v>
      </c>
      <c r="AH473" s="18" t="s">
        <v>304</v>
      </c>
    </row>
    <row r="474" spans="2:34" ht="15.75" hidden="1" customHeight="1">
      <c r="B474" s="18" t="s">
        <v>1738</v>
      </c>
      <c r="C474" s="18" t="s">
        <v>128</v>
      </c>
      <c r="D474" s="18" t="s">
        <v>2243</v>
      </c>
      <c r="E474" s="18" t="s">
        <v>137</v>
      </c>
      <c r="F474" s="18" t="s">
        <v>2244</v>
      </c>
      <c r="G474" s="18" t="s">
        <v>138</v>
      </c>
      <c r="H474" s="18" t="s">
        <v>2295</v>
      </c>
      <c r="I474" s="18" t="s">
        <v>2296</v>
      </c>
      <c r="J474" s="18" t="s">
        <v>329</v>
      </c>
      <c r="K474" s="18" t="s">
        <v>1795</v>
      </c>
      <c r="L474" s="18" t="s">
        <v>2297</v>
      </c>
      <c r="M474" s="18" t="s">
        <v>304</v>
      </c>
      <c r="N474" s="18" t="s">
        <v>651</v>
      </c>
      <c r="O474" s="18" t="s">
        <v>304</v>
      </c>
      <c r="P474" s="18"/>
      <c r="Q474" s="18" t="s">
        <v>304</v>
      </c>
      <c r="R474" s="18" t="s">
        <v>2298</v>
      </c>
      <c r="S474" s="18" t="s">
        <v>304</v>
      </c>
      <c r="T474" s="18" t="s">
        <v>3295</v>
      </c>
      <c r="U474" s="18" t="s">
        <v>3296</v>
      </c>
      <c r="V474" s="18" t="s">
        <v>3297</v>
      </c>
      <c r="W474" s="18" t="s">
        <v>3298</v>
      </c>
      <c r="X474" s="18" t="s">
        <v>3299</v>
      </c>
      <c r="Y474" s="18" t="s">
        <v>3308</v>
      </c>
      <c r="Z474" s="18" t="s">
        <v>3308</v>
      </c>
      <c r="AA474" s="18" t="s">
        <v>3308</v>
      </c>
      <c r="AB474" s="18" t="s">
        <v>3308</v>
      </c>
      <c r="AC474" s="18" t="s">
        <v>3308</v>
      </c>
      <c r="AD474" s="18" t="s">
        <v>3308</v>
      </c>
      <c r="AE474" s="18" t="s">
        <v>3308</v>
      </c>
      <c r="AF474" s="18" t="s">
        <v>304</v>
      </c>
      <c r="AG474" s="18" t="s">
        <v>304</v>
      </c>
      <c r="AH474" s="18" t="s">
        <v>304</v>
      </c>
    </row>
    <row r="475" spans="2:34" ht="15.75" hidden="1" customHeight="1">
      <c r="B475" s="18" t="s">
        <v>1738</v>
      </c>
      <c r="C475" s="18" t="s">
        <v>128</v>
      </c>
      <c r="D475" s="18" t="s">
        <v>2243</v>
      </c>
      <c r="E475" s="18" t="s">
        <v>137</v>
      </c>
      <c r="F475" s="18" t="s">
        <v>2244</v>
      </c>
      <c r="G475" s="18" t="s">
        <v>138</v>
      </c>
      <c r="H475" s="18" t="s">
        <v>2299</v>
      </c>
      <c r="I475" s="18" t="s">
        <v>2300</v>
      </c>
      <c r="J475" s="18" t="s">
        <v>329</v>
      </c>
      <c r="K475" s="18" t="s">
        <v>2301</v>
      </c>
      <c r="L475" s="18" t="s">
        <v>2302</v>
      </c>
      <c r="M475" s="18" t="s">
        <v>304</v>
      </c>
      <c r="N475" s="18" t="s">
        <v>2303</v>
      </c>
      <c r="O475" s="18" t="s">
        <v>304</v>
      </c>
      <c r="P475" s="18"/>
      <c r="Q475" s="18" t="s">
        <v>304</v>
      </c>
      <c r="R475" s="18"/>
      <c r="S475" s="18" t="s">
        <v>304</v>
      </c>
      <c r="T475" s="18" t="s">
        <v>3308</v>
      </c>
      <c r="U475" s="18" t="s">
        <v>3308</v>
      </c>
      <c r="V475" s="18" t="s">
        <v>3308</v>
      </c>
      <c r="W475" s="18" t="s">
        <v>3308</v>
      </c>
      <c r="X475" s="18" t="s">
        <v>3308</v>
      </c>
      <c r="Y475" s="18" t="s">
        <v>3308</v>
      </c>
      <c r="Z475" s="18" t="s">
        <v>3308</v>
      </c>
      <c r="AA475" s="18" t="s">
        <v>3308</v>
      </c>
      <c r="AB475" s="18" t="s">
        <v>3308</v>
      </c>
      <c r="AC475" s="18" t="s">
        <v>3308</v>
      </c>
      <c r="AD475" s="18" t="s">
        <v>3308</v>
      </c>
      <c r="AE475" s="18" t="s">
        <v>3306</v>
      </c>
      <c r="AF475" s="18" t="s">
        <v>304</v>
      </c>
      <c r="AG475" s="18" t="s">
        <v>304</v>
      </c>
      <c r="AH475" s="18" t="s">
        <v>304</v>
      </c>
    </row>
    <row r="476" spans="2:34" ht="15.75" hidden="1" customHeight="1">
      <c r="B476" s="18" t="s">
        <v>1738</v>
      </c>
      <c r="C476" s="18" t="s">
        <v>128</v>
      </c>
      <c r="D476" s="18" t="s">
        <v>2243</v>
      </c>
      <c r="E476" s="18" t="s">
        <v>137</v>
      </c>
      <c r="F476" s="18" t="s">
        <v>2244</v>
      </c>
      <c r="G476" s="18" t="s">
        <v>138</v>
      </c>
      <c r="H476" s="18" t="s">
        <v>2310</v>
      </c>
      <c r="I476" s="18" t="s">
        <v>2311</v>
      </c>
      <c r="J476" s="18" t="s">
        <v>329</v>
      </c>
      <c r="K476" s="18" t="s">
        <v>1795</v>
      </c>
      <c r="L476" s="18" t="s">
        <v>2312</v>
      </c>
      <c r="M476" s="18" t="s">
        <v>304</v>
      </c>
      <c r="N476" s="18" t="s">
        <v>651</v>
      </c>
      <c r="O476" s="18" t="s">
        <v>304</v>
      </c>
      <c r="P476" s="18"/>
      <c r="Q476" s="18" t="s">
        <v>304</v>
      </c>
      <c r="R476" s="18" t="s">
        <v>2298</v>
      </c>
      <c r="S476" s="18" t="s">
        <v>304</v>
      </c>
      <c r="T476" s="18" t="s">
        <v>3295</v>
      </c>
      <c r="U476" s="18" t="s">
        <v>3296</v>
      </c>
      <c r="V476" s="18" t="s">
        <v>3297</v>
      </c>
      <c r="W476" s="18" t="s">
        <v>3298</v>
      </c>
      <c r="X476" s="18" t="s">
        <v>3299</v>
      </c>
      <c r="Y476" s="18" t="s">
        <v>3308</v>
      </c>
      <c r="Z476" s="18" t="s">
        <v>3308</v>
      </c>
      <c r="AA476" s="18" t="s">
        <v>3308</v>
      </c>
      <c r="AB476" s="18" t="s">
        <v>3308</v>
      </c>
      <c r="AC476" s="18" t="s">
        <v>3308</v>
      </c>
      <c r="AD476" s="18" t="s">
        <v>3308</v>
      </c>
      <c r="AE476" s="18" t="s">
        <v>3308</v>
      </c>
      <c r="AF476" s="18" t="s">
        <v>304</v>
      </c>
      <c r="AG476" s="18" t="s">
        <v>304</v>
      </c>
      <c r="AH476" s="18" t="s">
        <v>304</v>
      </c>
    </row>
    <row r="477" spans="2:34" ht="15.75" hidden="1" customHeight="1">
      <c r="B477" s="18" t="s">
        <v>1738</v>
      </c>
      <c r="C477" s="18" t="s">
        <v>128</v>
      </c>
      <c r="D477" s="18" t="s">
        <v>2313</v>
      </c>
      <c r="E477" s="18" t="s">
        <v>139</v>
      </c>
      <c r="F477" s="18" t="s">
        <v>2314</v>
      </c>
      <c r="G477" s="18" t="s">
        <v>140</v>
      </c>
      <c r="H477" s="18" t="s">
        <v>2315</v>
      </c>
      <c r="I477" s="18" t="s">
        <v>2316</v>
      </c>
      <c r="J477" s="18" t="s">
        <v>329</v>
      </c>
      <c r="K477" s="18" t="s">
        <v>709</v>
      </c>
      <c r="L477" s="18" t="s">
        <v>2317</v>
      </c>
      <c r="M477" s="18" t="s">
        <v>304</v>
      </c>
      <c r="N477" s="18" t="s">
        <v>498</v>
      </c>
      <c r="O477" s="18" t="s">
        <v>304</v>
      </c>
      <c r="P477" s="18"/>
      <c r="Q477" s="18" t="s">
        <v>304</v>
      </c>
      <c r="R477" s="18" t="s">
        <v>2319</v>
      </c>
      <c r="S477" s="18" t="s">
        <v>304</v>
      </c>
      <c r="T477" s="18" t="s">
        <v>3308</v>
      </c>
      <c r="U477" s="18" t="s">
        <v>3296</v>
      </c>
      <c r="V477" s="18" t="s">
        <v>3297</v>
      </c>
      <c r="W477" s="18" t="s">
        <v>3298</v>
      </c>
      <c r="X477" s="18" t="s">
        <v>3299</v>
      </c>
      <c r="Y477" s="18" t="s">
        <v>3300</v>
      </c>
      <c r="Z477" s="18" t="s">
        <v>3301</v>
      </c>
      <c r="AA477" s="18" t="s">
        <v>3302</v>
      </c>
      <c r="AB477" s="18" t="s">
        <v>3308</v>
      </c>
      <c r="AC477" s="18" t="s">
        <v>3304</v>
      </c>
      <c r="AD477" s="18" t="s">
        <v>3305</v>
      </c>
      <c r="AE477" s="18" t="s">
        <v>3308</v>
      </c>
      <c r="AF477" s="18" t="s">
        <v>304</v>
      </c>
      <c r="AG477" s="18" t="s">
        <v>304</v>
      </c>
      <c r="AH477" s="18" t="s">
        <v>304</v>
      </c>
    </row>
    <row r="478" spans="2:34" ht="15.75" hidden="1" customHeight="1">
      <c r="B478" s="18" t="s">
        <v>1738</v>
      </c>
      <c r="C478" s="18" t="s">
        <v>128</v>
      </c>
      <c r="D478" s="18" t="s">
        <v>2313</v>
      </c>
      <c r="E478" s="18" t="s">
        <v>139</v>
      </c>
      <c r="F478" s="18" t="s">
        <v>2314</v>
      </c>
      <c r="G478" s="18" t="s">
        <v>140</v>
      </c>
      <c r="H478" s="18" t="s">
        <v>2321</v>
      </c>
      <c r="I478" s="18" t="s">
        <v>2322</v>
      </c>
      <c r="J478" s="18" t="s">
        <v>329</v>
      </c>
      <c r="K478" s="18" t="s">
        <v>709</v>
      </c>
      <c r="L478" s="18" t="s">
        <v>2323</v>
      </c>
      <c r="M478" s="18" t="s">
        <v>304</v>
      </c>
      <c r="N478" s="18" t="s">
        <v>498</v>
      </c>
      <c r="O478" s="18" t="s">
        <v>304</v>
      </c>
      <c r="P478" s="18"/>
      <c r="Q478" s="18" t="s">
        <v>304</v>
      </c>
      <c r="R478" s="18" t="s">
        <v>2324</v>
      </c>
      <c r="S478" s="18" t="s">
        <v>304</v>
      </c>
      <c r="T478" s="18" t="s">
        <v>3308</v>
      </c>
      <c r="U478" s="18" t="s">
        <v>3296</v>
      </c>
      <c r="V478" s="18" t="s">
        <v>3297</v>
      </c>
      <c r="W478" s="18" t="s">
        <v>3298</v>
      </c>
      <c r="X478" s="18" t="s">
        <v>3299</v>
      </c>
      <c r="Y478" s="18" t="s">
        <v>3308</v>
      </c>
      <c r="Z478" s="18" t="s">
        <v>3308</v>
      </c>
      <c r="AA478" s="18" t="s">
        <v>3308</v>
      </c>
      <c r="AB478" s="18" t="s">
        <v>3308</v>
      </c>
      <c r="AC478" s="18" t="s">
        <v>3308</v>
      </c>
      <c r="AD478" s="18" t="s">
        <v>3308</v>
      </c>
      <c r="AE478" s="18" t="s">
        <v>3308</v>
      </c>
      <c r="AF478" s="18" t="s">
        <v>304</v>
      </c>
      <c r="AG478" s="18" t="s">
        <v>304</v>
      </c>
      <c r="AH478" s="18" t="s">
        <v>304</v>
      </c>
    </row>
    <row r="479" spans="2:34" ht="15.75" hidden="1" customHeight="1">
      <c r="B479" s="18" t="s">
        <v>1738</v>
      </c>
      <c r="C479" s="18" t="s">
        <v>128</v>
      </c>
      <c r="D479" s="18" t="s">
        <v>2313</v>
      </c>
      <c r="E479" s="18" t="s">
        <v>139</v>
      </c>
      <c r="F479" s="18" t="s">
        <v>2314</v>
      </c>
      <c r="G479" s="18" t="s">
        <v>140</v>
      </c>
      <c r="H479" s="18" t="s">
        <v>2325</v>
      </c>
      <c r="I479" s="18" t="s">
        <v>2326</v>
      </c>
      <c r="J479" s="18" t="s">
        <v>329</v>
      </c>
      <c r="K479" s="18" t="s">
        <v>709</v>
      </c>
      <c r="L479" s="18" t="s">
        <v>2327</v>
      </c>
      <c r="M479" s="18" t="s">
        <v>304</v>
      </c>
      <c r="N479" s="18" t="s">
        <v>498</v>
      </c>
      <c r="O479" s="18" t="s">
        <v>304</v>
      </c>
      <c r="P479" s="18"/>
      <c r="Q479" s="18" t="s">
        <v>304</v>
      </c>
      <c r="R479" s="18" t="s">
        <v>2328</v>
      </c>
      <c r="S479" s="18" t="s">
        <v>304</v>
      </c>
      <c r="T479" s="18" t="s">
        <v>3308</v>
      </c>
      <c r="U479" s="18" t="s">
        <v>3296</v>
      </c>
      <c r="V479" s="18" t="s">
        <v>3297</v>
      </c>
      <c r="W479" s="18" t="s">
        <v>3298</v>
      </c>
      <c r="X479" s="18" t="s">
        <v>3299</v>
      </c>
      <c r="Y479" s="18" t="s">
        <v>3308</v>
      </c>
      <c r="Z479" s="18" t="s">
        <v>3308</v>
      </c>
      <c r="AA479" s="18" t="s">
        <v>3308</v>
      </c>
      <c r="AB479" s="18" t="s">
        <v>3308</v>
      </c>
      <c r="AC479" s="18" t="s">
        <v>3308</v>
      </c>
      <c r="AD479" s="18" t="s">
        <v>3308</v>
      </c>
      <c r="AE479" s="18" t="s">
        <v>3308</v>
      </c>
      <c r="AF479" s="18" t="s">
        <v>304</v>
      </c>
      <c r="AG479" s="18" t="s">
        <v>304</v>
      </c>
      <c r="AH479" s="18" t="s">
        <v>304</v>
      </c>
    </row>
    <row r="480" spans="2:34" ht="15.75" hidden="1" customHeight="1">
      <c r="B480" s="18" t="s">
        <v>1738</v>
      </c>
      <c r="C480" s="18" t="s">
        <v>128</v>
      </c>
      <c r="D480" s="18" t="s">
        <v>2313</v>
      </c>
      <c r="E480" s="18" t="s">
        <v>139</v>
      </c>
      <c r="F480" s="18" t="s">
        <v>2314</v>
      </c>
      <c r="G480" s="18" t="s">
        <v>140</v>
      </c>
      <c r="H480" s="18" t="s">
        <v>2329</v>
      </c>
      <c r="I480" s="18" t="s">
        <v>2330</v>
      </c>
      <c r="J480" s="18" t="s">
        <v>329</v>
      </c>
      <c r="K480" s="18" t="s">
        <v>330</v>
      </c>
      <c r="L480" s="18" t="s">
        <v>2331</v>
      </c>
      <c r="M480" s="18" t="s">
        <v>304</v>
      </c>
      <c r="N480" s="18" t="s">
        <v>498</v>
      </c>
      <c r="O480" s="18" t="s">
        <v>304</v>
      </c>
      <c r="P480" s="18"/>
      <c r="Q480" s="18" t="s">
        <v>304</v>
      </c>
      <c r="R480" s="18" t="s">
        <v>2333</v>
      </c>
      <c r="S480" s="18" t="s">
        <v>304</v>
      </c>
      <c r="T480" s="18" t="s">
        <v>3308</v>
      </c>
      <c r="U480" s="18" t="s">
        <v>3296</v>
      </c>
      <c r="V480" s="18" t="s">
        <v>3297</v>
      </c>
      <c r="W480" s="18" t="s">
        <v>3298</v>
      </c>
      <c r="X480" s="18" t="s">
        <v>3299</v>
      </c>
      <c r="Y480" s="18" t="s">
        <v>3300</v>
      </c>
      <c r="Z480" s="18" t="s">
        <v>3301</v>
      </c>
      <c r="AA480" s="18" t="s">
        <v>3302</v>
      </c>
      <c r="AB480" s="18" t="s">
        <v>3308</v>
      </c>
      <c r="AC480" s="18" t="s">
        <v>3304</v>
      </c>
      <c r="AD480" s="18" t="s">
        <v>3305</v>
      </c>
      <c r="AE480" s="18" t="s">
        <v>3308</v>
      </c>
      <c r="AF480" s="18" t="s">
        <v>304</v>
      </c>
      <c r="AG480" s="18" t="s">
        <v>304</v>
      </c>
      <c r="AH480" s="18" t="s">
        <v>304</v>
      </c>
    </row>
    <row r="481" spans="2:34" ht="15.75" hidden="1" customHeight="1">
      <c r="B481" s="18" t="s">
        <v>1738</v>
      </c>
      <c r="C481" s="18" t="s">
        <v>128</v>
      </c>
      <c r="D481" s="18" t="s">
        <v>2313</v>
      </c>
      <c r="E481" s="18" t="s">
        <v>139</v>
      </c>
      <c r="F481" s="18" t="s">
        <v>2314</v>
      </c>
      <c r="G481" s="18" t="s">
        <v>140</v>
      </c>
      <c r="H481" s="18" t="s">
        <v>2335</v>
      </c>
      <c r="I481" s="18" t="s">
        <v>2336</v>
      </c>
      <c r="J481" s="18" t="s">
        <v>329</v>
      </c>
      <c r="K481" s="18" t="s">
        <v>1249</v>
      </c>
      <c r="L481" s="18" t="s">
        <v>2337</v>
      </c>
      <c r="M481" s="18" t="s">
        <v>304</v>
      </c>
      <c r="N481" s="18" t="s">
        <v>498</v>
      </c>
      <c r="O481" s="18" t="s">
        <v>304</v>
      </c>
      <c r="P481" s="18"/>
      <c r="Q481" s="18" t="s">
        <v>304</v>
      </c>
      <c r="R481" s="18" t="s">
        <v>2339</v>
      </c>
      <c r="S481" s="18" t="s">
        <v>304</v>
      </c>
      <c r="T481" s="18" t="s">
        <v>3308</v>
      </c>
      <c r="U481" s="18" t="s">
        <v>3308</v>
      </c>
      <c r="V481" s="18" t="s">
        <v>3308</v>
      </c>
      <c r="W481" s="18" t="s">
        <v>3308</v>
      </c>
      <c r="X481" s="18" t="s">
        <v>3299</v>
      </c>
      <c r="Y481" s="18" t="s">
        <v>3300</v>
      </c>
      <c r="Z481" s="18" t="s">
        <v>3301</v>
      </c>
      <c r="AA481" s="18" t="s">
        <v>3302</v>
      </c>
      <c r="AB481" s="18" t="s">
        <v>3308</v>
      </c>
      <c r="AC481" s="18" t="s">
        <v>3304</v>
      </c>
      <c r="AD481" s="18" t="s">
        <v>3305</v>
      </c>
      <c r="AE481" s="18" t="s">
        <v>3308</v>
      </c>
      <c r="AF481" s="18" t="s">
        <v>304</v>
      </c>
      <c r="AG481" s="18" t="s">
        <v>304</v>
      </c>
      <c r="AH481" s="18" t="s">
        <v>304</v>
      </c>
    </row>
    <row r="482" spans="2:34" ht="15.75" hidden="1" customHeight="1">
      <c r="B482" s="18" t="s">
        <v>1738</v>
      </c>
      <c r="C482" s="18" t="s">
        <v>128</v>
      </c>
      <c r="D482" s="18" t="s">
        <v>2313</v>
      </c>
      <c r="E482" s="18" t="s">
        <v>139</v>
      </c>
      <c r="F482" s="18" t="s">
        <v>2314</v>
      </c>
      <c r="G482" s="18" t="s">
        <v>140</v>
      </c>
      <c r="H482" s="18" t="s">
        <v>2341</v>
      </c>
      <c r="I482" s="18" t="s">
        <v>2342</v>
      </c>
      <c r="J482" s="18" t="s">
        <v>329</v>
      </c>
      <c r="K482" s="18" t="s">
        <v>1795</v>
      </c>
      <c r="L482" s="18" t="s">
        <v>2343</v>
      </c>
      <c r="M482" s="18" t="s">
        <v>304</v>
      </c>
      <c r="N482" s="18" t="s">
        <v>498</v>
      </c>
      <c r="O482" s="18" t="s">
        <v>304</v>
      </c>
      <c r="P482" s="18"/>
      <c r="Q482" s="18" t="s">
        <v>304</v>
      </c>
      <c r="R482" s="18" t="s">
        <v>2344</v>
      </c>
      <c r="S482" s="18" t="s">
        <v>304</v>
      </c>
      <c r="T482" s="18" t="s">
        <v>3308</v>
      </c>
      <c r="U482" s="18" t="s">
        <v>3308</v>
      </c>
      <c r="V482" s="18" t="s">
        <v>3297</v>
      </c>
      <c r="W482" s="18" t="s">
        <v>3298</v>
      </c>
      <c r="X482" s="18" t="s">
        <v>3299</v>
      </c>
      <c r="Y482" s="18" t="s">
        <v>3300</v>
      </c>
      <c r="Z482" s="18" t="s">
        <v>3301</v>
      </c>
      <c r="AA482" s="18" t="s">
        <v>3302</v>
      </c>
      <c r="AB482" s="18" t="s">
        <v>3308</v>
      </c>
      <c r="AC482" s="18" t="s">
        <v>3304</v>
      </c>
      <c r="AD482" s="18" t="s">
        <v>3305</v>
      </c>
      <c r="AE482" s="18" t="s">
        <v>3308</v>
      </c>
      <c r="AF482" s="18" t="s">
        <v>304</v>
      </c>
      <c r="AG482" s="18" t="s">
        <v>304</v>
      </c>
      <c r="AH482" s="18" t="s">
        <v>304</v>
      </c>
    </row>
    <row r="483" spans="2:34" ht="15.75" hidden="1" customHeight="1">
      <c r="B483" s="18" t="s">
        <v>1738</v>
      </c>
      <c r="C483" s="18" t="s">
        <v>128</v>
      </c>
      <c r="D483" s="18" t="s">
        <v>2345</v>
      </c>
      <c r="E483" s="18" t="s">
        <v>141</v>
      </c>
      <c r="F483" s="18" t="s">
        <v>2346</v>
      </c>
      <c r="G483" s="18" t="s">
        <v>142</v>
      </c>
      <c r="H483" s="18" t="s">
        <v>2347</v>
      </c>
      <c r="I483" s="18" t="s">
        <v>2348</v>
      </c>
      <c r="J483" s="18" t="s">
        <v>329</v>
      </c>
      <c r="K483" s="18" t="s">
        <v>709</v>
      </c>
      <c r="L483" s="18" t="s">
        <v>2349</v>
      </c>
      <c r="M483" s="18" t="s">
        <v>304</v>
      </c>
      <c r="N483" s="18" t="s">
        <v>498</v>
      </c>
      <c r="O483" s="18" t="s">
        <v>304</v>
      </c>
      <c r="P483" s="18"/>
      <c r="Q483" s="18" t="s">
        <v>304</v>
      </c>
      <c r="R483" s="18" t="s">
        <v>2351</v>
      </c>
      <c r="S483" s="18" t="s">
        <v>304</v>
      </c>
      <c r="T483" s="18" t="s">
        <v>3308</v>
      </c>
      <c r="U483" s="18" t="s">
        <v>3296</v>
      </c>
      <c r="V483" s="18" t="s">
        <v>3297</v>
      </c>
      <c r="W483" s="18" t="s">
        <v>3298</v>
      </c>
      <c r="X483" s="18" t="s">
        <v>3299</v>
      </c>
      <c r="Y483" s="18" t="s">
        <v>3300</v>
      </c>
      <c r="Z483" s="18" t="s">
        <v>3301</v>
      </c>
      <c r="AA483" s="18" t="s">
        <v>3302</v>
      </c>
      <c r="AB483" s="18" t="s">
        <v>3308</v>
      </c>
      <c r="AC483" s="18" t="s">
        <v>3304</v>
      </c>
      <c r="AD483" s="18" t="s">
        <v>3305</v>
      </c>
      <c r="AE483" s="18" t="s">
        <v>3308</v>
      </c>
      <c r="AF483" s="18" t="s">
        <v>304</v>
      </c>
      <c r="AG483" s="18" t="s">
        <v>304</v>
      </c>
      <c r="AH483" s="18" t="s">
        <v>304</v>
      </c>
    </row>
    <row r="484" spans="2:34" ht="15.75" hidden="1" customHeight="1">
      <c r="B484" s="18" t="s">
        <v>1738</v>
      </c>
      <c r="C484" s="18" t="s">
        <v>128</v>
      </c>
      <c r="D484" s="18" t="s">
        <v>2345</v>
      </c>
      <c r="E484" s="18" t="s">
        <v>141</v>
      </c>
      <c r="F484" s="18" t="s">
        <v>2346</v>
      </c>
      <c r="G484" s="18" t="s">
        <v>142</v>
      </c>
      <c r="H484" s="18" t="s">
        <v>2352</v>
      </c>
      <c r="I484" s="18" t="s">
        <v>2353</v>
      </c>
      <c r="J484" s="18" t="s">
        <v>329</v>
      </c>
      <c r="K484" s="18" t="s">
        <v>1821</v>
      </c>
      <c r="L484" s="18" t="s">
        <v>2354</v>
      </c>
      <c r="M484" s="18" t="s">
        <v>304</v>
      </c>
      <c r="N484" s="18" t="s">
        <v>498</v>
      </c>
      <c r="O484" s="18" t="s">
        <v>304</v>
      </c>
      <c r="P484" s="18"/>
      <c r="Q484" s="18" t="s">
        <v>304</v>
      </c>
      <c r="R484" s="18" t="s">
        <v>2355</v>
      </c>
      <c r="S484" s="18" t="s">
        <v>304</v>
      </c>
      <c r="T484" s="18" t="s">
        <v>3308</v>
      </c>
      <c r="U484" s="18" t="s">
        <v>3296</v>
      </c>
      <c r="V484" s="18" t="s">
        <v>3297</v>
      </c>
      <c r="W484" s="18" t="s">
        <v>3298</v>
      </c>
      <c r="X484" s="18" t="s">
        <v>3299</v>
      </c>
      <c r="Y484" s="18" t="s">
        <v>3308</v>
      </c>
      <c r="Z484" s="18" t="s">
        <v>3308</v>
      </c>
      <c r="AA484" s="18" t="s">
        <v>3308</v>
      </c>
      <c r="AB484" s="18" t="s">
        <v>3308</v>
      </c>
      <c r="AC484" s="18" t="s">
        <v>3308</v>
      </c>
      <c r="AD484" s="18" t="s">
        <v>3308</v>
      </c>
      <c r="AE484" s="18" t="s">
        <v>3308</v>
      </c>
      <c r="AF484" s="18" t="s">
        <v>304</v>
      </c>
      <c r="AG484" s="18" t="s">
        <v>304</v>
      </c>
      <c r="AH484" s="18" t="s">
        <v>304</v>
      </c>
    </row>
    <row r="485" spans="2:34" ht="15.75" hidden="1" customHeight="1">
      <c r="B485" s="18" t="s">
        <v>1738</v>
      </c>
      <c r="C485" s="18" t="s">
        <v>128</v>
      </c>
      <c r="D485" s="18" t="s">
        <v>2345</v>
      </c>
      <c r="E485" s="18" t="s">
        <v>141</v>
      </c>
      <c r="F485" s="18" t="s">
        <v>2346</v>
      </c>
      <c r="G485" s="18" t="s">
        <v>142</v>
      </c>
      <c r="H485" s="18" t="s">
        <v>2356</v>
      </c>
      <c r="I485" s="18" t="s">
        <v>2357</v>
      </c>
      <c r="J485" s="18" t="s">
        <v>329</v>
      </c>
      <c r="K485" s="18" t="s">
        <v>709</v>
      </c>
      <c r="L485" s="18" t="s">
        <v>2358</v>
      </c>
      <c r="M485" s="18" t="s">
        <v>304</v>
      </c>
      <c r="N485" s="18" t="s">
        <v>2360</v>
      </c>
      <c r="O485" s="18" t="s">
        <v>304</v>
      </c>
      <c r="P485" s="18"/>
      <c r="Q485" s="18" t="s">
        <v>304</v>
      </c>
      <c r="R485" s="18" t="s">
        <v>2361</v>
      </c>
      <c r="S485" s="18" t="s">
        <v>304</v>
      </c>
      <c r="T485" s="18" t="s">
        <v>3308</v>
      </c>
      <c r="U485" s="18" t="s">
        <v>3308</v>
      </c>
      <c r="V485" s="18" t="s">
        <v>3308</v>
      </c>
      <c r="W485" s="18" t="s">
        <v>3308</v>
      </c>
      <c r="X485" s="18" t="s">
        <v>3299</v>
      </c>
      <c r="Y485" s="18" t="s">
        <v>3300</v>
      </c>
      <c r="Z485" s="18" t="s">
        <v>3301</v>
      </c>
      <c r="AA485" s="18" t="s">
        <v>3302</v>
      </c>
      <c r="AB485" s="18" t="s">
        <v>3308</v>
      </c>
      <c r="AC485" s="18" t="s">
        <v>3304</v>
      </c>
      <c r="AD485" s="18" t="s">
        <v>3305</v>
      </c>
      <c r="AE485" s="18" t="s">
        <v>3308</v>
      </c>
      <c r="AF485" s="18" t="s">
        <v>304</v>
      </c>
      <c r="AG485" s="18" t="s">
        <v>304</v>
      </c>
      <c r="AH485" s="18" t="s">
        <v>304</v>
      </c>
    </row>
    <row r="486" spans="2:34" ht="15.75" hidden="1" customHeight="1">
      <c r="B486" s="18" t="s">
        <v>1738</v>
      </c>
      <c r="C486" s="18" t="s">
        <v>128</v>
      </c>
      <c r="D486" s="18" t="s">
        <v>2345</v>
      </c>
      <c r="E486" s="18" t="s">
        <v>141</v>
      </c>
      <c r="F486" s="18" t="s">
        <v>2346</v>
      </c>
      <c r="G486" s="18" t="s">
        <v>142</v>
      </c>
      <c r="H486" s="18" t="s">
        <v>2363</v>
      </c>
      <c r="I486" s="18" t="s">
        <v>2364</v>
      </c>
      <c r="J486" s="18" t="s">
        <v>329</v>
      </c>
      <c r="K486" s="18" t="s">
        <v>709</v>
      </c>
      <c r="L486" s="18" t="s">
        <v>2365</v>
      </c>
      <c r="M486" s="18" t="s">
        <v>304</v>
      </c>
      <c r="N486" s="18" t="s">
        <v>2360</v>
      </c>
      <c r="O486" s="18" t="s">
        <v>304</v>
      </c>
      <c r="P486" s="18"/>
      <c r="Q486" s="18" t="s">
        <v>304</v>
      </c>
      <c r="R486" s="18" t="s">
        <v>2367</v>
      </c>
      <c r="S486" s="18" t="s">
        <v>304</v>
      </c>
      <c r="T486" s="18" t="s">
        <v>3308</v>
      </c>
      <c r="U486" s="18" t="s">
        <v>3308</v>
      </c>
      <c r="V486" s="18" t="s">
        <v>3308</v>
      </c>
      <c r="W486" s="18" t="s">
        <v>3298</v>
      </c>
      <c r="X486" s="18" t="s">
        <v>3299</v>
      </c>
      <c r="Y486" s="18" t="s">
        <v>3300</v>
      </c>
      <c r="Z486" s="18" t="s">
        <v>3301</v>
      </c>
      <c r="AA486" s="18" t="s">
        <v>3302</v>
      </c>
      <c r="AB486" s="18" t="s">
        <v>3308</v>
      </c>
      <c r="AC486" s="18" t="s">
        <v>3304</v>
      </c>
      <c r="AD486" s="18" t="s">
        <v>3305</v>
      </c>
      <c r="AE486" s="18" t="s">
        <v>3308</v>
      </c>
      <c r="AF486" s="18" t="s">
        <v>304</v>
      </c>
      <c r="AG486" s="18" t="s">
        <v>304</v>
      </c>
      <c r="AH486" s="18" t="s">
        <v>304</v>
      </c>
    </row>
    <row r="487" spans="2:34" ht="15.75" hidden="1" customHeight="1">
      <c r="B487" s="18" t="s">
        <v>1738</v>
      </c>
      <c r="C487" s="18" t="s">
        <v>128</v>
      </c>
      <c r="D487" s="18" t="s">
        <v>2345</v>
      </c>
      <c r="E487" s="18" t="s">
        <v>141</v>
      </c>
      <c r="F487" s="18" t="s">
        <v>2346</v>
      </c>
      <c r="G487" s="18" t="s">
        <v>142</v>
      </c>
      <c r="H487" s="18" t="s">
        <v>2369</v>
      </c>
      <c r="I487" s="18" t="s">
        <v>2370</v>
      </c>
      <c r="J487" s="18" t="s">
        <v>329</v>
      </c>
      <c r="K487" s="18" t="s">
        <v>709</v>
      </c>
      <c r="L487" s="18" t="s">
        <v>2371</v>
      </c>
      <c r="M487" s="18" t="s">
        <v>304</v>
      </c>
      <c r="N487" s="18" t="s">
        <v>498</v>
      </c>
      <c r="O487" s="18" t="s">
        <v>304</v>
      </c>
      <c r="P487" s="18"/>
      <c r="Q487" s="18" t="s">
        <v>304</v>
      </c>
      <c r="R487" s="18" t="s">
        <v>2372</v>
      </c>
      <c r="S487" s="18" t="s">
        <v>304</v>
      </c>
      <c r="T487" s="18" t="s">
        <v>3308</v>
      </c>
      <c r="U487" s="18" t="s">
        <v>3308</v>
      </c>
      <c r="V487" s="18" t="s">
        <v>3308</v>
      </c>
      <c r="W487" s="18" t="s">
        <v>3298</v>
      </c>
      <c r="X487" s="18" t="s">
        <v>3299</v>
      </c>
      <c r="Y487" s="18" t="s">
        <v>3300</v>
      </c>
      <c r="Z487" s="18" t="s">
        <v>3301</v>
      </c>
      <c r="AA487" s="18" t="s">
        <v>3302</v>
      </c>
      <c r="AB487" s="18" t="s">
        <v>3308</v>
      </c>
      <c r="AC487" s="18" t="s">
        <v>3304</v>
      </c>
      <c r="AD487" s="18" t="s">
        <v>3305</v>
      </c>
      <c r="AE487" s="18" t="s">
        <v>3308</v>
      </c>
      <c r="AF487" s="18" t="s">
        <v>304</v>
      </c>
      <c r="AG487" s="18" t="s">
        <v>304</v>
      </c>
      <c r="AH487" s="18" t="s">
        <v>304</v>
      </c>
    </row>
    <row r="488" spans="2:34" ht="15.75" hidden="1" customHeight="1">
      <c r="B488" s="18" t="s">
        <v>1738</v>
      </c>
      <c r="C488" s="18" t="s">
        <v>128</v>
      </c>
      <c r="D488" s="18" t="s">
        <v>2345</v>
      </c>
      <c r="E488" s="18" t="s">
        <v>141</v>
      </c>
      <c r="F488" s="18" t="s">
        <v>2346</v>
      </c>
      <c r="G488" s="18" t="s">
        <v>142</v>
      </c>
      <c r="H488" s="18" t="s">
        <v>2373</v>
      </c>
      <c r="I488" s="18" t="s">
        <v>2374</v>
      </c>
      <c r="J488" s="18" t="s">
        <v>329</v>
      </c>
      <c r="K488" s="18" t="s">
        <v>709</v>
      </c>
      <c r="L488" s="18" t="s">
        <v>2375</v>
      </c>
      <c r="M488" s="18" t="s">
        <v>304</v>
      </c>
      <c r="N488" s="18" t="s">
        <v>498</v>
      </c>
      <c r="O488" s="18" t="s">
        <v>304</v>
      </c>
      <c r="P488" s="18"/>
      <c r="Q488" s="18" t="s">
        <v>304</v>
      </c>
      <c r="R488" s="18" t="s">
        <v>2377</v>
      </c>
      <c r="S488" s="18" t="s">
        <v>304</v>
      </c>
      <c r="T488" s="18" t="s">
        <v>3308</v>
      </c>
      <c r="U488" s="18" t="s">
        <v>3296</v>
      </c>
      <c r="V488" s="18" t="s">
        <v>3297</v>
      </c>
      <c r="W488" s="18" t="s">
        <v>3298</v>
      </c>
      <c r="X488" s="18" t="s">
        <v>3299</v>
      </c>
      <c r="Y488" s="18" t="s">
        <v>3308</v>
      </c>
      <c r="Z488" s="18" t="s">
        <v>3308</v>
      </c>
      <c r="AA488" s="18" t="s">
        <v>3308</v>
      </c>
      <c r="AB488" s="18" t="s">
        <v>3308</v>
      </c>
      <c r="AC488" s="18" t="s">
        <v>3308</v>
      </c>
      <c r="AD488" s="18" t="s">
        <v>3308</v>
      </c>
      <c r="AE488" s="18" t="s">
        <v>3308</v>
      </c>
      <c r="AF488" s="18" t="s">
        <v>304</v>
      </c>
      <c r="AG488" s="18" t="s">
        <v>304</v>
      </c>
      <c r="AH488" s="18" t="s">
        <v>304</v>
      </c>
    </row>
    <row r="489" spans="2:34" ht="15.75" hidden="1" customHeight="1">
      <c r="B489" s="18" t="s">
        <v>2689</v>
      </c>
      <c r="C489" s="18" t="s">
        <v>220</v>
      </c>
      <c r="D489" s="18" t="s">
        <v>2690</v>
      </c>
      <c r="E489" s="18" t="s">
        <v>223</v>
      </c>
      <c r="F489" s="18" t="s">
        <v>2691</v>
      </c>
      <c r="G489" s="18" t="s">
        <v>224</v>
      </c>
      <c r="H489" s="18" t="s">
        <v>2691</v>
      </c>
      <c r="I489" s="18" t="s">
        <v>224</v>
      </c>
      <c r="J489" s="18" t="s">
        <v>301</v>
      </c>
      <c r="K489" s="18" t="s">
        <v>2692</v>
      </c>
      <c r="L489" s="18" t="s">
        <v>2693</v>
      </c>
      <c r="M489" s="18" t="s">
        <v>304</v>
      </c>
      <c r="N489" s="18" t="s">
        <v>2695</v>
      </c>
      <c r="O489" s="18" t="s">
        <v>304</v>
      </c>
      <c r="P489" s="18" t="s">
        <v>2696</v>
      </c>
      <c r="Q489" s="18" t="s">
        <v>304</v>
      </c>
      <c r="R489" s="18"/>
      <c r="S489" s="18" t="s">
        <v>304</v>
      </c>
      <c r="T489" s="18" t="s">
        <v>3308</v>
      </c>
      <c r="U489" s="18" t="s">
        <v>3308</v>
      </c>
      <c r="V489" s="18" t="s">
        <v>3308</v>
      </c>
      <c r="W489" s="18" t="s">
        <v>3308</v>
      </c>
      <c r="X489" s="18" t="s">
        <v>3308</v>
      </c>
      <c r="Y489" s="18" t="s">
        <v>3308</v>
      </c>
      <c r="Z489" s="18" t="s">
        <v>3308</v>
      </c>
      <c r="AA489" s="18" t="s">
        <v>3308</v>
      </c>
      <c r="AB489" s="18" t="s">
        <v>3308</v>
      </c>
      <c r="AC489" s="18" t="s">
        <v>3308</v>
      </c>
      <c r="AD489" s="18" t="s">
        <v>3308</v>
      </c>
      <c r="AE489" s="18" t="s">
        <v>3306</v>
      </c>
      <c r="AF489" s="18" t="s">
        <v>304</v>
      </c>
      <c r="AG489" s="18" t="s">
        <v>304</v>
      </c>
      <c r="AH489" s="18" t="s">
        <v>304</v>
      </c>
    </row>
    <row r="490" spans="2:34" ht="15.75" hidden="1" customHeight="1">
      <c r="B490" s="18" t="s">
        <v>2689</v>
      </c>
      <c r="C490" s="18" t="s">
        <v>220</v>
      </c>
      <c r="D490" s="18" t="s">
        <v>2690</v>
      </c>
      <c r="E490" s="18" t="s">
        <v>223</v>
      </c>
      <c r="F490" s="18" t="s">
        <v>2698</v>
      </c>
      <c r="G490" s="18" t="s">
        <v>225</v>
      </c>
      <c r="H490" s="18" t="s">
        <v>2698</v>
      </c>
      <c r="I490" s="18" t="s">
        <v>225</v>
      </c>
      <c r="J490" s="18" t="s">
        <v>301</v>
      </c>
      <c r="K490" s="18" t="s">
        <v>2692</v>
      </c>
      <c r="L490" s="18" t="s">
        <v>2699</v>
      </c>
      <c r="M490" s="18" t="s">
        <v>304</v>
      </c>
      <c r="N490" s="18" t="s">
        <v>2701</v>
      </c>
      <c r="O490" s="18" t="s">
        <v>304</v>
      </c>
      <c r="P490" s="18" t="s">
        <v>2696</v>
      </c>
      <c r="Q490" s="18" t="s">
        <v>304</v>
      </c>
      <c r="R490" s="18"/>
      <c r="S490" s="18" t="s">
        <v>304</v>
      </c>
      <c r="T490" s="18" t="s">
        <v>3308</v>
      </c>
      <c r="U490" s="18" t="s">
        <v>3308</v>
      </c>
      <c r="V490" s="18" t="s">
        <v>3308</v>
      </c>
      <c r="W490" s="18" t="s">
        <v>3308</v>
      </c>
      <c r="X490" s="18" t="s">
        <v>3308</v>
      </c>
      <c r="Y490" s="18" t="s">
        <v>3308</v>
      </c>
      <c r="Z490" s="18" t="s">
        <v>3308</v>
      </c>
      <c r="AA490" s="18" t="s">
        <v>3308</v>
      </c>
      <c r="AB490" s="18" t="s">
        <v>3308</v>
      </c>
      <c r="AC490" s="18" t="s">
        <v>3308</v>
      </c>
      <c r="AD490" s="18" t="s">
        <v>3308</v>
      </c>
      <c r="AE490" s="18" t="s">
        <v>3306</v>
      </c>
      <c r="AF490" s="18" t="s">
        <v>304</v>
      </c>
      <c r="AG490" s="18" t="s">
        <v>304</v>
      </c>
      <c r="AH490" s="18" t="s">
        <v>304</v>
      </c>
    </row>
    <row r="491" spans="2:34" ht="15.75" hidden="1" customHeight="1">
      <c r="B491" s="18" t="s">
        <v>2689</v>
      </c>
      <c r="C491" s="18" t="s">
        <v>220</v>
      </c>
      <c r="D491" s="18" t="s">
        <v>2702</v>
      </c>
      <c r="E491" s="18" t="s">
        <v>226</v>
      </c>
      <c r="F491" s="18" t="s">
        <v>2703</v>
      </c>
      <c r="G491" s="18" t="s">
        <v>227</v>
      </c>
      <c r="H491" s="18" t="s">
        <v>2703</v>
      </c>
      <c r="I491" s="18" t="s">
        <v>227</v>
      </c>
      <c r="J491" s="18" t="s">
        <v>301</v>
      </c>
      <c r="K491" s="18" t="s">
        <v>2692</v>
      </c>
      <c r="L491" s="18" t="s">
        <v>2704</v>
      </c>
      <c r="M491" s="18" t="s">
        <v>304</v>
      </c>
      <c r="N491" s="18" t="s">
        <v>2695</v>
      </c>
      <c r="O491" s="18" t="s">
        <v>304</v>
      </c>
      <c r="P491" s="18" t="s">
        <v>2696</v>
      </c>
      <c r="Q491" s="18" t="s">
        <v>304</v>
      </c>
      <c r="R491" s="18"/>
      <c r="S491" s="18" t="s">
        <v>304</v>
      </c>
      <c r="T491" s="18" t="s">
        <v>3308</v>
      </c>
      <c r="U491" s="18" t="s">
        <v>3308</v>
      </c>
      <c r="V491" s="18" t="s">
        <v>3308</v>
      </c>
      <c r="W491" s="18" t="s">
        <v>3308</v>
      </c>
      <c r="X491" s="18" t="s">
        <v>3308</v>
      </c>
      <c r="Y491" s="18" t="s">
        <v>3308</v>
      </c>
      <c r="Z491" s="18" t="s">
        <v>3308</v>
      </c>
      <c r="AA491" s="18" t="s">
        <v>3308</v>
      </c>
      <c r="AB491" s="18" t="s">
        <v>3308</v>
      </c>
      <c r="AC491" s="18" t="s">
        <v>3308</v>
      </c>
      <c r="AD491" s="18" t="s">
        <v>3308</v>
      </c>
      <c r="AE491" s="18" t="s">
        <v>3306</v>
      </c>
      <c r="AF491" s="18" t="s">
        <v>304</v>
      </c>
      <c r="AG491" s="18" t="s">
        <v>304</v>
      </c>
      <c r="AH491" s="18" t="s">
        <v>304</v>
      </c>
    </row>
    <row r="492" spans="2:34" ht="15.75" hidden="1" customHeight="1">
      <c r="B492" s="18" t="s">
        <v>2689</v>
      </c>
      <c r="C492" s="18" t="s">
        <v>220</v>
      </c>
      <c r="D492" s="18" t="s">
        <v>2706</v>
      </c>
      <c r="E492" s="18" t="s">
        <v>229</v>
      </c>
      <c r="F492" s="18" t="s">
        <v>2707</v>
      </c>
      <c r="G492" s="18" t="s">
        <v>230</v>
      </c>
      <c r="H492" s="18" t="s">
        <v>2707</v>
      </c>
      <c r="I492" s="18" t="s">
        <v>2708</v>
      </c>
      <c r="J492" s="18" t="s">
        <v>329</v>
      </c>
      <c r="K492" s="18" t="s">
        <v>2692</v>
      </c>
      <c r="L492" s="18" t="s">
        <v>2709</v>
      </c>
      <c r="M492" s="18" t="s">
        <v>304</v>
      </c>
      <c r="N492" s="18" t="s">
        <v>2711</v>
      </c>
      <c r="O492" s="18" t="s">
        <v>304</v>
      </c>
      <c r="P492" s="18" t="s">
        <v>651</v>
      </c>
      <c r="Q492" s="18" t="s">
        <v>304</v>
      </c>
      <c r="R492" s="18"/>
      <c r="S492" s="18" t="s">
        <v>304</v>
      </c>
      <c r="T492" s="18" t="s">
        <v>3308</v>
      </c>
      <c r="U492" s="18" t="s">
        <v>3308</v>
      </c>
      <c r="V492" s="18" t="s">
        <v>3308</v>
      </c>
      <c r="W492" s="18" t="s">
        <v>3308</v>
      </c>
      <c r="X492" s="18" t="s">
        <v>3299</v>
      </c>
      <c r="Y492" s="18" t="s">
        <v>3300</v>
      </c>
      <c r="Z492" s="18" t="s">
        <v>3301</v>
      </c>
      <c r="AA492" s="18" t="s">
        <v>3302</v>
      </c>
      <c r="AB492" s="18" t="s">
        <v>3308</v>
      </c>
      <c r="AC492" s="18" t="s">
        <v>3304</v>
      </c>
      <c r="AD492" s="18" t="s">
        <v>3305</v>
      </c>
      <c r="AE492" s="18" t="s">
        <v>3308</v>
      </c>
      <c r="AF492" s="18" t="s">
        <v>304</v>
      </c>
      <c r="AG492" s="18" t="s">
        <v>304</v>
      </c>
      <c r="AH492" s="18" t="s">
        <v>304</v>
      </c>
    </row>
    <row r="493" spans="2:34" ht="15.75" hidden="1" customHeight="1">
      <c r="B493" s="18" t="s">
        <v>2689</v>
      </c>
      <c r="C493" s="18" t="s">
        <v>220</v>
      </c>
      <c r="D493" s="18" t="s">
        <v>2714</v>
      </c>
      <c r="E493" s="18" t="s">
        <v>221</v>
      </c>
      <c r="F493" s="18" t="s">
        <v>2715</v>
      </c>
      <c r="G493" s="18" t="s">
        <v>222</v>
      </c>
      <c r="H493" s="18" t="s">
        <v>2715</v>
      </c>
      <c r="I493" s="18" t="s">
        <v>2716</v>
      </c>
      <c r="J493" s="18" t="s">
        <v>329</v>
      </c>
      <c r="K493" s="18" t="s">
        <v>2692</v>
      </c>
      <c r="L493" s="18" t="s">
        <v>2717</v>
      </c>
      <c r="M493" s="18" t="s">
        <v>304</v>
      </c>
      <c r="N493" s="18" t="s">
        <v>2719</v>
      </c>
      <c r="O493" s="18" t="s">
        <v>304</v>
      </c>
      <c r="P493" s="18"/>
      <c r="Q493" s="18" t="s">
        <v>304</v>
      </c>
      <c r="R493" s="18"/>
      <c r="S493" s="18" t="s">
        <v>304</v>
      </c>
      <c r="T493" s="18" t="s">
        <v>3308</v>
      </c>
      <c r="U493" s="18" t="s">
        <v>3296</v>
      </c>
      <c r="V493" s="18" t="s">
        <v>3297</v>
      </c>
      <c r="W493" s="18" t="s">
        <v>3298</v>
      </c>
      <c r="X493" s="18" t="s">
        <v>3299</v>
      </c>
      <c r="Y493" s="18" t="s">
        <v>3308</v>
      </c>
      <c r="Z493" s="18" t="s">
        <v>3308</v>
      </c>
      <c r="AA493" s="18" t="s">
        <v>3308</v>
      </c>
      <c r="AB493" s="18" t="s">
        <v>3308</v>
      </c>
      <c r="AC493" s="18" t="s">
        <v>3308</v>
      </c>
      <c r="AD493" s="18" t="s">
        <v>3308</v>
      </c>
      <c r="AE493" s="18" t="s">
        <v>3306</v>
      </c>
      <c r="AF493" s="18" t="s">
        <v>304</v>
      </c>
      <c r="AG493" s="18" t="s">
        <v>304</v>
      </c>
      <c r="AH493" s="18" t="s">
        <v>304</v>
      </c>
    </row>
    <row r="494" spans="2:34" ht="15.75" hidden="1" customHeight="1">
      <c r="B494" s="18" t="s">
        <v>2782</v>
      </c>
      <c r="C494" s="18" t="s">
        <v>242</v>
      </c>
      <c r="D494" s="18" t="s">
        <v>2783</v>
      </c>
      <c r="E494" s="18" t="s">
        <v>243</v>
      </c>
      <c r="F494" s="18" t="s">
        <v>2895</v>
      </c>
      <c r="G494" s="18" t="s">
        <v>244</v>
      </c>
      <c r="H494" s="18" t="s">
        <v>2895</v>
      </c>
      <c r="I494" s="18" t="s">
        <v>244</v>
      </c>
      <c r="J494" s="18" t="s">
        <v>301</v>
      </c>
      <c r="K494" s="18" t="s">
        <v>330</v>
      </c>
      <c r="L494" s="18" t="s">
        <v>2896</v>
      </c>
      <c r="M494" s="18" t="s">
        <v>304</v>
      </c>
      <c r="N494" s="18" t="s">
        <v>2898</v>
      </c>
      <c r="O494" s="18" t="s">
        <v>304</v>
      </c>
      <c r="P494" s="18"/>
      <c r="Q494" s="18" t="s">
        <v>304</v>
      </c>
      <c r="R494" s="18"/>
      <c r="S494" s="18" t="s">
        <v>304</v>
      </c>
      <c r="T494" s="18" t="s">
        <v>3308</v>
      </c>
      <c r="U494" s="18" t="s">
        <v>3308</v>
      </c>
      <c r="V494" s="18" t="s">
        <v>3308</v>
      </c>
      <c r="W494" s="18" t="s">
        <v>3298</v>
      </c>
      <c r="X494" s="18" t="s">
        <v>3299</v>
      </c>
      <c r="Y494" s="18" t="s">
        <v>3300</v>
      </c>
      <c r="Z494" s="18" t="s">
        <v>3301</v>
      </c>
      <c r="AA494" s="18" t="s">
        <v>3302</v>
      </c>
      <c r="AB494" s="18" t="s">
        <v>3308</v>
      </c>
      <c r="AC494" s="18" t="s">
        <v>3304</v>
      </c>
      <c r="AD494" s="18" t="s">
        <v>3305</v>
      </c>
      <c r="AE494" s="18" t="s">
        <v>3308</v>
      </c>
      <c r="AF494" s="18" t="s">
        <v>304</v>
      </c>
      <c r="AG494" s="18" t="s">
        <v>304</v>
      </c>
      <c r="AH494" s="18" t="s">
        <v>304</v>
      </c>
    </row>
    <row r="495" spans="2:34" ht="15.75" hidden="1" customHeight="1">
      <c r="B495" s="18" t="s">
        <v>2689</v>
      </c>
      <c r="C495" s="18" t="s">
        <v>220</v>
      </c>
      <c r="D495" s="18" t="s">
        <v>2702</v>
      </c>
      <c r="E495" s="18" t="s">
        <v>226</v>
      </c>
      <c r="F495" s="18" t="s">
        <v>2721</v>
      </c>
      <c r="G495" s="18" t="s">
        <v>228</v>
      </c>
      <c r="H495" s="18" t="s">
        <v>2721</v>
      </c>
      <c r="I495" s="18" t="s">
        <v>228</v>
      </c>
      <c r="J495" s="18" t="s">
        <v>301</v>
      </c>
      <c r="K495" s="18" t="s">
        <v>2692</v>
      </c>
      <c r="L495" s="18" t="s">
        <v>2722</v>
      </c>
      <c r="M495" s="18" t="s">
        <v>304</v>
      </c>
      <c r="N495" s="18" t="s">
        <v>2724</v>
      </c>
      <c r="O495" s="18" t="s">
        <v>304</v>
      </c>
      <c r="P495" s="18" t="s">
        <v>2726</v>
      </c>
      <c r="Q495" s="18" t="s">
        <v>304</v>
      </c>
      <c r="R495" s="18"/>
      <c r="S495" s="18" t="s">
        <v>304</v>
      </c>
      <c r="T495" s="18" t="s">
        <v>3308</v>
      </c>
      <c r="U495" s="18" t="s">
        <v>3308</v>
      </c>
      <c r="V495" s="18" t="s">
        <v>3308</v>
      </c>
      <c r="W495" s="18" t="s">
        <v>3298</v>
      </c>
      <c r="X495" s="18" t="s">
        <v>3299</v>
      </c>
      <c r="Y495" s="18" t="s">
        <v>3300</v>
      </c>
      <c r="Z495" s="18" t="s">
        <v>3301</v>
      </c>
      <c r="AA495" s="18" t="s">
        <v>3302</v>
      </c>
      <c r="AB495" s="18" t="s">
        <v>3308</v>
      </c>
      <c r="AC495" s="18" t="s">
        <v>3304</v>
      </c>
      <c r="AD495" s="18" t="s">
        <v>3305</v>
      </c>
      <c r="AE495" s="18" t="s">
        <v>3306</v>
      </c>
      <c r="AF495" s="18" t="s">
        <v>304</v>
      </c>
      <c r="AG495" s="18" t="s">
        <v>304</v>
      </c>
      <c r="AH495" s="18" t="s">
        <v>304</v>
      </c>
    </row>
    <row r="496" spans="2:34" ht="15.75" hidden="1" customHeight="1">
      <c r="B496" s="18" t="s">
        <v>2782</v>
      </c>
      <c r="C496" s="18" t="s">
        <v>242</v>
      </c>
      <c r="D496" s="18" t="s">
        <v>2900</v>
      </c>
      <c r="E496" s="18" t="s">
        <v>248</v>
      </c>
      <c r="F496" s="18" t="s">
        <v>2901</v>
      </c>
      <c r="G496" s="18" t="s">
        <v>249</v>
      </c>
      <c r="H496" s="18" t="s">
        <v>2901</v>
      </c>
      <c r="I496" s="18" t="s">
        <v>249</v>
      </c>
      <c r="J496" s="18" t="s">
        <v>301</v>
      </c>
      <c r="K496" s="18" t="s">
        <v>709</v>
      </c>
      <c r="L496" s="18" t="s">
        <v>2902</v>
      </c>
      <c r="M496" s="18" t="s">
        <v>304</v>
      </c>
      <c r="N496" s="18" t="s">
        <v>498</v>
      </c>
      <c r="O496" s="18" t="s">
        <v>304</v>
      </c>
      <c r="P496" s="18" t="s">
        <v>2905</v>
      </c>
      <c r="Q496" s="18" t="s">
        <v>304</v>
      </c>
      <c r="R496" s="18" t="s">
        <v>2906</v>
      </c>
      <c r="S496" s="18" t="s">
        <v>304</v>
      </c>
      <c r="T496" s="18" t="s">
        <v>3295</v>
      </c>
      <c r="U496" s="18" t="s">
        <v>3296</v>
      </c>
      <c r="V496" s="18" t="s">
        <v>3297</v>
      </c>
      <c r="W496" s="18" t="s">
        <v>3298</v>
      </c>
      <c r="X496" s="18" t="s">
        <v>3299</v>
      </c>
      <c r="Y496" s="18" t="s">
        <v>3300</v>
      </c>
      <c r="Z496" s="18" t="s">
        <v>3301</v>
      </c>
      <c r="AA496" s="18" t="s">
        <v>3302</v>
      </c>
      <c r="AB496" s="18" t="s">
        <v>3308</v>
      </c>
      <c r="AC496" s="18" t="s">
        <v>3304</v>
      </c>
      <c r="AD496" s="18" t="s">
        <v>3305</v>
      </c>
      <c r="AE496" s="18" t="s">
        <v>3308</v>
      </c>
      <c r="AF496" s="18" t="s">
        <v>304</v>
      </c>
      <c r="AG496" s="18" t="s">
        <v>304</v>
      </c>
      <c r="AH496" s="18" t="s">
        <v>304</v>
      </c>
    </row>
    <row r="497" spans="2:34" ht="15.75" hidden="1" customHeight="1">
      <c r="B497" s="18" t="s">
        <v>2782</v>
      </c>
      <c r="C497" s="18" t="s">
        <v>242</v>
      </c>
      <c r="D497" s="18" t="s">
        <v>2900</v>
      </c>
      <c r="E497" s="18" t="s">
        <v>248</v>
      </c>
      <c r="F497" s="18" t="s">
        <v>2908</v>
      </c>
      <c r="G497" s="18" t="s">
        <v>250</v>
      </c>
      <c r="H497" s="18" t="s">
        <v>2908</v>
      </c>
      <c r="I497" s="18" t="s">
        <v>250</v>
      </c>
      <c r="J497" s="18" t="s">
        <v>301</v>
      </c>
      <c r="K497" s="18" t="s">
        <v>709</v>
      </c>
      <c r="L497" s="18" t="s">
        <v>2909</v>
      </c>
      <c r="M497" s="18" t="s">
        <v>304</v>
      </c>
      <c r="N497" s="18" t="s">
        <v>2898</v>
      </c>
      <c r="O497" s="18" t="s">
        <v>304</v>
      </c>
      <c r="P497" s="18"/>
      <c r="Q497" s="18" t="s">
        <v>304</v>
      </c>
      <c r="R497" s="18" t="s">
        <v>2910</v>
      </c>
      <c r="S497" s="18" t="s">
        <v>304</v>
      </c>
      <c r="T497" s="18" t="s">
        <v>3308</v>
      </c>
      <c r="U497" s="18" t="s">
        <v>3308</v>
      </c>
      <c r="V497" s="18" t="s">
        <v>3308</v>
      </c>
      <c r="W497" s="18" t="s">
        <v>3308</v>
      </c>
      <c r="X497" s="18" t="s">
        <v>3308</v>
      </c>
      <c r="Y497" s="18" t="s">
        <v>3300</v>
      </c>
      <c r="Z497" s="18" t="s">
        <v>3301</v>
      </c>
      <c r="AA497" s="18" t="s">
        <v>3302</v>
      </c>
      <c r="AB497" s="18" t="s">
        <v>3308</v>
      </c>
      <c r="AC497" s="18" t="s">
        <v>3304</v>
      </c>
      <c r="AD497" s="18" t="s">
        <v>3305</v>
      </c>
      <c r="AE497" s="18" t="s">
        <v>3308</v>
      </c>
      <c r="AF497" s="18" t="s">
        <v>304</v>
      </c>
      <c r="AG497" s="18" t="s">
        <v>304</v>
      </c>
      <c r="AH497" s="18" t="s">
        <v>304</v>
      </c>
    </row>
    <row r="498" spans="2:34" ht="15.75" hidden="1" customHeight="1">
      <c r="B498" s="18" t="s">
        <v>2782</v>
      </c>
      <c r="C498" s="18" t="s">
        <v>242</v>
      </c>
      <c r="D498" s="18" t="s">
        <v>2911</v>
      </c>
      <c r="E498" s="18" t="s">
        <v>251</v>
      </c>
      <c r="F498" s="18" t="s">
        <v>2912</v>
      </c>
      <c r="G498" s="18" t="s">
        <v>252</v>
      </c>
      <c r="H498" s="18" t="s">
        <v>2912</v>
      </c>
      <c r="I498" s="18" t="s">
        <v>252</v>
      </c>
      <c r="J498" s="18" t="s">
        <v>329</v>
      </c>
      <c r="K498" s="18" t="s">
        <v>2913</v>
      </c>
      <c r="L498" s="18" t="s">
        <v>2914</v>
      </c>
      <c r="M498" s="18" t="s">
        <v>304</v>
      </c>
      <c r="N498" s="18" t="s">
        <v>498</v>
      </c>
      <c r="O498" s="18" t="s">
        <v>304</v>
      </c>
      <c r="P498" s="18" t="s">
        <v>2916</v>
      </c>
      <c r="Q498" s="18" t="s">
        <v>304</v>
      </c>
      <c r="R498" s="18" t="s">
        <v>2917</v>
      </c>
      <c r="S498" s="18" t="s">
        <v>304</v>
      </c>
      <c r="T498" s="18" t="s">
        <v>3295</v>
      </c>
      <c r="U498" s="18" t="s">
        <v>3296</v>
      </c>
      <c r="V498" s="18" t="s">
        <v>3297</v>
      </c>
      <c r="W498" s="18" t="s">
        <v>3298</v>
      </c>
      <c r="X498" s="18" t="s">
        <v>3299</v>
      </c>
      <c r="Y498" s="18" t="s">
        <v>3308</v>
      </c>
      <c r="Z498" s="18" t="s">
        <v>3308</v>
      </c>
      <c r="AA498" s="18" t="s">
        <v>3308</v>
      </c>
      <c r="AB498" s="18" t="s">
        <v>3308</v>
      </c>
      <c r="AC498" s="18" t="s">
        <v>3308</v>
      </c>
      <c r="AD498" s="18" t="s">
        <v>3308</v>
      </c>
      <c r="AE498" s="18" t="s">
        <v>3308</v>
      </c>
      <c r="AF498" s="18" t="s">
        <v>304</v>
      </c>
      <c r="AG498" s="18" t="s">
        <v>304</v>
      </c>
      <c r="AH498" s="18" t="s">
        <v>304</v>
      </c>
    </row>
    <row r="499" spans="2:34" ht="15.75" hidden="1" customHeight="1">
      <c r="B499" s="18" t="s">
        <v>2933</v>
      </c>
      <c r="C499" s="18" t="s">
        <v>2934</v>
      </c>
      <c r="D499" s="18" t="s">
        <v>2935</v>
      </c>
      <c r="E499" s="18" t="s">
        <v>3232</v>
      </c>
      <c r="F499" s="18" t="s">
        <v>2938</v>
      </c>
      <c r="G499" s="18" t="s">
        <v>3432</v>
      </c>
      <c r="H499" s="18" t="s">
        <v>2938</v>
      </c>
      <c r="I499" s="18" t="s">
        <v>3433</v>
      </c>
      <c r="J499" s="18" t="s">
        <v>301</v>
      </c>
      <c r="K499" s="18" t="s">
        <v>464</v>
      </c>
      <c r="L499" s="18" t="s">
        <v>3434</v>
      </c>
      <c r="M499" s="18" t="s">
        <v>304</v>
      </c>
      <c r="N499" s="18" t="s">
        <v>498</v>
      </c>
      <c r="O499" s="18" t="s">
        <v>304</v>
      </c>
      <c r="P499" s="18" t="s">
        <v>301</v>
      </c>
      <c r="Q499" s="18" t="s">
        <v>304</v>
      </c>
      <c r="R499" s="18" t="s">
        <v>3435</v>
      </c>
      <c r="S499" s="18" t="s">
        <v>304</v>
      </c>
      <c r="T499" s="18" t="s">
        <v>3295</v>
      </c>
      <c r="U499" s="18" t="s">
        <v>3296</v>
      </c>
      <c r="V499" s="18" t="s">
        <v>3297</v>
      </c>
      <c r="W499" s="18" t="s">
        <v>3298</v>
      </c>
      <c r="X499" s="18" t="s">
        <v>3299</v>
      </c>
      <c r="Y499" s="18" t="s">
        <v>3300</v>
      </c>
      <c r="Z499" s="18" t="s">
        <v>3301</v>
      </c>
      <c r="AA499" s="18" t="s">
        <v>3302</v>
      </c>
      <c r="AB499" s="18" t="s">
        <v>3308</v>
      </c>
      <c r="AC499" s="18" t="s">
        <v>3304</v>
      </c>
      <c r="AD499" s="18" t="s">
        <v>3305</v>
      </c>
      <c r="AE499" s="18" t="s">
        <v>3308</v>
      </c>
      <c r="AF499" s="18" t="s">
        <v>304</v>
      </c>
      <c r="AG499" s="18" t="s">
        <v>304</v>
      </c>
      <c r="AH499" s="18" t="s">
        <v>304</v>
      </c>
    </row>
    <row r="500" spans="2:34" ht="15.75" hidden="1" customHeight="1">
      <c r="B500" s="18" t="s">
        <v>2933</v>
      </c>
      <c r="C500" s="18" t="s">
        <v>2934</v>
      </c>
      <c r="D500" s="18" t="s">
        <v>2970</v>
      </c>
      <c r="E500" s="18" t="s">
        <v>3233</v>
      </c>
      <c r="F500" s="18" t="s">
        <v>2972</v>
      </c>
      <c r="G500" s="18" t="s">
        <v>3436</v>
      </c>
      <c r="H500" s="18" t="s">
        <v>2972</v>
      </c>
      <c r="I500" s="18" t="s">
        <v>3436</v>
      </c>
      <c r="J500" s="18" t="s">
        <v>329</v>
      </c>
      <c r="K500" s="18" t="s">
        <v>1249</v>
      </c>
      <c r="L500" s="18" t="s">
        <v>3437</v>
      </c>
      <c r="M500" s="18" t="s">
        <v>304</v>
      </c>
      <c r="N500" s="18" t="s">
        <v>498</v>
      </c>
      <c r="O500" s="18" t="s">
        <v>304</v>
      </c>
      <c r="P500" s="18" t="s">
        <v>301</v>
      </c>
      <c r="Q500" s="18" t="s">
        <v>304</v>
      </c>
      <c r="R500" s="18" t="s">
        <v>2976</v>
      </c>
      <c r="S500" s="18" t="s">
        <v>304</v>
      </c>
      <c r="T500" s="18" t="s">
        <v>3308</v>
      </c>
      <c r="U500" s="18" t="s">
        <v>3308</v>
      </c>
      <c r="V500" s="18" t="s">
        <v>3297</v>
      </c>
      <c r="W500" s="18" t="s">
        <v>3298</v>
      </c>
      <c r="X500" s="18" t="s">
        <v>3299</v>
      </c>
      <c r="Y500" s="18" t="s">
        <v>3300</v>
      </c>
      <c r="Z500" s="18" t="s">
        <v>3301</v>
      </c>
      <c r="AA500" s="18" t="s">
        <v>3302</v>
      </c>
      <c r="AB500" s="18" t="s">
        <v>3308</v>
      </c>
      <c r="AC500" s="18" t="s">
        <v>3304</v>
      </c>
      <c r="AD500" s="18" t="s">
        <v>3305</v>
      </c>
      <c r="AE500" s="18" t="s">
        <v>3308</v>
      </c>
      <c r="AF500" s="18" t="s">
        <v>304</v>
      </c>
      <c r="AG500" s="18" t="s">
        <v>304</v>
      </c>
      <c r="AH500" s="18" t="s">
        <v>304</v>
      </c>
    </row>
    <row r="501" spans="2:34" ht="15.75" hidden="1" customHeight="1">
      <c r="B501" s="18" t="s">
        <v>2933</v>
      </c>
      <c r="C501" s="18" t="s">
        <v>2934</v>
      </c>
      <c r="D501" s="18" t="s">
        <v>3005</v>
      </c>
      <c r="E501" s="18" t="s">
        <v>3234</v>
      </c>
      <c r="F501" s="18" t="s">
        <v>3007</v>
      </c>
      <c r="G501" s="18" t="s">
        <v>3438</v>
      </c>
      <c r="H501" s="18" t="s">
        <v>3007</v>
      </c>
      <c r="I501" s="18" t="s">
        <v>3439</v>
      </c>
      <c r="J501" s="18" t="s">
        <v>329</v>
      </c>
      <c r="K501" s="18" t="s">
        <v>1249</v>
      </c>
      <c r="L501" s="18" t="s">
        <v>3440</v>
      </c>
      <c r="M501" s="18" t="s">
        <v>304</v>
      </c>
      <c r="N501" s="18" t="s">
        <v>498</v>
      </c>
      <c r="O501" s="18" t="s">
        <v>304</v>
      </c>
      <c r="P501" s="18"/>
      <c r="Q501" s="18" t="s">
        <v>304</v>
      </c>
      <c r="R501" s="18" t="s">
        <v>3441</v>
      </c>
      <c r="S501" s="18" t="s">
        <v>304</v>
      </c>
      <c r="T501" s="18" t="s">
        <v>3308</v>
      </c>
      <c r="U501" s="18" t="s">
        <v>3296</v>
      </c>
      <c r="V501" s="18" t="s">
        <v>3297</v>
      </c>
      <c r="W501" s="18" t="s">
        <v>3298</v>
      </c>
      <c r="X501" s="18" t="s">
        <v>3299</v>
      </c>
      <c r="Y501" s="18" t="s">
        <v>3300</v>
      </c>
      <c r="Z501" s="18" t="s">
        <v>3301</v>
      </c>
      <c r="AA501" s="18" t="s">
        <v>3302</v>
      </c>
      <c r="AB501" s="18" t="s">
        <v>3308</v>
      </c>
      <c r="AC501" s="18" t="s">
        <v>3304</v>
      </c>
      <c r="AD501" s="18" t="s">
        <v>3305</v>
      </c>
      <c r="AE501" s="18" t="s">
        <v>3308</v>
      </c>
      <c r="AF501" s="18" t="s">
        <v>304</v>
      </c>
      <c r="AG501" s="18" t="s">
        <v>304</v>
      </c>
      <c r="AH501" s="18" t="s">
        <v>304</v>
      </c>
    </row>
    <row r="502" spans="2:34" ht="15.75" hidden="1" customHeight="1">
      <c r="B502" s="18" t="s">
        <v>2933</v>
      </c>
      <c r="C502" s="18" t="s">
        <v>2934</v>
      </c>
      <c r="D502" s="18" t="s">
        <v>3005</v>
      </c>
      <c r="E502" s="18" t="s">
        <v>3234</v>
      </c>
      <c r="F502" s="18" t="s">
        <v>3018</v>
      </c>
      <c r="G502" s="18" t="s">
        <v>3442</v>
      </c>
      <c r="H502" s="18" t="s">
        <v>3018</v>
      </c>
      <c r="I502" s="18" t="s">
        <v>3442</v>
      </c>
      <c r="J502" s="18" t="s">
        <v>329</v>
      </c>
      <c r="K502" s="18" t="s">
        <v>1249</v>
      </c>
      <c r="L502" s="18" t="s">
        <v>3443</v>
      </c>
      <c r="M502" s="18" t="s">
        <v>304</v>
      </c>
      <c r="N502" s="18" t="s">
        <v>3444</v>
      </c>
      <c r="O502" s="18" t="s">
        <v>304</v>
      </c>
      <c r="P502" s="18"/>
      <c r="Q502" s="18" t="s">
        <v>304</v>
      </c>
      <c r="R502" s="18" t="s">
        <v>3445</v>
      </c>
      <c r="S502" s="18" t="s">
        <v>304</v>
      </c>
      <c r="T502" s="18" t="s">
        <v>3308</v>
      </c>
      <c r="U502" s="18" t="s">
        <v>3308</v>
      </c>
      <c r="V502" s="18" t="s">
        <v>3308</v>
      </c>
      <c r="W502" s="18" t="s">
        <v>3308</v>
      </c>
      <c r="X502" s="18" t="s">
        <v>3299</v>
      </c>
      <c r="Y502" s="18" t="s">
        <v>3300</v>
      </c>
      <c r="Z502" s="18" t="s">
        <v>3301</v>
      </c>
      <c r="AA502" s="18" t="s">
        <v>3302</v>
      </c>
      <c r="AB502" s="18" t="s">
        <v>3308</v>
      </c>
      <c r="AC502" s="18" t="s">
        <v>3304</v>
      </c>
      <c r="AD502" s="18" t="s">
        <v>3305</v>
      </c>
      <c r="AE502" s="18" t="s">
        <v>3308</v>
      </c>
      <c r="AF502" s="18" t="s">
        <v>304</v>
      </c>
      <c r="AG502" s="18" t="s">
        <v>304</v>
      </c>
      <c r="AH502" s="18" t="s">
        <v>304</v>
      </c>
    </row>
    <row r="503" spans="2:34" ht="15.75" hidden="1" customHeight="1">
      <c r="B503" s="18" t="s">
        <v>2933</v>
      </c>
      <c r="C503" s="18" t="s">
        <v>2934</v>
      </c>
      <c r="D503" s="18" t="s">
        <v>3026</v>
      </c>
      <c r="E503" s="18" t="s">
        <v>3235</v>
      </c>
      <c r="F503" s="18" t="s">
        <v>3028</v>
      </c>
      <c r="G503" s="18" t="s">
        <v>3446</v>
      </c>
      <c r="H503" s="18" t="s">
        <v>3028</v>
      </c>
      <c r="I503" s="18" t="s">
        <v>3447</v>
      </c>
      <c r="J503" s="18" t="s">
        <v>329</v>
      </c>
      <c r="K503" s="18" t="s">
        <v>709</v>
      </c>
      <c r="L503" s="18" t="s">
        <v>3448</v>
      </c>
      <c r="M503" s="18" t="s">
        <v>304</v>
      </c>
      <c r="N503" s="18" t="s">
        <v>498</v>
      </c>
      <c r="O503" s="18" t="s">
        <v>304</v>
      </c>
      <c r="P503" s="18"/>
      <c r="Q503" s="18" t="s">
        <v>304</v>
      </c>
      <c r="R503" s="18" t="s">
        <v>3449</v>
      </c>
      <c r="S503" s="18" t="s">
        <v>304</v>
      </c>
      <c r="T503" s="18" t="s">
        <v>3308</v>
      </c>
      <c r="U503" s="18" t="s">
        <v>3296</v>
      </c>
      <c r="V503" s="18" t="s">
        <v>3297</v>
      </c>
      <c r="W503" s="18" t="s">
        <v>3298</v>
      </c>
      <c r="X503" s="18" t="s">
        <v>3299</v>
      </c>
      <c r="Y503" s="18" t="s">
        <v>3300</v>
      </c>
      <c r="Z503" s="18" t="s">
        <v>3301</v>
      </c>
      <c r="AA503" s="18" t="s">
        <v>3302</v>
      </c>
      <c r="AB503" s="18" t="s">
        <v>3308</v>
      </c>
      <c r="AC503" s="18" t="s">
        <v>3304</v>
      </c>
      <c r="AD503" s="18" t="s">
        <v>3305</v>
      </c>
      <c r="AE503" s="18" t="s">
        <v>3308</v>
      </c>
      <c r="AF503" s="18" t="s">
        <v>304</v>
      </c>
      <c r="AG503" s="18" t="s">
        <v>304</v>
      </c>
      <c r="AH503" s="18" t="s">
        <v>304</v>
      </c>
    </row>
    <row r="504" spans="2:34" ht="15.75" hidden="1" customHeight="1">
      <c r="B504" s="18" t="s">
        <v>2933</v>
      </c>
      <c r="C504" s="18" t="s">
        <v>2934</v>
      </c>
      <c r="D504" s="18" t="s">
        <v>3026</v>
      </c>
      <c r="E504" s="18" t="s">
        <v>3235</v>
      </c>
      <c r="F504" s="18" t="s">
        <v>3038</v>
      </c>
      <c r="G504" s="18" t="s">
        <v>3450</v>
      </c>
      <c r="H504" s="18" t="s">
        <v>3038</v>
      </c>
      <c r="I504" s="18" t="s">
        <v>3450</v>
      </c>
      <c r="J504" s="18" t="s">
        <v>329</v>
      </c>
      <c r="K504" s="18" t="s">
        <v>1249</v>
      </c>
      <c r="L504" s="18" t="s">
        <v>3451</v>
      </c>
      <c r="M504" s="18" t="s">
        <v>304</v>
      </c>
      <c r="N504" s="18" t="s">
        <v>3444</v>
      </c>
      <c r="O504" s="18" t="s">
        <v>304</v>
      </c>
      <c r="P504" s="18"/>
      <c r="Q504" s="18" t="s">
        <v>304</v>
      </c>
      <c r="R504" s="18" t="s">
        <v>3452</v>
      </c>
      <c r="S504" s="18" t="s">
        <v>304</v>
      </c>
      <c r="T504" s="18" t="s">
        <v>3308</v>
      </c>
      <c r="U504" s="18" t="s">
        <v>3308</v>
      </c>
      <c r="V504" s="18" t="s">
        <v>3308</v>
      </c>
      <c r="W504" s="18" t="s">
        <v>3308</v>
      </c>
      <c r="X504" s="18" t="s">
        <v>3299</v>
      </c>
      <c r="Y504" s="18" t="s">
        <v>3300</v>
      </c>
      <c r="Z504" s="18" t="s">
        <v>3301</v>
      </c>
      <c r="AA504" s="18" t="s">
        <v>3302</v>
      </c>
      <c r="AB504" s="18" t="s">
        <v>3308</v>
      </c>
      <c r="AC504" s="18" t="s">
        <v>3304</v>
      </c>
      <c r="AD504" s="18" t="s">
        <v>3305</v>
      </c>
      <c r="AE504" s="18" t="s">
        <v>3308</v>
      </c>
      <c r="AF504" s="18" t="s">
        <v>304</v>
      </c>
      <c r="AG504" s="18" t="s">
        <v>304</v>
      </c>
      <c r="AH504" s="18" t="s">
        <v>304</v>
      </c>
    </row>
    <row r="505" spans="2:34" ht="15.75" hidden="1" customHeight="1">
      <c r="B505" s="18" t="s">
        <v>2933</v>
      </c>
      <c r="C505" s="18" t="s">
        <v>2934</v>
      </c>
      <c r="D505" s="18" t="s">
        <v>3026</v>
      </c>
      <c r="E505" s="18" t="s">
        <v>3235</v>
      </c>
      <c r="F505" s="18" t="s">
        <v>3048</v>
      </c>
      <c r="G505" s="18" t="s">
        <v>3453</v>
      </c>
      <c r="H505" s="18" t="s">
        <v>3048</v>
      </c>
      <c r="I505" s="18" t="s">
        <v>3454</v>
      </c>
      <c r="J505" s="18" t="s">
        <v>329</v>
      </c>
      <c r="K505" s="18" t="s">
        <v>709</v>
      </c>
      <c r="L505" s="18" t="s">
        <v>3455</v>
      </c>
      <c r="M505" s="18" t="s">
        <v>304</v>
      </c>
      <c r="N505" s="18" t="s">
        <v>498</v>
      </c>
      <c r="O505" s="18" t="s">
        <v>304</v>
      </c>
      <c r="P505" s="18"/>
      <c r="Q505" s="18" t="s">
        <v>304</v>
      </c>
      <c r="R505" s="18" t="s">
        <v>3456</v>
      </c>
      <c r="S505" s="18" t="s">
        <v>304</v>
      </c>
      <c r="T505" s="18" t="s">
        <v>3308</v>
      </c>
      <c r="U505" s="18" t="s">
        <v>3308</v>
      </c>
      <c r="V505" s="18" t="s">
        <v>3297</v>
      </c>
      <c r="W505" s="18" t="s">
        <v>3298</v>
      </c>
      <c r="X505" s="18" t="s">
        <v>3299</v>
      </c>
      <c r="Y505" s="18" t="s">
        <v>3300</v>
      </c>
      <c r="Z505" s="18" t="s">
        <v>3301</v>
      </c>
      <c r="AA505" s="18" t="s">
        <v>3302</v>
      </c>
      <c r="AB505" s="18" t="s">
        <v>3308</v>
      </c>
      <c r="AC505" s="18" t="s">
        <v>3304</v>
      </c>
      <c r="AD505" s="18" t="s">
        <v>3305</v>
      </c>
      <c r="AE505" s="18" t="s">
        <v>3308</v>
      </c>
      <c r="AF505" s="18" t="s">
        <v>304</v>
      </c>
      <c r="AG505" s="18" t="s">
        <v>304</v>
      </c>
      <c r="AH505" s="18" t="s">
        <v>304</v>
      </c>
    </row>
    <row r="506" spans="2:34" ht="15.75" hidden="1" customHeight="1">
      <c r="B506" s="18" t="s">
        <v>2933</v>
      </c>
      <c r="C506" s="18" t="s">
        <v>2934</v>
      </c>
      <c r="D506" s="18" t="s">
        <v>3053</v>
      </c>
      <c r="E506" s="18" t="s">
        <v>3236</v>
      </c>
      <c r="F506" s="18" t="s">
        <v>3055</v>
      </c>
      <c r="G506" s="18" t="s">
        <v>3457</v>
      </c>
      <c r="H506" s="18" t="s">
        <v>3055</v>
      </c>
      <c r="I506" s="18" t="s">
        <v>3457</v>
      </c>
      <c r="J506" s="18" t="s">
        <v>329</v>
      </c>
      <c r="K506" s="18" t="s">
        <v>1249</v>
      </c>
      <c r="L506" s="18" t="s">
        <v>3458</v>
      </c>
      <c r="M506" s="18" t="s">
        <v>304</v>
      </c>
      <c r="N506" s="18" t="s">
        <v>498</v>
      </c>
      <c r="O506" s="18" t="s">
        <v>304</v>
      </c>
      <c r="P506" s="18"/>
      <c r="Q506" s="18" t="s">
        <v>304</v>
      </c>
      <c r="R506" s="18" t="s">
        <v>3459</v>
      </c>
      <c r="S506" s="18" t="s">
        <v>304</v>
      </c>
      <c r="T506" s="18" t="s">
        <v>3295</v>
      </c>
      <c r="U506" s="18" t="s">
        <v>3296</v>
      </c>
      <c r="V506" s="18" t="s">
        <v>3297</v>
      </c>
      <c r="W506" s="18" t="s">
        <v>3298</v>
      </c>
      <c r="X506" s="18" t="s">
        <v>3299</v>
      </c>
      <c r="Y506" s="18" t="s">
        <v>3300</v>
      </c>
      <c r="Z506" s="18" t="s">
        <v>3301</v>
      </c>
      <c r="AA506" s="18" t="s">
        <v>3302</v>
      </c>
      <c r="AB506" s="18" t="s">
        <v>3308</v>
      </c>
      <c r="AC506" s="18" t="s">
        <v>3304</v>
      </c>
      <c r="AD506" s="18" t="s">
        <v>3305</v>
      </c>
      <c r="AE506" s="18" t="s">
        <v>3308</v>
      </c>
      <c r="AF506" s="18" t="s">
        <v>304</v>
      </c>
      <c r="AG506" s="18" t="s">
        <v>304</v>
      </c>
      <c r="AH506" s="18" t="s">
        <v>304</v>
      </c>
    </row>
    <row r="507" spans="2:34" ht="15.75" hidden="1" customHeight="1">
      <c r="B507" s="18" t="s">
        <v>3460</v>
      </c>
      <c r="C507" s="18" t="s">
        <v>3290</v>
      </c>
      <c r="D507" s="18" t="s">
        <v>3053</v>
      </c>
      <c r="E507" s="18" t="s">
        <v>3236</v>
      </c>
      <c r="F507" s="18" t="s">
        <v>3080</v>
      </c>
      <c r="G507" s="18" t="s">
        <v>3461</v>
      </c>
      <c r="H507" s="18" t="s">
        <v>3080</v>
      </c>
      <c r="I507" s="18" t="s">
        <v>3462</v>
      </c>
      <c r="J507" s="18" t="s">
        <v>301</v>
      </c>
      <c r="K507" s="18" t="s">
        <v>1249</v>
      </c>
      <c r="L507" s="18" t="s">
        <v>3463</v>
      </c>
      <c r="M507" s="18" t="s">
        <v>304</v>
      </c>
      <c r="N507" s="18" t="s">
        <v>3464</v>
      </c>
      <c r="O507" s="18" t="s">
        <v>304</v>
      </c>
      <c r="P507" s="18"/>
      <c r="Q507" s="18" t="s">
        <v>304</v>
      </c>
      <c r="R507" s="18" t="s">
        <v>3465</v>
      </c>
      <c r="S507" s="18" t="s">
        <v>304</v>
      </c>
      <c r="T507" s="18" t="s">
        <v>3308</v>
      </c>
      <c r="U507" s="18" t="s">
        <v>3308</v>
      </c>
      <c r="V507" s="18" t="s">
        <v>3308</v>
      </c>
      <c r="W507" s="18" t="s">
        <v>3308</v>
      </c>
      <c r="X507" s="18" t="s">
        <v>3299</v>
      </c>
      <c r="Y507" s="18" t="s">
        <v>3300</v>
      </c>
      <c r="Z507" s="18" t="s">
        <v>3301</v>
      </c>
      <c r="AA507" s="18" t="s">
        <v>3302</v>
      </c>
      <c r="AB507" s="18" t="s">
        <v>3308</v>
      </c>
      <c r="AC507" s="18" t="s">
        <v>3304</v>
      </c>
      <c r="AD507" s="18" t="s">
        <v>3305</v>
      </c>
      <c r="AE507" s="18" t="s">
        <v>3308</v>
      </c>
      <c r="AF507" s="18" t="s">
        <v>304</v>
      </c>
      <c r="AG507" s="18" t="s">
        <v>304</v>
      </c>
      <c r="AH507" s="18" t="s">
        <v>304</v>
      </c>
    </row>
    <row r="508" spans="2:34" ht="15.75" hidden="1" customHeight="1">
      <c r="B508" s="18" t="s">
        <v>2933</v>
      </c>
      <c r="C508" s="18" t="s">
        <v>2934</v>
      </c>
      <c r="D508" s="18" t="s">
        <v>3053</v>
      </c>
      <c r="E508" s="18" t="s">
        <v>3236</v>
      </c>
      <c r="F508" s="18" t="s">
        <v>3080</v>
      </c>
      <c r="G508" s="18" t="s">
        <v>3461</v>
      </c>
      <c r="H508" s="18" t="s">
        <v>3080</v>
      </c>
      <c r="I508" s="18" t="s">
        <v>3461</v>
      </c>
      <c r="J508" s="18" t="s">
        <v>301</v>
      </c>
      <c r="K508" s="18" t="s">
        <v>1249</v>
      </c>
      <c r="L508" s="18" t="s">
        <v>3466</v>
      </c>
      <c r="M508" s="18" t="s">
        <v>304</v>
      </c>
      <c r="N508" s="18" t="s">
        <v>3107</v>
      </c>
      <c r="O508" s="18" t="s">
        <v>304</v>
      </c>
      <c r="P508" s="18"/>
      <c r="Q508" s="18" t="s">
        <v>304</v>
      </c>
      <c r="R508" s="18" t="s">
        <v>3459</v>
      </c>
      <c r="S508" s="18" t="s">
        <v>304</v>
      </c>
      <c r="T508" s="18" t="s">
        <v>3308</v>
      </c>
      <c r="U508" s="18" t="s">
        <v>3308</v>
      </c>
      <c r="V508" s="18" t="s">
        <v>3308</v>
      </c>
      <c r="W508" s="18" t="s">
        <v>3308</v>
      </c>
      <c r="X508" s="18" t="s">
        <v>3299</v>
      </c>
      <c r="Y508" s="18" t="s">
        <v>3300</v>
      </c>
      <c r="Z508" s="18" t="s">
        <v>3301</v>
      </c>
      <c r="AA508" s="18" t="s">
        <v>3302</v>
      </c>
      <c r="AB508" s="18" t="s">
        <v>3308</v>
      </c>
      <c r="AC508" s="18" t="s">
        <v>3304</v>
      </c>
      <c r="AD508" s="18" t="s">
        <v>3305</v>
      </c>
      <c r="AE508" s="18" t="s">
        <v>3308</v>
      </c>
      <c r="AF508" s="18" t="s">
        <v>304</v>
      </c>
      <c r="AG508" s="18" t="s">
        <v>304</v>
      </c>
      <c r="AH508" s="18" t="s">
        <v>304</v>
      </c>
    </row>
    <row r="509" spans="2:34" ht="15.75" hidden="1" customHeight="1">
      <c r="B509" s="18" t="s">
        <v>2933</v>
      </c>
      <c r="C509" s="18" t="s">
        <v>2934</v>
      </c>
      <c r="D509" s="18" t="s">
        <v>3053</v>
      </c>
      <c r="E509" s="18" t="s">
        <v>3236</v>
      </c>
      <c r="F509" s="18" t="s">
        <v>3093</v>
      </c>
      <c r="G509" s="18" t="s">
        <v>3467</v>
      </c>
      <c r="H509" s="18" t="s">
        <v>3093</v>
      </c>
      <c r="I509" s="18" t="s">
        <v>3467</v>
      </c>
      <c r="J509" s="18" t="s">
        <v>301</v>
      </c>
      <c r="K509" s="18" t="s">
        <v>709</v>
      </c>
      <c r="L509" s="18" t="s">
        <v>3468</v>
      </c>
      <c r="M509" s="18" t="s">
        <v>304</v>
      </c>
      <c r="N509" s="18" t="s">
        <v>498</v>
      </c>
      <c r="O509" s="18" t="s">
        <v>304</v>
      </c>
      <c r="P509" s="18" t="s">
        <v>3469</v>
      </c>
      <c r="Q509" s="18" t="s">
        <v>304</v>
      </c>
      <c r="R509" s="18" t="s">
        <v>3470</v>
      </c>
      <c r="S509" s="18" t="s">
        <v>304</v>
      </c>
      <c r="T509" s="18" t="s">
        <v>3308</v>
      </c>
      <c r="U509" s="18" t="s">
        <v>3308</v>
      </c>
      <c r="V509" s="18" t="s">
        <v>3297</v>
      </c>
      <c r="W509" s="18" t="s">
        <v>3298</v>
      </c>
      <c r="X509" s="18" t="s">
        <v>3299</v>
      </c>
      <c r="Y509" s="18" t="s">
        <v>3300</v>
      </c>
      <c r="Z509" s="18" t="s">
        <v>3301</v>
      </c>
      <c r="AA509" s="18" t="s">
        <v>3302</v>
      </c>
      <c r="AB509" s="18" t="s">
        <v>3308</v>
      </c>
      <c r="AC509" s="18" t="s">
        <v>3304</v>
      </c>
      <c r="AD509" s="18" t="s">
        <v>3305</v>
      </c>
      <c r="AE509" s="18" t="s">
        <v>3308</v>
      </c>
      <c r="AF509" s="18" t="s">
        <v>304</v>
      </c>
      <c r="AG509" s="18" t="s">
        <v>304</v>
      </c>
      <c r="AH509" s="18" t="s">
        <v>304</v>
      </c>
    </row>
    <row r="510" spans="2:34" ht="15.75" hidden="1" customHeight="1">
      <c r="B510" s="18" t="s">
        <v>2933</v>
      </c>
      <c r="C510" s="18" t="s">
        <v>2934</v>
      </c>
      <c r="D510" s="18" t="s">
        <v>3102</v>
      </c>
      <c r="E510" s="18" t="s">
        <v>3237</v>
      </c>
      <c r="F510" s="18" t="s">
        <v>3104</v>
      </c>
      <c r="G510" s="18" t="s">
        <v>3471</v>
      </c>
      <c r="H510" s="18" t="s">
        <v>3104</v>
      </c>
      <c r="I510" s="18" t="s">
        <v>3471</v>
      </c>
      <c r="J510" s="18" t="s">
        <v>329</v>
      </c>
      <c r="K510" s="18" t="s">
        <v>1249</v>
      </c>
      <c r="L510" s="18" t="s">
        <v>3472</v>
      </c>
      <c r="M510" s="18" t="s">
        <v>304</v>
      </c>
      <c r="N510" s="18" t="s">
        <v>3107</v>
      </c>
      <c r="O510" s="18" t="s">
        <v>304</v>
      </c>
      <c r="P510" s="18" t="s">
        <v>3473</v>
      </c>
      <c r="Q510" s="18" t="s">
        <v>304</v>
      </c>
      <c r="R510" s="18" t="s">
        <v>3109</v>
      </c>
      <c r="S510" s="18" t="s">
        <v>304</v>
      </c>
      <c r="T510" s="18" t="s">
        <v>3308</v>
      </c>
      <c r="U510" s="18" t="s">
        <v>3308</v>
      </c>
      <c r="V510" s="18" t="s">
        <v>3308</v>
      </c>
      <c r="W510" s="18" t="s">
        <v>3308</v>
      </c>
      <c r="X510" s="18" t="s">
        <v>3299</v>
      </c>
      <c r="Y510" s="18" t="s">
        <v>3300</v>
      </c>
      <c r="Z510" s="18" t="s">
        <v>3301</v>
      </c>
      <c r="AA510" s="18" t="s">
        <v>3302</v>
      </c>
      <c r="AB510" s="18" t="s">
        <v>3308</v>
      </c>
      <c r="AC510" s="18" t="s">
        <v>3304</v>
      </c>
      <c r="AD510" s="18" t="s">
        <v>3305</v>
      </c>
      <c r="AE510" s="18" t="s">
        <v>3308</v>
      </c>
      <c r="AF510" s="18" t="s">
        <v>304</v>
      </c>
      <c r="AG510" s="18" t="s">
        <v>304</v>
      </c>
      <c r="AH510" s="18" t="s">
        <v>304</v>
      </c>
    </row>
    <row r="511" spans="2:34" ht="15.75" hidden="1" customHeight="1">
      <c r="B511" s="18" t="s">
        <v>2933</v>
      </c>
      <c r="C511" s="18" t="s">
        <v>2934</v>
      </c>
      <c r="D511" s="18" t="s">
        <v>3112</v>
      </c>
      <c r="E511" s="18" t="s">
        <v>3238</v>
      </c>
      <c r="F511" s="18" t="s">
        <v>3114</v>
      </c>
      <c r="G511" s="18" t="s">
        <v>3474</v>
      </c>
      <c r="H511" s="18" t="s">
        <v>3114</v>
      </c>
      <c r="I511" s="18" t="s">
        <v>3475</v>
      </c>
      <c r="J511" s="18" t="s">
        <v>301</v>
      </c>
      <c r="K511" s="18" t="s">
        <v>1108</v>
      </c>
      <c r="L511" s="18" t="s">
        <v>3476</v>
      </c>
      <c r="M511" s="18" t="s">
        <v>304</v>
      </c>
      <c r="N511" s="18" t="s">
        <v>3477</v>
      </c>
      <c r="O511" s="18" t="s">
        <v>304</v>
      </c>
      <c r="P511" s="18" t="s">
        <v>498</v>
      </c>
      <c r="Q511" s="18" t="s">
        <v>304</v>
      </c>
      <c r="R511" s="18" t="s">
        <v>3478</v>
      </c>
      <c r="S511" s="18" t="s">
        <v>304</v>
      </c>
      <c r="T511" s="18" t="s">
        <v>3295</v>
      </c>
      <c r="U511" s="18" t="s">
        <v>3296</v>
      </c>
      <c r="V511" s="18" t="s">
        <v>3297</v>
      </c>
      <c r="W511" s="18" t="s">
        <v>3298</v>
      </c>
      <c r="X511" s="18" t="s">
        <v>3299</v>
      </c>
      <c r="Y511" s="18" t="s">
        <v>3308</v>
      </c>
      <c r="Z511" s="18" t="s">
        <v>3308</v>
      </c>
      <c r="AA511" s="18" t="s">
        <v>3308</v>
      </c>
      <c r="AB511" s="18" t="s">
        <v>3308</v>
      </c>
      <c r="AC511" s="18" t="s">
        <v>3308</v>
      </c>
      <c r="AD511" s="18" t="s">
        <v>3308</v>
      </c>
      <c r="AE511" s="18" t="s">
        <v>3308</v>
      </c>
      <c r="AF511" s="18" t="s">
        <v>304</v>
      </c>
      <c r="AG511" s="18" t="s">
        <v>304</v>
      </c>
      <c r="AH511" s="18" t="s">
        <v>304</v>
      </c>
    </row>
    <row r="512" spans="2:34" ht="15.75" hidden="1" customHeight="1">
      <c r="B512" s="18" t="s">
        <v>2933</v>
      </c>
      <c r="C512" s="18" t="s">
        <v>2934</v>
      </c>
      <c r="D512" s="18" t="s">
        <v>3129</v>
      </c>
      <c r="E512" s="18" t="s">
        <v>3239</v>
      </c>
      <c r="F512" s="18" t="s">
        <v>3131</v>
      </c>
      <c r="G512" s="18" t="s">
        <v>3479</v>
      </c>
      <c r="H512" s="18" t="s">
        <v>3131</v>
      </c>
      <c r="I512" s="18" t="s">
        <v>3479</v>
      </c>
      <c r="J512" s="18" t="s">
        <v>301</v>
      </c>
      <c r="K512" s="18" t="s">
        <v>709</v>
      </c>
      <c r="L512" s="18" t="s">
        <v>3480</v>
      </c>
      <c r="M512" s="18" t="s">
        <v>304</v>
      </c>
      <c r="N512" s="18" t="s">
        <v>498</v>
      </c>
      <c r="O512" s="18" t="s">
        <v>304</v>
      </c>
      <c r="P512" s="18" t="s">
        <v>3481</v>
      </c>
      <c r="Q512" s="18" t="s">
        <v>304</v>
      </c>
      <c r="R512" s="18" t="s">
        <v>3482</v>
      </c>
      <c r="S512" s="18" t="s">
        <v>304</v>
      </c>
      <c r="T512" s="18" t="s">
        <v>3308</v>
      </c>
      <c r="U512" s="18" t="s">
        <v>3308</v>
      </c>
      <c r="V512" s="18" t="s">
        <v>3297</v>
      </c>
      <c r="W512" s="18" t="s">
        <v>3298</v>
      </c>
      <c r="X512" s="18" t="s">
        <v>3308</v>
      </c>
      <c r="Y512" s="18" t="s">
        <v>3308</v>
      </c>
      <c r="Z512" s="18" t="s">
        <v>3308</v>
      </c>
      <c r="AA512" s="18" t="s">
        <v>3308</v>
      </c>
      <c r="AB512" s="18" t="s">
        <v>3308</v>
      </c>
      <c r="AC512" s="18" t="s">
        <v>3308</v>
      </c>
      <c r="AD512" s="18" t="s">
        <v>3308</v>
      </c>
      <c r="AE512" s="18" t="s">
        <v>3308</v>
      </c>
      <c r="AF512" s="18" t="s">
        <v>304</v>
      </c>
      <c r="AG512" s="18" t="s">
        <v>304</v>
      </c>
      <c r="AH512" s="18" t="s">
        <v>304</v>
      </c>
    </row>
    <row r="513" spans="2:34" ht="15.75" hidden="1" customHeight="1">
      <c r="B513" s="18" t="s">
        <v>2933</v>
      </c>
      <c r="C513" s="18" t="s">
        <v>2934</v>
      </c>
      <c r="D513" s="18" t="s">
        <v>3129</v>
      </c>
      <c r="E513" s="18" t="s">
        <v>3239</v>
      </c>
      <c r="F513" s="18" t="s">
        <v>3137</v>
      </c>
      <c r="G513" s="18" t="s">
        <v>3483</v>
      </c>
      <c r="H513" s="18" t="s">
        <v>3137</v>
      </c>
      <c r="I513" s="18" t="s">
        <v>3483</v>
      </c>
      <c r="J513" s="18" t="s">
        <v>301</v>
      </c>
      <c r="K513" s="18" t="s">
        <v>709</v>
      </c>
      <c r="L513" s="18" t="s">
        <v>3484</v>
      </c>
      <c r="M513" s="18" t="s">
        <v>304</v>
      </c>
      <c r="N513" s="18" t="s">
        <v>498</v>
      </c>
      <c r="O513" s="18" t="s">
        <v>304</v>
      </c>
      <c r="P513" s="18"/>
      <c r="Q513" s="18" t="s">
        <v>304</v>
      </c>
      <c r="R513" s="18" t="s">
        <v>3485</v>
      </c>
      <c r="S513" s="18" t="s">
        <v>304</v>
      </c>
      <c r="T513" s="18" t="s">
        <v>3308</v>
      </c>
      <c r="U513" s="18" t="s">
        <v>3308</v>
      </c>
      <c r="V513" s="18" t="s">
        <v>3297</v>
      </c>
      <c r="W513" s="18" t="s">
        <v>3298</v>
      </c>
      <c r="X513" s="18" t="s">
        <v>3308</v>
      </c>
      <c r="Y513" s="18" t="s">
        <v>3308</v>
      </c>
      <c r="Z513" s="18" t="s">
        <v>3308</v>
      </c>
      <c r="AA513" s="18" t="s">
        <v>3308</v>
      </c>
      <c r="AB513" s="18" t="s">
        <v>3308</v>
      </c>
      <c r="AC513" s="18" t="s">
        <v>3308</v>
      </c>
      <c r="AD513" s="18" t="s">
        <v>3308</v>
      </c>
      <c r="AE513" s="18" t="s">
        <v>3308</v>
      </c>
      <c r="AF513" s="18" t="s">
        <v>304</v>
      </c>
      <c r="AG513" s="18" t="s">
        <v>304</v>
      </c>
      <c r="AH513" s="18" t="s">
        <v>304</v>
      </c>
    </row>
    <row r="514" spans="2:34" ht="15.75" hidden="1" customHeight="1">
      <c r="B514" s="18" t="s">
        <v>2933</v>
      </c>
      <c r="C514" s="18" t="s">
        <v>2934</v>
      </c>
      <c r="D514" s="18" t="s">
        <v>3129</v>
      </c>
      <c r="E514" s="18" t="s">
        <v>3239</v>
      </c>
      <c r="F514" s="18" t="s">
        <v>3146</v>
      </c>
      <c r="G514" s="18" t="s">
        <v>3486</v>
      </c>
      <c r="H514" s="18" t="s">
        <v>3146</v>
      </c>
      <c r="I514" s="18" t="s">
        <v>3486</v>
      </c>
      <c r="J514" s="18" t="s">
        <v>301</v>
      </c>
      <c r="K514" s="18" t="s">
        <v>709</v>
      </c>
      <c r="L514" s="18" t="s">
        <v>3487</v>
      </c>
      <c r="M514" s="18" t="s">
        <v>304</v>
      </c>
      <c r="N514" s="18" t="s">
        <v>498</v>
      </c>
      <c r="O514" s="18" t="s">
        <v>304</v>
      </c>
      <c r="P514" s="18"/>
      <c r="Q514" s="18" t="s">
        <v>304</v>
      </c>
      <c r="R514" s="18" t="s">
        <v>3485</v>
      </c>
      <c r="S514" s="18" t="s">
        <v>304</v>
      </c>
      <c r="T514" s="18" t="s">
        <v>3308</v>
      </c>
      <c r="U514" s="18" t="s">
        <v>3308</v>
      </c>
      <c r="V514" s="18" t="s">
        <v>3297</v>
      </c>
      <c r="W514" s="18" t="s">
        <v>3298</v>
      </c>
      <c r="X514" s="18" t="s">
        <v>3308</v>
      </c>
      <c r="Y514" s="18" t="s">
        <v>3308</v>
      </c>
      <c r="Z514" s="18" t="s">
        <v>3308</v>
      </c>
      <c r="AA514" s="18" t="s">
        <v>3308</v>
      </c>
      <c r="AB514" s="18" t="s">
        <v>3308</v>
      </c>
      <c r="AC514" s="18" t="s">
        <v>3308</v>
      </c>
      <c r="AD514" s="18" t="s">
        <v>3308</v>
      </c>
      <c r="AE514" s="18" t="s">
        <v>3308</v>
      </c>
      <c r="AF514" s="18" t="s">
        <v>304</v>
      </c>
      <c r="AG514" s="18" t="s">
        <v>304</v>
      </c>
      <c r="AH514" s="18" t="s">
        <v>304</v>
      </c>
    </row>
    <row r="515" spans="2:34" ht="15.75" hidden="1" customHeight="1">
      <c r="B515" s="18" t="s">
        <v>2689</v>
      </c>
      <c r="C515" s="18" t="s">
        <v>220</v>
      </c>
      <c r="D515" s="18" t="s">
        <v>2729</v>
      </c>
      <c r="E515" s="18" t="s">
        <v>2775</v>
      </c>
      <c r="F515" s="18" t="s">
        <v>2730</v>
      </c>
      <c r="G515" s="18" t="s">
        <v>3488</v>
      </c>
      <c r="H515" s="18" t="s">
        <v>2730</v>
      </c>
      <c r="I515" s="18" t="s">
        <v>3488</v>
      </c>
      <c r="J515" s="18" t="s">
        <v>329</v>
      </c>
      <c r="K515" s="18" t="s">
        <v>2692</v>
      </c>
      <c r="L515" s="18" t="s">
        <v>2732</v>
      </c>
      <c r="M515" s="18" t="s">
        <v>304</v>
      </c>
      <c r="N515" s="18" t="s">
        <v>2695</v>
      </c>
      <c r="O515" s="18" t="s">
        <v>304</v>
      </c>
      <c r="P515" s="18" t="s">
        <v>2696</v>
      </c>
      <c r="Q515" s="18" t="s">
        <v>304</v>
      </c>
      <c r="R515" s="18"/>
      <c r="S515" s="18" t="s">
        <v>304</v>
      </c>
      <c r="T515" s="18" t="s">
        <v>3308</v>
      </c>
      <c r="U515" s="18" t="s">
        <v>3308</v>
      </c>
      <c r="V515" s="18" t="s">
        <v>3297</v>
      </c>
      <c r="W515" s="18" t="s">
        <v>3298</v>
      </c>
      <c r="X515" s="18" t="s">
        <v>3299</v>
      </c>
      <c r="Y515" s="18" t="s">
        <v>3300</v>
      </c>
      <c r="Z515" s="18" t="s">
        <v>3308</v>
      </c>
      <c r="AA515" s="18" t="s">
        <v>3308</v>
      </c>
      <c r="AB515" s="18" t="s">
        <v>3308</v>
      </c>
      <c r="AC515" s="18" t="s">
        <v>3308</v>
      </c>
      <c r="AD515" s="18" t="s">
        <v>3308</v>
      </c>
      <c r="AE515" s="18" t="s">
        <v>3306</v>
      </c>
      <c r="AF515" s="18" t="s">
        <v>304</v>
      </c>
      <c r="AG515" s="18" t="s">
        <v>304</v>
      </c>
      <c r="AH515" s="18" t="s">
        <v>304</v>
      </c>
    </row>
    <row r="516" spans="2:34" ht="15.75" hidden="1" customHeight="1">
      <c r="B516" s="18" t="s">
        <v>2689</v>
      </c>
      <c r="C516" s="18" t="s">
        <v>220</v>
      </c>
      <c r="D516" s="18" t="s">
        <v>2729</v>
      </c>
      <c r="E516" s="18" t="s">
        <v>2775</v>
      </c>
      <c r="F516" s="18" t="s">
        <v>3489</v>
      </c>
      <c r="G516" s="18" t="s">
        <v>2776</v>
      </c>
      <c r="H516" s="18" t="s">
        <v>3489</v>
      </c>
      <c r="I516" s="18" t="s">
        <v>2776</v>
      </c>
      <c r="J516" s="18" t="s">
        <v>329</v>
      </c>
      <c r="K516" s="18" t="s">
        <v>2692</v>
      </c>
      <c r="L516" s="18" t="s">
        <v>3490</v>
      </c>
      <c r="M516" s="18" t="s">
        <v>304</v>
      </c>
      <c r="N516" s="18" t="s">
        <v>2695</v>
      </c>
      <c r="O516" s="18" t="s">
        <v>304</v>
      </c>
      <c r="P516" s="18" t="s">
        <v>2696</v>
      </c>
      <c r="Q516" s="18" t="s">
        <v>304</v>
      </c>
      <c r="R516" s="18"/>
      <c r="S516" s="18" t="s">
        <v>304</v>
      </c>
      <c r="T516" s="18" t="s">
        <v>3308</v>
      </c>
      <c r="U516" s="18" t="s">
        <v>3308</v>
      </c>
      <c r="V516" s="18" t="s">
        <v>3297</v>
      </c>
      <c r="W516" s="18" t="s">
        <v>3298</v>
      </c>
      <c r="X516" s="18" t="s">
        <v>3299</v>
      </c>
      <c r="Y516" s="18" t="s">
        <v>3300</v>
      </c>
      <c r="Z516" s="18" t="s">
        <v>3308</v>
      </c>
      <c r="AA516" s="18" t="s">
        <v>3308</v>
      </c>
      <c r="AB516" s="18" t="s">
        <v>3308</v>
      </c>
      <c r="AC516" s="18" t="s">
        <v>3308</v>
      </c>
      <c r="AD516" s="18" t="s">
        <v>3308</v>
      </c>
      <c r="AE516" s="18" t="s">
        <v>3306</v>
      </c>
      <c r="AF516" s="18" t="s">
        <v>304</v>
      </c>
      <c r="AG516" s="18" t="s">
        <v>304</v>
      </c>
      <c r="AH516" s="18" t="s">
        <v>304</v>
      </c>
    </row>
    <row r="517" spans="2:34" ht="15.75" hidden="1" customHeight="1">
      <c r="B517" s="18" t="s">
        <v>2689</v>
      </c>
      <c r="C517" s="18" t="s">
        <v>220</v>
      </c>
      <c r="D517" s="18" t="s">
        <v>2736</v>
      </c>
      <c r="E517" s="18" t="s">
        <v>3491</v>
      </c>
      <c r="F517" s="18" t="s">
        <v>2737</v>
      </c>
      <c r="G517" s="18" t="s">
        <v>3492</v>
      </c>
      <c r="H517" s="18" t="s">
        <v>2737</v>
      </c>
      <c r="I517" s="18" t="s">
        <v>3492</v>
      </c>
      <c r="J517" s="18" t="s">
        <v>301</v>
      </c>
      <c r="K517" s="18" t="s">
        <v>2692</v>
      </c>
      <c r="L517" s="18" t="s">
        <v>2740</v>
      </c>
      <c r="M517" s="18" t="s">
        <v>304</v>
      </c>
      <c r="N517" s="18" t="s">
        <v>2742</v>
      </c>
      <c r="O517" s="18" t="s">
        <v>304</v>
      </c>
      <c r="P517" s="18"/>
      <c r="Q517" s="18" t="s">
        <v>304</v>
      </c>
      <c r="R517" s="18" t="s">
        <v>2744</v>
      </c>
      <c r="S517" s="18" t="s">
        <v>304</v>
      </c>
      <c r="T517" s="18" t="s">
        <v>3295</v>
      </c>
      <c r="U517" s="18" t="s">
        <v>3296</v>
      </c>
      <c r="V517" s="18" t="s">
        <v>3297</v>
      </c>
      <c r="W517" s="18" t="s">
        <v>3298</v>
      </c>
      <c r="X517" s="18" t="s">
        <v>3308</v>
      </c>
      <c r="Y517" s="18" t="s">
        <v>3308</v>
      </c>
      <c r="Z517" s="18" t="s">
        <v>3308</v>
      </c>
      <c r="AA517" s="18" t="s">
        <v>3308</v>
      </c>
      <c r="AB517" s="18" t="s">
        <v>3308</v>
      </c>
      <c r="AC517" s="18" t="s">
        <v>3308</v>
      </c>
      <c r="AD517" s="18" t="s">
        <v>3308</v>
      </c>
      <c r="AE517" s="18" t="s">
        <v>3306</v>
      </c>
      <c r="AF517" s="18" t="s">
        <v>304</v>
      </c>
      <c r="AG517" s="18" t="s">
        <v>304</v>
      </c>
      <c r="AH517" s="18" t="s">
        <v>304</v>
      </c>
    </row>
    <row r="518" spans="2:34" ht="15.75" hidden="1" customHeight="1">
      <c r="B518" s="18" t="s">
        <v>2689</v>
      </c>
      <c r="C518" s="18" t="s">
        <v>220</v>
      </c>
      <c r="D518" s="18" t="s">
        <v>2747</v>
      </c>
      <c r="E518" s="18" t="s">
        <v>2779</v>
      </c>
      <c r="F518" s="18" t="s">
        <v>2748</v>
      </c>
      <c r="G518" s="18" t="s">
        <v>3493</v>
      </c>
      <c r="H518" s="18" t="s">
        <v>2748</v>
      </c>
      <c r="I518" s="18" t="s">
        <v>2749</v>
      </c>
      <c r="J518" s="18" t="s">
        <v>329</v>
      </c>
      <c r="K518" s="18" t="s">
        <v>2692</v>
      </c>
      <c r="L518" s="18" t="s">
        <v>2750</v>
      </c>
      <c r="M518" s="18" t="s">
        <v>304</v>
      </c>
      <c r="N518" s="18" t="s">
        <v>2724</v>
      </c>
      <c r="O518" s="18" t="s">
        <v>304</v>
      </c>
      <c r="P518" s="18" t="s">
        <v>2726</v>
      </c>
      <c r="Q518" s="18" t="s">
        <v>304</v>
      </c>
      <c r="R518" s="18" t="s">
        <v>2744</v>
      </c>
      <c r="S518" s="18" t="s">
        <v>304</v>
      </c>
      <c r="T518" s="18" t="s">
        <v>3308</v>
      </c>
      <c r="U518" s="18" t="s">
        <v>3308</v>
      </c>
      <c r="V518" s="18" t="s">
        <v>3308</v>
      </c>
      <c r="W518" s="18" t="s">
        <v>3308</v>
      </c>
      <c r="X518" s="18" t="s">
        <v>3299</v>
      </c>
      <c r="Y518" s="18" t="s">
        <v>3300</v>
      </c>
      <c r="Z518" s="18" t="s">
        <v>3301</v>
      </c>
      <c r="AA518" s="18" t="s">
        <v>3302</v>
      </c>
      <c r="AB518" s="18" t="s">
        <v>3308</v>
      </c>
      <c r="AC518" s="18" t="s">
        <v>3304</v>
      </c>
      <c r="AD518" s="18" t="s">
        <v>3305</v>
      </c>
      <c r="AE518" s="18" t="s">
        <v>3306</v>
      </c>
      <c r="AF518" s="18" t="s">
        <v>304</v>
      </c>
      <c r="AG518" s="18" t="s">
        <v>304</v>
      </c>
      <c r="AH518" s="18" t="s">
        <v>304</v>
      </c>
    </row>
    <row r="519" spans="2:34" ht="15.75" hidden="1" customHeight="1">
      <c r="B519" s="18" t="s">
        <v>2689</v>
      </c>
      <c r="C519" s="18" t="s">
        <v>220</v>
      </c>
      <c r="D519" s="18" t="s">
        <v>2747</v>
      </c>
      <c r="E519" s="18" t="s">
        <v>2779</v>
      </c>
      <c r="F519" s="18" t="s">
        <v>3494</v>
      </c>
      <c r="G519" s="18" t="s">
        <v>2780</v>
      </c>
      <c r="H519" s="18" t="s">
        <v>3494</v>
      </c>
      <c r="I519" s="18" t="s">
        <v>2780</v>
      </c>
      <c r="J519" s="18" t="s">
        <v>329</v>
      </c>
      <c r="K519" s="18" t="s">
        <v>2692</v>
      </c>
      <c r="L519" s="18" t="s">
        <v>2781</v>
      </c>
      <c r="M519" s="18" t="s">
        <v>304</v>
      </c>
      <c r="N519" s="18" t="s">
        <v>2724</v>
      </c>
      <c r="O519" s="18" t="s">
        <v>304</v>
      </c>
      <c r="P519" s="18" t="s">
        <v>2726</v>
      </c>
      <c r="Q519" s="18" t="s">
        <v>304</v>
      </c>
      <c r="R519" s="18" t="s">
        <v>2744</v>
      </c>
      <c r="S519" s="18" t="s">
        <v>304</v>
      </c>
      <c r="T519" s="18" t="s">
        <v>3308</v>
      </c>
      <c r="U519" s="18" t="s">
        <v>3308</v>
      </c>
      <c r="V519" s="18" t="s">
        <v>3308</v>
      </c>
      <c r="W519" s="18" t="s">
        <v>3298</v>
      </c>
      <c r="X519" s="18" t="s">
        <v>3299</v>
      </c>
      <c r="Y519" s="18" t="s">
        <v>3300</v>
      </c>
      <c r="Z519" s="18" t="s">
        <v>3301</v>
      </c>
      <c r="AA519" s="18" t="s">
        <v>3302</v>
      </c>
      <c r="AB519" s="18" t="s">
        <v>3308</v>
      </c>
      <c r="AC519" s="18" t="s">
        <v>3304</v>
      </c>
      <c r="AD519" s="18" t="s">
        <v>3305</v>
      </c>
      <c r="AE519" s="18" t="s">
        <v>3306</v>
      </c>
      <c r="AF519" s="18" t="s">
        <v>304</v>
      </c>
      <c r="AG519" s="18" t="s">
        <v>304</v>
      </c>
      <c r="AH519" s="18" t="s">
        <v>304</v>
      </c>
    </row>
    <row r="520" spans="2:34" ht="15.75" hidden="1" customHeight="1">
      <c r="B520" s="18" t="s">
        <v>2689</v>
      </c>
      <c r="C520" s="18" t="s">
        <v>220</v>
      </c>
      <c r="D520" s="18" t="s">
        <v>2706</v>
      </c>
      <c r="E520" s="18" t="s">
        <v>229</v>
      </c>
      <c r="F520" s="18" t="s">
        <v>2752</v>
      </c>
      <c r="G520" s="18" t="s">
        <v>231</v>
      </c>
      <c r="H520" s="18" t="s">
        <v>2752</v>
      </c>
      <c r="I520" s="18" t="s">
        <v>231</v>
      </c>
      <c r="J520" s="18" t="s">
        <v>329</v>
      </c>
      <c r="K520" s="18" t="s">
        <v>2692</v>
      </c>
      <c r="L520" s="18" t="s">
        <v>2753</v>
      </c>
      <c r="M520" s="18" t="s">
        <v>304</v>
      </c>
      <c r="N520" s="18" t="s">
        <v>651</v>
      </c>
      <c r="O520" s="18" t="s">
        <v>304</v>
      </c>
      <c r="P520" s="18" t="s">
        <v>2755</v>
      </c>
      <c r="Q520" s="18" t="s">
        <v>304</v>
      </c>
      <c r="R520" s="18"/>
      <c r="S520" s="18" t="s">
        <v>304</v>
      </c>
      <c r="T520" s="18" t="s">
        <v>3308</v>
      </c>
      <c r="U520" s="18" t="s">
        <v>3308</v>
      </c>
      <c r="V520" s="18" t="s">
        <v>3308</v>
      </c>
      <c r="W520" s="18" t="s">
        <v>3308</v>
      </c>
      <c r="X520" s="18" t="s">
        <v>3299</v>
      </c>
      <c r="Y520" s="18" t="s">
        <v>3300</v>
      </c>
      <c r="Z520" s="18" t="s">
        <v>3301</v>
      </c>
      <c r="AA520" s="18" t="s">
        <v>3302</v>
      </c>
      <c r="AB520" s="18" t="s">
        <v>3308</v>
      </c>
      <c r="AC520" s="18" t="s">
        <v>3304</v>
      </c>
      <c r="AD520" s="18" t="s">
        <v>3305</v>
      </c>
      <c r="AE520" s="18" t="s">
        <v>3308</v>
      </c>
      <c r="AF520" s="18" t="s">
        <v>304</v>
      </c>
      <c r="AG520" s="18" t="s">
        <v>304</v>
      </c>
      <c r="AH520" s="18" t="s">
        <v>304</v>
      </c>
    </row>
    <row r="521" spans="2:34" ht="15.75" hidden="1" customHeight="1">
      <c r="B521" s="18" t="s">
        <v>2689</v>
      </c>
      <c r="C521" s="18" t="s">
        <v>220</v>
      </c>
      <c r="D521" s="18" t="s">
        <v>2706</v>
      </c>
      <c r="E521" s="18" t="s">
        <v>229</v>
      </c>
      <c r="F521" s="18" t="s">
        <v>2757</v>
      </c>
      <c r="G521" s="18" t="s">
        <v>232</v>
      </c>
      <c r="H521" s="18" t="s">
        <v>2757</v>
      </c>
      <c r="I521" s="18" t="s">
        <v>232</v>
      </c>
      <c r="J521" s="18" t="s">
        <v>329</v>
      </c>
      <c r="K521" s="18" t="s">
        <v>2692</v>
      </c>
      <c r="L521" s="18" t="s">
        <v>2758</v>
      </c>
      <c r="M521" s="18" t="s">
        <v>304</v>
      </c>
      <c r="N521" s="18" t="s">
        <v>651</v>
      </c>
      <c r="O521" s="18" t="s">
        <v>304</v>
      </c>
      <c r="P521" s="18" t="s">
        <v>2760</v>
      </c>
      <c r="Q521" s="18" t="s">
        <v>304</v>
      </c>
      <c r="R521" s="18"/>
      <c r="S521" s="18" t="s">
        <v>304</v>
      </c>
      <c r="T521" s="18" t="s">
        <v>3295</v>
      </c>
      <c r="U521" s="18" t="s">
        <v>3296</v>
      </c>
      <c r="V521" s="18" t="s">
        <v>3297</v>
      </c>
      <c r="W521" s="18" t="s">
        <v>3298</v>
      </c>
      <c r="X521" s="18" t="s">
        <v>3308</v>
      </c>
      <c r="Y521" s="18" t="s">
        <v>3308</v>
      </c>
      <c r="Z521" s="18" t="s">
        <v>3308</v>
      </c>
      <c r="AA521" s="18" t="s">
        <v>3308</v>
      </c>
      <c r="AB521" s="18" t="s">
        <v>3308</v>
      </c>
      <c r="AC521" s="18" t="s">
        <v>3308</v>
      </c>
      <c r="AD521" s="18" t="s">
        <v>3308</v>
      </c>
      <c r="AE521" s="18" t="s">
        <v>3308</v>
      </c>
      <c r="AF521" s="18" t="s">
        <v>304</v>
      </c>
      <c r="AG521" s="18" t="s">
        <v>304</v>
      </c>
      <c r="AH521" s="18" t="s">
        <v>304</v>
      </c>
    </row>
    <row r="522" spans="2:34" ht="15.75" hidden="1" customHeight="1">
      <c r="B522" s="18" t="s">
        <v>2689</v>
      </c>
      <c r="C522" s="18" t="s">
        <v>220</v>
      </c>
      <c r="D522" s="18" t="s">
        <v>2706</v>
      </c>
      <c r="E522" s="18" t="s">
        <v>229</v>
      </c>
      <c r="F522" s="18" t="s">
        <v>2761</v>
      </c>
      <c r="G522" s="18" t="s">
        <v>233</v>
      </c>
      <c r="H522" s="18" t="s">
        <v>2761</v>
      </c>
      <c r="I522" s="18" t="s">
        <v>233</v>
      </c>
      <c r="J522" s="18" t="s">
        <v>329</v>
      </c>
      <c r="K522" s="18" t="s">
        <v>2692</v>
      </c>
      <c r="L522" s="18" t="s">
        <v>2762</v>
      </c>
      <c r="M522" s="18" t="s">
        <v>304</v>
      </c>
      <c r="N522" s="18" t="s">
        <v>651</v>
      </c>
      <c r="O522" s="18" t="s">
        <v>304</v>
      </c>
      <c r="P522" s="18" t="s">
        <v>763</v>
      </c>
      <c r="Q522" s="18" t="s">
        <v>304</v>
      </c>
      <c r="R522" s="18"/>
      <c r="S522" s="18" t="s">
        <v>304</v>
      </c>
      <c r="T522" s="18" t="s">
        <v>3308</v>
      </c>
      <c r="U522" s="18" t="s">
        <v>3308</v>
      </c>
      <c r="V522" s="18" t="s">
        <v>3308</v>
      </c>
      <c r="W522" s="18" t="s">
        <v>3308</v>
      </c>
      <c r="X522" s="18" t="s">
        <v>3299</v>
      </c>
      <c r="Y522" s="18" t="s">
        <v>3300</v>
      </c>
      <c r="Z522" s="18" t="s">
        <v>3301</v>
      </c>
      <c r="AA522" s="18" t="s">
        <v>3302</v>
      </c>
      <c r="AB522" s="18" t="s">
        <v>3308</v>
      </c>
      <c r="AC522" s="18" t="s">
        <v>3304</v>
      </c>
      <c r="AD522" s="18" t="s">
        <v>3305</v>
      </c>
      <c r="AE522" s="18" t="s">
        <v>3308</v>
      </c>
      <c r="AF522" s="18" t="s">
        <v>304</v>
      </c>
      <c r="AG522" s="18" t="s">
        <v>304</v>
      </c>
      <c r="AH522" s="18" t="s">
        <v>304</v>
      </c>
    </row>
    <row r="523" spans="2:34" ht="15.75" hidden="1" customHeight="1">
      <c r="B523" s="18" t="s">
        <v>2689</v>
      </c>
      <c r="C523" s="18" t="s">
        <v>220</v>
      </c>
      <c r="D523" s="18" t="s">
        <v>2706</v>
      </c>
      <c r="E523" s="18" t="s">
        <v>229</v>
      </c>
      <c r="F523" s="18" t="s">
        <v>2764</v>
      </c>
      <c r="G523" s="18" t="s">
        <v>234</v>
      </c>
      <c r="H523" s="18" t="s">
        <v>2764</v>
      </c>
      <c r="I523" s="18" t="s">
        <v>234</v>
      </c>
      <c r="J523" s="18" t="s">
        <v>329</v>
      </c>
      <c r="K523" s="18" t="s">
        <v>2692</v>
      </c>
      <c r="L523" s="18" t="s">
        <v>2762</v>
      </c>
      <c r="M523" s="18" t="s">
        <v>304</v>
      </c>
      <c r="N523" s="18" t="s">
        <v>651</v>
      </c>
      <c r="O523" s="18" t="s">
        <v>304</v>
      </c>
      <c r="P523" s="18" t="s">
        <v>2760</v>
      </c>
      <c r="Q523" s="18" t="s">
        <v>304</v>
      </c>
      <c r="R523" s="18"/>
      <c r="S523" s="18" t="s">
        <v>304</v>
      </c>
      <c r="T523" s="18" t="s">
        <v>3308</v>
      </c>
      <c r="U523" s="18" t="s">
        <v>3308</v>
      </c>
      <c r="V523" s="18" t="s">
        <v>3308</v>
      </c>
      <c r="W523" s="18" t="s">
        <v>3308</v>
      </c>
      <c r="X523" s="18" t="s">
        <v>3299</v>
      </c>
      <c r="Y523" s="18" t="s">
        <v>3300</v>
      </c>
      <c r="Z523" s="18" t="s">
        <v>3301</v>
      </c>
      <c r="AA523" s="18" t="s">
        <v>3302</v>
      </c>
      <c r="AB523" s="18" t="s">
        <v>3308</v>
      </c>
      <c r="AC523" s="18" t="s">
        <v>3304</v>
      </c>
      <c r="AD523" s="18" t="s">
        <v>3305</v>
      </c>
      <c r="AE523" s="18" t="s">
        <v>3308</v>
      </c>
      <c r="AF523" s="18" t="s">
        <v>304</v>
      </c>
      <c r="AG523" s="18" t="s">
        <v>304</v>
      </c>
      <c r="AH523" s="18" t="s">
        <v>304</v>
      </c>
    </row>
    <row r="524" spans="2:34" ht="15.75" hidden="1" customHeight="1">
      <c r="B524" s="18" t="s">
        <v>2689</v>
      </c>
      <c r="C524" s="18" t="s">
        <v>220</v>
      </c>
      <c r="D524" s="18" t="s">
        <v>2706</v>
      </c>
      <c r="E524" s="18" t="s">
        <v>229</v>
      </c>
      <c r="F524" s="18" t="s">
        <v>2767</v>
      </c>
      <c r="G524" s="18" t="s">
        <v>235</v>
      </c>
      <c r="H524" s="18" t="s">
        <v>2767</v>
      </c>
      <c r="I524" s="18" t="s">
        <v>235</v>
      </c>
      <c r="J524" s="18" t="s">
        <v>329</v>
      </c>
      <c r="K524" s="18" t="s">
        <v>2692</v>
      </c>
      <c r="L524" s="18" t="s">
        <v>2768</v>
      </c>
      <c r="M524" s="18" t="s">
        <v>304</v>
      </c>
      <c r="N524" s="18" t="s">
        <v>651</v>
      </c>
      <c r="O524" s="18" t="s">
        <v>304</v>
      </c>
      <c r="P524" s="18" t="s">
        <v>2760</v>
      </c>
      <c r="Q524" s="18" t="s">
        <v>304</v>
      </c>
      <c r="R524" s="18"/>
      <c r="S524" s="18" t="s">
        <v>304</v>
      </c>
      <c r="T524" s="18" t="s">
        <v>3308</v>
      </c>
      <c r="U524" s="18" t="s">
        <v>3308</v>
      </c>
      <c r="V524" s="18" t="s">
        <v>3308</v>
      </c>
      <c r="W524" s="18" t="s">
        <v>3308</v>
      </c>
      <c r="X524" s="18" t="s">
        <v>3299</v>
      </c>
      <c r="Y524" s="18" t="s">
        <v>3300</v>
      </c>
      <c r="Z524" s="18" t="s">
        <v>3301</v>
      </c>
      <c r="AA524" s="18" t="s">
        <v>3302</v>
      </c>
      <c r="AB524" s="18" t="s">
        <v>3308</v>
      </c>
      <c r="AC524" s="18" t="s">
        <v>3304</v>
      </c>
      <c r="AD524" s="18" t="s">
        <v>3305</v>
      </c>
      <c r="AE524" s="18" t="s">
        <v>3308</v>
      </c>
      <c r="AF524" s="18" t="s">
        <v>304</v>
      </c>
      <c r="AG524" s="18" t="s">
        <v>304</v>
      </c>
      <c r="AH524" s="18" t="s">
        <v>304</v>
      </c>
    </row>
    <row r="525" spans="2:34" ht="15.75" hidden="1" customHeight="1">
      <c r="B525" s="18" t="s">
        <v>2689</v>
      </c>
      <c r="C525" s="18" t="s">
        <v>220</v>
      </c>
      <c r="D525" s="18" t="s">
        <v>2747</v>
      </c>
      <c r="E525" s="18" t="s">
        <v>2779</v>
      </c>
      <c r="F525" s="18" t="s">
        <v>2748</v>
      </c>
      <c r="G525" s="18" t="s">
        <v>3493</v>
      </c>
      <c r="H525" s="18" t="s">
        <v>2769</v>
      </c>
      <c r="I525" s="18" t="s">
        <v>2770</v>
      </c>
      <c r="J525" s="18" t="s">
        <v>329</v>
      </c>
      <c r="K525" s="18" t="s">
        <v>2692</v>
      </c>
      <c r="L525" s="18" t="s">
        <v>2771</v>
      </c>
      <c r="M525" s="18" t="s">
        <v>304</v>
      </c>
      <c r="N525" s="18" t="s">
        <v>2724</v>
      </c>
      <c r="O525" s="18" t="s">
        <v>304</v>
      </c>
      <c r="P525" s="18" t="s">
        <v>2726</v>
      </c>
      <c r="Q525" s="18" t="s">
        <v>304</v>
      </c>
      <c r="R525" s="18" t="s">
        <v>2744</v>
      </c>
      <c r="S525" s="18" t="s">
        <v>304</v>
      </c>
      <c r="T525" s="18" t="s">
        <v>3295</v>
      </c>
      <c r="U525" s="18" t="s">
        <v>3296</v>
      </c>
      <c r="V525" s="18" t="s">
        <v>3297</v>
      </c>
      <c r="W525" s="18" t="s">
        <v>3298</v>
      </c>
      <c r="X525" s="18" t="s">
        <v>3299</v>
      </c>
      <c r="Y525" s="18" t="s">
        <v>3300</v>
      </c>
      <c r="Z525" s="18" t="s">
        <v>3301</v>
      </c>
      <c r="AA525" s="18" t="s">
        <v>3302</v>
      </c>
      <c r="AB525" s="18" t="s">
        <v>3308</v>
      </c>
      <c r="AC525" s="18" t="s">
        <v>3304</v>
      </c>
      <c r="AD525" s="18" t="s">
        <v>3305</v>
      </c>
      <c r="AE525" s="18" t="s">
        <v>3306</v>
      </c>
      <c r="AF525" s="18" t="s">
        <v>304</v>
      </c>
      <c r="AG525" s="18" t="s">
        <v>304</v>
      </c>
      <c r="AH525" s="18" t="s">
        <v>304</v>
      </c>
    </row>
    <row r="526" spans="2:34" ht="15.75" hidden="1" customHeight="1">
      <c r="B526" s="18" t="s">
        <v>2689</v>
      </c>
      <c r="C526" s="18" t="s">
        <v>220</v>
      </c>
      <c r="D526" s="18" t="s">
        <v>2747</v>
      </c>
      <c r="E526" s="18" t="s">
        <v>2779</v>
      </c>
      <c r="F526" s="18" t="s">
        <v>2748</v>
      </c>
      <c r="G526" s="18" t="s">
        <v>3493</v>
      </c>
      <c r="H526" s="18" t="s">
        <v>2772</v>
      </c>
      <c r="I526" s="18" t="s">
        <v>2773</v>
      </c>
      <c r="J526" s="18" t="s">
        <v>329</v>
      </c>
      <c r="K526" s="18" t="s">
        <v>2692</v>
      </c>
      <c r="L526" s="18" t="s">
        <v>2774</v>
      </c>
      <c r="M526" s="18" t="s">
        <v>304</v>
      </c>
      <c r="N526" s="18" t="s">
        <v>2724</v>
      </c>
      <c r="O526" s="18" t="s">
        <v>304</v>
      </c>
      <c r="P526" s="18" t="s">
        <v>2726</v>
      </c>
      <c r="Q526" s="18" t="s">
        <v>304</v>
      </c>
      <c r="R526" s="18" t="s">
        <v>2744</v>
      </c>
      <c r="S526" s="18" t="s">
        <v>304</v>
      </c>
      <c r="T526" s="18" t="s">
        <v>3295</v>
      </c>
      <c r="U526" s="18" t="s">
        <v>3296</v>
      </c>
      <c r="V526" s="18" t="s">
        <v>3297</v>
      </c>
      <c r="W526" s="18" t="s">
        <v>3298</v>
      </c>
      <c r="X526" s="18" t="s">
        <v>3308</v>
      </c>
      <c r="Y526" s="18" t="s">
        <v>3308</v>
      </c>
      <c r="Z526" s="18" t="s">
        <v>3308</v>
      </c>
      <c r="AA526" s="18" t="s">
        <v>3308</v>
      </c>
      <c r="AB526" s="18" t="s">
        <v>3308</v>
      </c>
      <c r="AC526" s="18" t="s">
        <v>3308</v>
      </c>
      <c r="AD526" s="18" t="s">
        <v>3308</v>
      </c>
      <c r="AE526" s="18" t="s">
        <v>3308</v>
      </c>
      <c r="AF526" s="18" t="s">
        <v>304</v>
      </c>
      <c r="AG526" s="18" t="s">
        <v>304</v>
      </c>
      <c r="AH526" s="18" t="s">
        <v>304</v>
      </c>
    </row>
    <row r="527" spans="2:34" ht="15.75" hidden="1" customHeight="1">
      <c r="B527" s="18" t="s">
        <v>2782</v>
      </c>
      <c r="C527" s="18" t="s">
        <v>242</v>
      </c>
      <c r="D527" s="18" t="s">
        <v>2911</v>
      </c>
      <c r="E527" s="18" t="s">
        <v>251</v>
      </c>
      <c r="F527" s="18" t="s">
        <v>2918</v>
      </c>
      <c r="G527" s="18" t="s">
        <v>253</v>
      </c>
      <c r="H527" s="18" t="s">
        <v>2918</v>
      </c>
      <c r="I527" s="18" t="s">
        <v>2919</v>
      </c>
      <c r="J527" s="18" t="s">
        <v>301</v>
      </c>
      <c r="K527" s="18" t="s">
        <v>2920</v>
      </c>
      <c r="L527" s="18" t="s">
        <v>2921</v>
      </c>
      <c r="M527" s="18" t="s">
        <v>304</v>
      </c>
      <c r="N527" s="18" t="s">
        <v>2923</v>
      </c>
      <c r="O527" s="18" t="s">
        <v>304</v>
      </c>
      <c r="P527" s="18" t="s">
        <v>2924</v>
      </c>
      <c r="Q527" s="18" t="s">
        <v>304</v>
      </c>
      <c r="R527" s="18" t="s">
        <v>2925</v>
      </c>
      <c r="S527" s="18" t="s">
        <v>304</v>
      </c>
      <c r="T527" s="18" t="s">
        <v>3295</v>
      </c>
      <c r="U527" s="18" t="s">
        <v>3296</v>
      </c>
      <c r="V527" s="18" t="s">
        <v>3297</v>
      </c>
      <c r="W527" s="18" t="s">
        <v>3298</v>
      </c>
      <c r="X527" s="18" t="s">
        <v>3299</v>
      </c>
      <c r="Y527" s="18" t="s">
        <v>3308</v>
      </c>
      <c r="Z527" s="18" t="s">
        <v>3308</v>
      </c>
      <c r="AA527" s="18" t="s">
        <v>3308</v>
      </c>
      <c r="AB527" s="18" t="s">
        <v>3308</v>
      </c>
      <c r="AC527" s="18" t="s">
        <v>3308</v>
      </c>
      <c r="AD527" s="18" t="s">
        <v>3308</v>
      </c>
      <c r="AE527" s="18" t="s">
        <v>3308</v>
      </c>
      <c r="AF527" s="18" t="s">
        <v>304</v>
      </c>
      <c r="AG527" s="18" t="s">
        <v>304</v>
      </c>
      <c r="AH527" s="18" t="s">
        <v>304</v>
      </c>
    </row>
    <row r="528" spans="2:34" ht="15.75" hidden="1" customHeight="1">
      <c r="B528" s="18" t="s">
        <v>2782</v>
      </c>
      <c r="C528" s="18" t="s">
        <v>242</v>
      </c>
      <c r="D528" s="18" t="s">
        <v>2911</v>
      </c>
      <c r="E528" s="18" t="s">
        <v>251</v>
      </c>
      <c r="F528" s="18" t="s">
        <v>2927</v>
      </c>
      <c r="G528" s="18" t="s">
        <v>254</v>
      </c>
      <c r="H528" s="18" t="s">
        <v>2927</v>
      </c>
      <c r="I528" s="18" t="s">
        <v>2928</v>
      </c>
      <c r="J528" s="18" t="s">
        <v>301</v>
      </c>
      <c r="K528" s="18" t="s">
        <v>2913</v>
      </c>
      <c r="L528" s="18" t="s">
        <v>2929</v>
      </c>
      <c r="M528" s="18" t="s">
        <v>304</v>
      </c>
      <c r="N528" s="18" t="s">
        <v>498</v>
      </c>
      <c r="O528" s="18" t="s">
        <v>304</v>
      </c>
      <c r="P528" s="18" t="s">
        <v>2303</v>
      </c>
      <c r="Q528" s="18" t="s">
        <v>304</v>
      </c>
      <c r="R528" s="18" t="s">
        <v>2931</v>
      </c>
      <c r="S528" s="18" t="s">
        <v>304</v>
      </c>
      <c r="T528" s="18" t="s">
        <v>3295</v>
      </c>
      <c r="U528" s="18" t="s">
        <v>3296</v>
      </c>
      <c r="V528" s="18" t="s">
        <v>3297</v>
      </c>
      <c r="W528" s="18" t="s">
        <v>3298</v>
      </c>
      <c r="X528" s="18" t="s">
        <v>3299</v>
      </c>
      <c r="Y528" s="18" t="s">
        <v>3308</v>
      </c>
      <c r="Z528" s="18" t="s">
        <v>3308</v>
      </c>
      <c r="AA528" s="18" t="s">
        <v>3308</v>
      </c>
      <c r="AB528" s="18" t="s">
        <v>3308</v>
      </c>
      <c r="AC528" s="18" t="s">
        <v>3308</v>
      </c>
      <c r="AD528" s="18" t="s">
        <v>3308</v>
      </c>
      <c r="AE528" s="18" t="s">
        <v>3308</v>
      </c>
      <c r="AF528" s="18" t="s">
        <v>304</v>
      </c>
      <c r="AG528" s="18" t="s">
        <v>304</v>
      </c>
      <c r="AH528" s="18" t="s">
        <v>304</v>
      </c>
    </row>
    <row r="529" spans="2:34" ht="15.75" hidden="1" customHeight="1">
      <c r="B529" s="18" t="s">
        <v>2933</v>
      </c>
      <c r="C529" s="18" t="s">
        <v>2934</v>
      </c>
      <c r="D529" s="18" t="s">
        <v>2935</v>
      </c>
      <c r="E529" s="18" t="s">
        <v>3232</v>
      </c>
      <c r="F529" s="18" t="s">
        <v>3495</v>
      </c>
      <c r="G529" s="18" t="s">
        <v>3496</v>
      </c>
      <c r="H529" s="18" t="s">
        <v>3495</v>
      </c>
      <c r="I529" s="18" t="s">
        <v>3496</v>
      </c>
      <c r="J529" s="18" t="s">
        <v>301</v>
      </c>
      <c r="K529" s="18" t="s">
        <v>464</v>
      </c>
      <c r="L529" s="18" t="s">
        <v>3497</v>
      </c>
      <c r="M529" s="18" t="s">
        <v>304</v>
      </c>
      <c r="N529" s="18" t="s">
        <v>3498</v>
      </c>
      <c r="O529" s="18" t="s">
        <v>304</v>
      </c>
      <c r="P529" s="18"/>
      <c r="Q529" s="18" t="s">
        <v>304</v>
      </c>
      <c r="R529" s="18" t="s">
        <v>3499</v>
      </c>
      <c r="S529" s="18" t="s">
        <v>304</v>
      </c>
      <c r="T529" s="18" t="s">
        <v>3295</v>
      </c>
      <c r="U529" s="18" t="s">
        <v>3296</v>
      </c>
      <c r="V529" s="18" t="s">
        <v>3297</v>
      </c>
      <c r="W529" s="18" t="s">
        <v>3298</v>
      </c>
      <c r="X529" s="18" t="s">
        <v>3299</v>
      </c>
      <c r="Y529" s="18" t="s">
        <v>3308</v>
      </c>
      <c r="Z529" s="18" t="s">
        <v>3308</v>
      </c>
      <c r="AA529" s="18" t="s">
        <v>3308</v>
      </c>
      <c r="AB529" s="18" t="s">
        <v>3308</v>
      </c>
      <c r="AC529" s="18" t="s">
        <v>3308</v>
      </c>
      <c r="AD529" s="18" t="s">
        <v>3308</v>
      </c>
      <c r="AE529" s="18" t="s">
        <v>3308</v>
      </c>
      <c r="AF529" s="18" t="s">
        <v>304</v>
      </c>
      <c r="AG529" s="18" t="s">
        <v>304</v>
      </c>
      <c r="AH529" s="18" t="s">
        <v>304</v>
      </c>
    </row>
    <row r="530" spans="2:34" ht="15.75" hidden="1" customHeight="1">
      <c r="B530" s="18" t="s">
        <v>2933</v>
      </c>
      <c r="C530" s="18" t="s">
        <v>2934</v>
      </c>
      <c r="D530" s="18" t="s">
        <v>2970</v>
      </c>
      <c r="E530" s="18" t="s">
        <v>3233</v>
      </c>
      <c r="F530" s="18" t="s">
        <v>3001</v>
      </c>
      <c r="G530" s="18" t="s">
        <v>3500</v>
      </c>
      <c r="H530" s="18" t="s">
        <v>3001</v>
      </c>
      <c r="I530" s="18" t="s">
        <v>3500</v>
      </c>
      <c r="J530" s="18" t="s">
        <v>329</v>
      </c>
      <c r="K530" s="18" t="s">
        <v>1249</v>
      </c>
      <c r="L530" s="18" t="s">
        <v>3501</v>
      </c>
      <c r="M530" s="18" t="s">
        <v>304</v>
      </c>
      <c r="N530" s="18" t="s">
        <v>498</v>
      </c>
      <c r="O530" s="18" t="s">
        <v>304</v>
      </c>
      <c r="P530" s="18"/>
      <c r="Q530" s="18" t="s">
        <v>304</v>
      </c>
      <c r="R530" s="18" t="s">
        <v>3502</v>
      </c>
      <c r="S530" s="18" t="s">
        <v>304</v>
      </c>
      <c r="T530" s="18" t="s">
        <v>3308</v>
      </c>
      <c r="U530" s="18" t="s">
        <v>3308</v>
      </c>
      <c r="V530" s="18" t="s">
        <v>3297</v>
      </c>
      <c r="W530" s="18" t="s">
        <v>3298</v>
      </c>
      <c r="X530" s="18" t="s">
        <v>3299</v>
      </c>
      <c r="Y530" s="18" t="s">
        <v>3300</v>
      </c>
      <c r="Z530" s="18" t="s">
        <v>3301</v>
      </c>
      <c r="AA530" s="18" t="s">
        <v>3302</v>
      </c>
      <c r="AB530" s="18" t="s">
        <v>3308</v>
      </c>
      <c r="AC530" s="18" t="s">
        <v>3304</v>
      </c>
      <c r="AD530" s="18" t="s">
        <v>3305</v>
      </c>
      <c r="AE530" s="18" t="s">
        <v>3308</v>
      </c>
      <c r="AF530" s="18" t="s">
        <v>304</v>
      </c>
      <c r="AG530" s="18" t="s">
        <v>304</v>
      </c>
      <c r="AH530" s="18" t="s">
        <v>304</v>
      </c>
    </row>
    <row r="531" spans="2:34" ht="15.75" hidden="1" customHeight="1">
      <c r="B531" s="18" t="s">
        <v>1094</v>
      </c>
      <c r="C531" s="18" t="s">
        <v>70</v>
      </c>
      <c r="D531" s="18" t="s">
        <v>1349</v>
      </c>
      <c r="E531" s="18" t="s">
        <v>83</v>
      </c>
      <c r="F531" s="18" t="s">
        <v>1350</v>
      </c>
      <c r="G531" s="18" t="s">
        <v>84</v>
      </c>
      <c r="H531" s="18" t="s">
        <v>3277</v>
      </c>
      <c r="I531" s="18" t="s">
        <v>3278</v>
      </c>
      <c r="J531" s="18" t="s">
        <v>301</v>
      </c>
      <c r="K531" s="18" t="s">
        <v>709</v>
      </c>
      <c r="L531" s="18" t="s">
        <v>1353</v>
      </c>
      <c r="M531" s="18" t="s">
        <v>304</v>
      </c>
      <c r="N531" s="18" t="s">
        <v>498</v>
      </c>
      <c r="O531" s="18" t="s">
        <v>304</v>
      </c>
      <c r="P531" s="18" t="s">
        <v>1355</v>
      </c>
      <c r="Q531" s="18" t="s">
        <v>304</v>
      </c>
      <c r="R531" s="18" t="s">
        <v>3279</v>
      </c>
      <c r="S531" s="18" t="s">
        <v>304</v>
      </c>
      <c r="T531" s="18"/>
      <c r="U531" s="18"/>
      <c r="V531" s="18"/>
      <c r="W531" s="18"/>
      <c r="X531" s="18"/>
      <c r="Y531" s="18"/>
      <c r="Z531" s="18"/>
      <c r="AA531" s="18"/>
      <c r="AB531" s="18"/>
      <c r="AC531" s="18"/>
      <c r="AD531" s="18"/>
      <c r="AE531" s="18"/>
      <c r="AF531" s="18" t="s">
        <v>304</v>
      </c>
      <c r="AG531" s="18" t="s">
        <v>301</v>
      </c>
      <c r="AH531" s="18" t="s">
        <v>3503</v>
      </c>
    </row>
    <row r="532" spans="2:34" ht="15.75" hidden="1" customHeight="1">
      <c r="B532" s="18" t="s">
        <v>1094</v>
      </c>
      <c r="C532" s="18" t="s">
        <v>70</v>
      </c>
      <c r="D532" s="18" t="s">
        <v>1349</v>
      </c>
      <c r="E532" s="18" t="s">
        <v>83</v>
      </c>
      <c r="F532" s="18" t="s">
        <v>1350</v>
      </c>
      <c r="G532" s="18" t="s">
        <v>84</v>
      </c>
      <c r="H532" s="18" t="s">
        <v>3280</v>
      </c>
      <c r="I532" s="18" t="s">
        <v>3281</v>
      </c>
      <c r="J532" s="18" t="s">
        <v>301</v>
      </c>
      <c r="K532" s="18" t="s">
        <v>655</v>
      </c>
      <c r="L532" s="18" t="s">
        <v>1361</v>
      </c>
      <c r="M532" s="18" t="s">
        <v>304</v>
      </c>
      <c r="N532" s="18" t="s">
        <v>498</v>
      </c>
      <c r="O532" s="18" t="s">
        <v>304</v>
      </c>
      <c r="P532" s="18" t="s">
        <v>1355</v>
      </c>
      <c r="Q532" s="18" t="s">
        <v>304</v>
      </c>
      <c r="R532" s="18" t="s">
        <v>3279</v>
      </c>
      <c r="S532" s="18" t="s">
        <v>304</v>
      </c>
      <c r="T532" s="18"/>
      <c r="U532" s="18"/>
      <c r="V532" s="18"/>
      <c r="W532" s="18"/>
      <c r="X532" s="18"/>
      <c r="Y532" s="18"/>
      <c r="Z532" s="18"/>
      <c r="AA532" s="18"/>
      <c r="AB532" s="18"/>
      <c r="AC532" s="18"/>
      <c r="AD532" s="18"/>
      <c r="AE532" s="18"/>
      <c r="AF532" s="18" t="s">
        <v>304</v>
      </c>
      <c r="AG532" s="18" t="s">
        <v>301</v>
      </c>
      <c r="AH532" s="18" t="s">
        <v>3503</v>
      </c>
    </row>
    <row r="533" spans="2:34" ht="15.75" hidden="1" customHeight="1">
      <c r="B533" s="18" t="s">
        <v>1094</v>
      </c>
      <c r="C533" s="18" t="s">
        <v>70</v>
      </c>
      <c r="D533" s="18" t="s">
        <v>1349</v>
      </c>
      <c r="E533" s="18" t="s">
        <v>83</v>
      </c>
      <c r="F533" s="18" t="s">
        <v>1350</v>
      </c>
      <c r="G533" s="18" t="s">
        <v>84</v>
      </c>
      <c r="H533" s="18" t="s">
        <v>3282</v>
      </c>
      <c r="I533" s="18" t="s">
        <v>3283</v>
      </c>
      <c r="J533" s="18" t="s">
        <v>301</v>
      </c>
      <c r="K533" s="18" t="s">
        <v>1309</v>
      </c>
      <c r="L533" s="18" t="s">
        <v>1367</v>
      </c>
      <c r="M533" s="18" t="s">
        <v>304</v>
      </c>
      <c r="N533" s="18" t="s">
        <v>498</v>
      </c>
      <c r="O533" s="18" t="s">
        <v>304</v>
      </c>
      <c r="P533" s="18" t="s">
        <v>1355</v>
      </c>
      <c r="Q533" s="18" t="s">
        <v>304</v>
      </c>
      <c r="R533" s="18" t="s">
        <v>3284</v>
      </c>
      <c r="S533" s="18" t="s">
        <v>304</v>
      </c>
      <c r="T533" s="18"/>
      <c r="U533" s="18"/>
      <c r="V533" s="18"/>
      <c r="W533" s="18"/>
      <c r="X533" s="18"/>
      <c r="Y533" s="18"/>
      <c r="Z533" s="18"/>
      <c r="AA533" s="18"/>
      <c r="AB533" s="18"/>
      <c r="AC533" s="18"/>
      <c r="AD533" s="18"/>
      <c r="AE533" s="18"/>
      <c r="AF533" s="18" t="s">
        <v>304</v>
      </c>
      <c r="AG533" s="18" t="s">
        <v>301</v>
      </c>
      <c r="AH533" s="18" t="s">
        <v>3503</v>
      </c>
    </row>
    <row r="534" spans="2:34" ht="15.75" hidden="1" customHeight="1">
      <c r="B534" s="18" t="s">
        <v>1094</v>
      </c>
      <c r="C534" s="18" t="s">
        <v>70</v>
      </c>
      <c r="D534" s="18" t="s">
        <v>1349</v>
      </c>
      <c r="E534" s="18" t="s">
        <v>83</v>
      </c>
      <c r="F534" s="18" t="s">
        <v>1350</v>
      </c>
      <c r="G534" s="18" t="s">
        <v>84</v>
      </c>
      <c r="H534" s="18" t="s">
        <v>3285</v>
      </c>
      <c r="I534" s="18" t="s">
        <v>3286</v>
      </c>
      <c r="J534" s="18" t="s">
        <v>301</v>
      </c>
      <c r="K534" s="18" t="s">
        <v>709</v>
      </c>
      <c r="L534" s="18" t="s">
        <v>1374</v>
      </c>
      <c r="M534" s="18" t="s">
        <v>304</v>
      </c>
      <c r="N534" s="18" t="s">
        <v>498</v>
      </c>
      <c r="O534" s="18" t="s">
        <v>304</v>
      </c>
      <c r="P534" s="18" t="s">
        <v>1355</v>
      </c>
      <c r="Q534" s="18" t="s">
        <v>304</v>
      </c>
      <c r="R534" s="18" t="s">
        <v>1157</v>
      </c>
      <c r="S534" s="18" t="s">
        <v>304</v>
      </c>
      <c r="T534" s="18"/>
      <c r="U534" s="18"/>
      <c r="V534" s="18"/>
      <c r="W534" s="18"/>
      <c r="X534" s="18"/>
      <c r="Y534" s="18"/>
      <c r="Z534" s="18"/>
      <c r="AA534" s="18"/>
      <c r="AB534" s="18"/>
      <c r="AC534" s="18"/>
      <c r="AD534" s="18"/>
      <c r="AE534" s="18"/>
      <c r="AF534" s="18" t="s">
        <v>304</v>
      </c>
      <c r="AG534" s="18" t="s">
        <v>301</v>
      </c>
      <c r="AH534" s="18" t="s">
        <v>3503</v>
      </c>
    </row>
    <row r="535" spans="2:34" ht="15.75" hidden="1" customHeight="1">
      <c r="B535" s="18" t="s">
        <v>1094</v>
      </c>
      <c r="C535" s="18" t="s">
        <v>70</v>
      </c>
      <c r="D535" s="18" t="s">
        <v>1349</v>
      </c>
      <c r="E535" s="18" t="s">
        <v>83</v>
      </c>
      <c r="F535" s="18" t="s">
        <v>1350</v>
      </c>
      <c r="G535" s="18" t="s">
        <v>84</v>
      </c>
      <c r="H535" s="18" t="s">
        <v>3287</v>
      </c>
      <c r="I535" s="18" t="s">
        <v>3288</v>
      </c>
      <c r="J535" s="18" t="s">
        <v>301</v>
      </c>
      <c r="K535" s="18" t="s">
        <v>1249</v>
      </c>
      <c r="L535" s="18" t="s">
        <v>3289</v>
      </c>
      <c r="M535" s="18" t="s">
        <v>304</v>
      </c>
      <c r="N535" s="18" t="s">
        <v>498</v>
      </c>
      <c r="O535" s="18" t="s">
        <v>304</v>
      </c>
      <c r="P535" s="18" t="s">
        <v>1355</v>
      </c>
      <c r="Q535" s="18" t="s">
        <v>304</v>
      </c>
      <c r="R535" s="18" t="s">
        <v>1157</v>
      </c>
      <c r="S535" s="18" t="s">
        <v>304</v>
      </c>
      <c r="T535" s="18"/>
      <c r="U535" s="18"/>
      <c r="V535" s="18"/>
      <c r="W535" s="18"/>
      <c r="X535" s="18"/>
      <c r="Y535" s="18"/>
      <c r="Z535" s="18"/>
      <c r="AA535" s="18"/>
      <c r="AB535" s="18"/>
      <c r="AC535" s="18"/>
      <c r="AD535" s="18"/>
      <c r="AE535" s="18"/>
      <c r="AF535" s="18" t="s">
        <v>304</v>
      </c>
      <c r="AG535" s="18" t="s">
        <v>301</v>
      </c>
      <c r="AH535" s="18" t="s">
        <v>3503</v>
      </c>
    </row>
    <row r="536" spans="2:34" ht="15.75" hidden="1" customHeight="1">
      <c r="B536" s="18" t="s">
        <v>634</v>
      </c>
      <c r="C536" s="18" t="s">
        <v>34</v>
      </c>
      <c r="D536" s="18" t="s">
        <v>635</v>
      </c>
      <c r="E536" s="18" t="s">
        <v>39</v>
      </c>
      <c r="F536" s="18" t="s">
        <v>636</v>
      </c>
      <c r="G536" s="18" t="s">
        <v>40</v>
      </c>
      <c r="H536" s="18" t="s">
        <v>3504</v>
      </c>
      <c r="I536" s="18" t="s">
        <v>3505</v>
      </c>
      <c r="J536" s="18" t="s">
        <v>301</v>
      </c>
      <c r="K536" s="18" t="s">
        <v>1085</v>
      </c>
      <c r="L536" s="18" t="s">
        <v>1086</v>
      </c>
      <c r="M536" s="18" t="s">
        <v>304</v>
      </c>
      <c r="N536" s="18" t="s">
        <v>498</v>
      </c>
      <c r="O536" s="18" t="s">
        <v>304</v>
      </c>
      <c r="P536" s="18" t="s">
        <v>1087</v>
      </c>
      <c r="Q536" s="18" t="s">
        <v>304</v>
      </c>
      <c r="R536" s="18" t="s">
        <v>1088</v>
      </c>
      <c r="S536" s="18" t="s">
        <v>304</v>
      </c>
      <c r="T536" s="18"/>
      <c r="U536" s="18"/>
      <c r="V536" s="18"/>
      <c r="W536" s="18"/>
      <c r="X536" s="18"/>
      <c r="Y536" s="18"/>
      <c r="Z536" s="18"/>
      <c r="AA536" s="18"/>
      <c r="AB536" s="18"/>
      <c r="AC536" s="18"/>
      <c r="AD536" s="18"/>
      <c r="AE536" s="18"/>
      <c r="AF536" s="18" t="s">
        <v>304</v>
      </c>
      <c r="AG536" s="18" t="s">
        <v>304</v>
      </c>
      <c r="AH536" s="18" t="s">
        <v>304</v>
      </c>
    </row>
    <row r="537" spans="2:34" ht="15.75" customHeight="1">
      <c r="O537" s="22"/>
    </row>
    <row r="538" spans="2:34" ht="15.75" customHeight="1"/>
    <row r="539" spans="2:34" ht="15.75" customHeight="1"/>
    <row r="540" spans="2:34" ht="15.75" customHeight="1"/>
    <row r="541" spans="2:34" ht="15.75" customHeight="1"/>
    <row r="542" spans="2:34" ht="15.75" customHeight="1"/>
    <row r="543" spans="2:34" ht="15.75" customHeight="1"/>
    <row r="544" spans="2:3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3:AH536" xr:uid="{00000000-0009-0000-0000-000004000000}">
    <filterColumn colId="6">
      <filters>
        <filter val="3325109"/>
      </filters>
    </filterColumn>
  </autoFilter>
  <mergeCells count="1">
    <mergeCell ref="T2:AE2"/>
  </mergeCell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1000"/>
  <sheetViews>
    <sheetView workbookViewId="0"/>
  </sheetViews>
  <sheetFormatPr baseColWidth="10" defaultColWidth="12.625" defaultRowHeight="15" customHeight="1"/>
  <cols>
    <col min="1" max="1" width="9.375" customWidth="1"/>
    <col min="2" max="3" width="11.25" customWidth="1"/>
    <col min="4" max="4" width="9.875" customWidth="1"/>
    <col min="5" max="26" width="9.375" customWidth="1"/>
  </cols>
  <sheetData>
    <row r="1" spans="2:4" ht="14.25">
      <c r="B1" s="1"/>
      <c r="C1" s="1"/>
      <c r="D1" s="1"/>
    </row>
    <row r="2" spans="2:4" ht="14.25">
      <c r="B2" s="2"/>
      <c r="C2" s="2"/>
      <c r="D2" s="2"/>
    </row>
    <row r="3" spans="2:4" ht="14.25">
      <c r="B3" s="3" t="s">
        <v>3506</v>
      </c>
      <c r="C3" s="3"/>
      <c r="D3" s="4" t="s">
        <v>3507</v>
      </c>
    </row>
    <row r="4" spans="2:4" ht="112.5">
      <c r="B4" s="5" t="s">
        <v>2182</v>
      </c>
      <c r="C4" s="5" t="s">
        <v>2181</v>
      </c>
      <c r="D4" s="2"/>
    </row>
    <row r="5" spans="2:4" ht="45">
      <c r="B5" s="5" t="s">
        <v>2187</v>
      </c>
      <c r="C5" s="5" t="s">
        <v>2186</v>
      </c>
      <c r="D5" s="99" t="s">
        <v>3508</v>
      </c>
    </row>
    <row r="6" spans="2:4" ht="90">
      <c r="B6" s="5" t="s">
        <v>2191</v>
      </c>
      <c r="C6" s="5" t="s">
        <v>2190</v>
      </c>
      <c r="D6" s="99" t="s">
        <v>3509</v>
      </c>
    </row>
    <row r="7" spans="2:4" ht="67.5">
      <c r="B7" s="5" t="s">
        <v>2196</v>
      </c>
      <c r="C7" s="5" t="s">
        <v>2195</v>
      </c>
      <c r="D7" s="99" t="s">
        <v>3510</v>
      </c>
    </row>
    <row r="8" spans="2:4" ht="67.5">
      <c r="B8" s="6" t="s">
        <v>2200</v>
      </c>
      <c r="C8" s="5" t="s">
        <v>2199</v>
      </c>
      <c r="D8" s="99" t="s">
        <v>3511</v>
      </c>
    </row>
    <row r="9" spans="2:4" ht="56.25">
      <c r="B9" s="5" t="s">
        <v>2203</v>
      </c>
      <c r="C9" s="5" t="s">
        <v>2202</v>
      </c>
      <c r="D9" s="100" t="s">
        <v>3512</v>
      </c>
    </row>
    <row r="10" spans="2:4" ht="56.25">
      <c r="B10" s="5" t="s">
        <v>2206</v>
      </c>
      <c r="C10" s="5" t="s">
        <v>2205</v>
      </c>
      <c r="D10" s="100" t="s">
        <v>3512</v>
      </c>
    </row>
    <row r="11" spans="2:4" ht="56.25">
      <c r="B11" s="5" t="s">
        <v>2209</v>
      </c>
      <c r="C11" s="5" t="s">
        <v>2208</v>
      </c>
      <c r="D11" s="99" t="s">
        <v>3513</v>
      </c>
    </row>
    <row r="12" spans="2:4" ht="101.25">
      <c r="B12" s="6" t="s">
        <v>2212</v>
      </c>
      <c r="C12" s="5" t="s">
        <v>2211</v>
      </c>
      <c r="D12" s="101" t="s">
        <v>3514</v>
      </c>
    </row>
    <row r="13" spans="2:4" ht="101.25">
      <c r="B13" s="6" t="s">
        <v>2215</v>
      </c>
      <c r="C13" s="5" t="s">
        <v>2214</v>
      </c>
      <c r="D13" s="101" t="s">
        <v>3514</v>
      </c>
    </row>
    <row r="14" spans="2:4" ht="101.25">
      <c r="B14" s="5" t="s">
        <v>2217</v>
      </c>
      <c r="C14" s="5" t="s">
        <v>2216</v>
      </c>
      <c r="D14" s="101" t="s">
        <v>3514</v>
      </c>
    </row>
    <row r="15" spans="2:4" ht="67.5">
      <c r="B15" s="5" t="s">
        <v>2220</v>
      </c>
      <c r="C15" s="5" t="s">
        <v>2219</v>
      </c>
      <c r="D15" s="101" t="s">
        <v>3515</v>
      </c>
    </row>
    <row r="16" spans="2:4" ht="101.25">
      <c r="B16" s="5" t="s">
        <v>2224</v>
      </c>
      <c r="C16" s="5" t="s">
        <v>2223</v>
      </c>
      <c r="D16" s="101" t="s">
        <v>3515</v>
      </c>
    </row>
    <row r="17" spans="2:4" ht="101.25">
      <c r="B17" s="5" t="s">
        <v>2227</v>
      </c>
      <c r="C17" s="5" t="s">
        <v>2226</v>
      </c>
      <c r="D17" s="101" t="s">
        <v>3516</v>
      </c>
    </row>
    <row r="18" spans="2:4" ht="123.75">
      <c r="B18" s="5" t="s">
        <v>2175</v>
      </c>
      <c r="C18" s="5" t="s">
        <v>2174</v>
      </c>
      <c r="D18" s="101" t="s">
        <v>3517</v>
      </c>
    </row>
    <row r="19" spans="2:4" ht="78.75">
      <c r="B19" s="7" t="s">
        <v>2230</v>
      </c>
      <c r="C19" s="5" t="s">
        <v>2229</v>
      </c>
      <c r="D19" s="99" t="s">
        <v>3518</v>
      </c>
    </row>
    <row r="20" spans="2:4" ht="112.5">
      <c r="B20" s="7" t="s">
        <v>2234</v>
      </c>
      <c r="C20" s="5" t="s">
        <v>2233</v>
      </c>
      <c r="D20" s="99" t="s">
        <v>3519</v>
      </c>
    </row>
    <row r="21" spans="2:4" ht="15.75" customHeight="1">
      <c r="B21" s="5" t="s">
        <v>2239</v>
      </c>
      <c r="C21" s="5" t="s">
        <v>2238</v>
      </c>
      <c r="D21" s="99" t="s">
        <v>3520</v>
      </c>
    </row>
    <row r="22" spans="2:4" ht="15.75" customHeight="1">
      <c r="B22" s="5" t="s">
        <v>2253</v>
      </c>
      <c r="C22" s="5" t="s">
        <v>2252</v>
      </c>
      <c r="D22" s="99" t="s">
        <v>3521</v>
      </c>
    </row>
    <row r="23" spans="2:4" ht="15.75" customHeight="1">
      <c r="B23" s="5" t="s">
        <v>2257</v>
      </c>
      <c r="C23" s="5" t="s">
        <v>2256</v>
      </c>
      <c r="D23" s="99" t="s">
        <v>3522</v>
      </c>
    </row>
    <row r="24" spans="2:4" ht="15.75" customHeight="1">
      <c r="B24" s="5" t="s">
        <v>2262</v>
      </c>
      <c r="C24" s="5" t="s">
        <v>2261</v>
      </c>
      <c r="D24" s="99" t="s">
        <v>3523</v>
      </c>
    </row>
    <row r="25" spans="2:4" ht="15.75" customHeight="1">
      <c r="B25" s="7" t="s">
        <v>2266</v>
      </c>
      <c r="C25" s="5" t="s">
        <v>2265</v>
      </c>
      <c r="D25" s="1"/>
    </row>
    <row r="26" spans="2:4" ht="15.75" customHeight="1">
      <c r="B26" s="5" t="s">
        <v>2274</v>
      </c>
      <c r="C26" s="5" t="s">
        <v>2273</v>
      </c>
      <c r="D26" s="99" t="s">
        <v>3524</v>
      </c>
    </row>
    <row r="27" spans="2:4" ht="15.75" customHeight="1">
      <c r="B27" s="5" t="s">
        <v>2278</v>
      </c>
      <c r="C27" s="5" t="s">
        <v>2277</v>
      </c>
      <c r="D27" s="99" t="s">
        <v>3525</v>
      </c>
    </row>
    <row r="28" spans="2:4" ht="15.75" customHeight="1">
      <c r="B28" s="5" t="s">
        <v>2282</v>
      </c>
      <c r="C28" s="5" t="s">
        <v>2281</v>
      </c>
      <c r="D28" s="99" t="s">
        <v>3525</v>
      </c>
    </row>
    <row r="29" spans="2:4" ht="15.75" customHeight="1">
      <c r="B29" s="8" t="s">
        <v>2246</v>
      </c>
      <c r="C29" s="5" t="s">
        <v>2245</v>
      </c>
      <c r="D29" s="2"/>
    </row>
    <row r="30" spans="2:4" ht="15.75" customHeight="1">
      <c r="B30" s="8" t="s">
        <v>3526</v>
      </c>
      <c r="C30" s="5" t="s">
        <v>2285</v>
      </c>
      <c r="D30" s="2"/>
    </row>
    <row r="31" spans="2:4" ht="15.75" customHeight="1">
      <c r="B31" s="8" t="s">
        <v>2289</v>
      </c>
      <c r="C31" s="5" t="s">
        <v>2288</v>
      </c>
      <c r="D31" s="2"/>
    </row>
    <row r="32" spans="2:4" ht="15.75" customHeight="1">
      <c r="B32" s="8" t="s">
        <v>2293</v>
      </c>
      <c r="C32" s="5" t="s">
        <v>2292</v>
      </c>
      <c r="D32" s="2"/>
    </row>
    <row r="33" spans="2:4" ht="15.75" customHeight="1">
      <c r="B33" s="8" t="s">
        <v>2296</v>
      </c>
      <c r="C33" s="5" t="s">
        <v>2295</v>
      </c>
      <c r="D33" s="2"/>
    </row>
    <row r="34" spans="2:4" ht="15.75" customHeight="1">
      <c r="B34" s="8" t="s">
        <v>2300</v>
      </c>
      <c r="C34" s="5" t="s">
        <v>2299</v>
      </c>
      <c r="D34" s="2"/>
    </row>
    <row r="35" spans="2:4" ht="15.75" customHeight="1">
      <c r="B35" s="8" t="s">
        <v>2311</v>
      </c>
      <c r="C35" s="5" t="s">
        <v>2310</v>
      </c>
      <c r="D35" s="2"/>
    </row>
    <row r="36" spans="2:4" ht="15.75" customHeight="1">
      <c r="B36" s="9" t="s">
        <v>2316</v>
      </c>
      <c r="C36" s="5" t="s">
        <v>2315</v>
      </c>
      <c r="D36" s="2"/>
    </row>
    <row r="37" spans="2:4" ht="15.75" customHeight="1">
      <c r="B37" s="8" t="s">
        <v>2322</v>
      </c>
      <c r="C37" s="5" t="s">
        <v>2321</v>
      </c>
      <c r="D37" s="2"/>
    </row>
    <row r="38" spans="2:4" ht="15.75" customHeight="1">
      <c r="B38" s="8" t="s">
        <v>3527</v>
      </c>
      <c r="C38" s="5" t="s">
        <v>2325</v>
      </c>
      <c r="D38" s="2"/>
    </row>
    <row r="39" spans="2:4" ht="15.75" customHeight="1">
      <c r="B39" s="8" t="s">
        <v>2330</v>
      </c>
      <c r="C39" s="5" t="s">
        <v>2329</v>
      </c>
      <c r="D39" s="2"/>
    </row>
    <row r="40" spans="2:4" ht="15.75" customHeight="1">
      <c r="B40" s="8" t="s">
        <v>2336</v>
      </c>
      <c r="C40" s="5" t="s">
        <v>2335</v>
      </c>
      <c r="D40" s="2"/>
    </row>
    <row r="41" spans="2:4" ht="15.75" customHeight="1">
      <c r="B41" s="8" t="s">
        <v>2342</v>
      </c>
      <c r="C41" s="5" t="s">
        <v>2341</v>
      </c>
      <c r="D41" s="2"/>
    </row>
    <row r="42" spans="2:4" ht="15.75" customHeight="1">
      <c r="B42" s="9" t="s">
        <v>2348</v>
      </c>
      <c r="C42" s="5" t="s">
        <v>2347</v>
      </c>
      <c r="D42" s="2"/>
    </row>
    <row r="43" spans="2:4" ht="15.75" customHeight="1">
      <c r="B43" s="8" t="s">
        <v>3528</v>
      </c>
      <c r="C43" s="5" t="s">
        <v>2352</v>
      </c>
      <c r="D43" s="2"/>
    </row>
    <row r="44" spans="2:4" ht="15.75" customHeight="1">
      <c r="B44" s="8" t="s">
        <v>2357</v>
      </c>
      <c r="C44" s="5" t="s">
        <v>2356</v>
      </c>
      <c r="D44" s="2"/>
    </row>
    <row r="45" spans="2:4" ht="15.75" customHeight="1">
      <c r="B45" s="8" t="s">
        <v>2364</v>
      </c>
      <c r="C45" s="5" t="s">
        <v>2363</v>
      </c>
      <c r="D45" s="2"/>
    </row>
    <row r="46" spans="2:4" ht="15.75" customHeight="1">
      <c r="B46" s="8" t="s">
        <v>2370</v>
      </c>
      <c r="C46" s="5" t="s">
        <v>2369</v>
      </c>
      <c r="D46" s="2"/>
    </row>
    <row r="47" spans="2:4" ht="15.75" customHeight="1">
      <c r="B47" s="8" t="s">
        <v>2374</v>
      </c>
      <c r="C47" s="5" t="s">
        <v>2373</v>
      </c>
      <c r="D47" s="2"/>
    </row>
    <row r="48" spans="2:4" ht="15.75" customHeight="1">
      <c r="B48" s="10" t="s">
        <v>2307</v>
      </c>
      <c r="C48" s="5" t="s">
        <v>2306</v>
      </c>
      <c r="D48" s="2"/>
    </row>
    <row r="49" spans="2:4" ht="15.75" customHeight="1">
      <c r="B49" s="10" t="s">
        <v>1742</v>
      </c>
      <c r="C49" s="5" t="s">
        <v>1741</v>
      </c>
      <c r="D49" s="2"/>
    </row>
    <row r="50" spans="2:4" ht="15.75" customHeight="1">
      <c r="B50" s="10" t="s">
        <v>1749</v>
      </c>
      <c r="C50" s="5" t="s">
        <v>1748</v>
      </c>
      <c r="D50" s="2"/>
    </row>
    <row r="51" spans="2:4" ht="15.75" customHeight="1">
      <c r="B51" s="10" t="s">
        <v>2090</v>
      </c>
      <c r="C51" s="5" t="s">
        <v>2089</v>
      </c>
      <c r="D51" s="2"/>
    </row>
    <row r="52" spans="2:4" ht="15.75" customHeight="1">
      <c r="B52" s="10" t="s">
        <v>2095</v>
      </c>
      <c r="C52" s="5" t="s">
        <v>2094</v>
      </c>
      <c r="D52" s="2"/>
    </row>
    <row r="53" spans="2:4" ht="15.75" customHeight="1">
      <c r="B53" s="10" t="s">
        <v>2099</v>
      </c>
      <c r="C53" s="5" t="s">
        <v>2098</v>
      </c>
      <c r="D53" s="2"/>
    </row>
    <row r="54" spans="2:4" ht="15.75" customHeight="1">
      <c r="B54" s="10" t="s">
        <v>2104</v>
      </c>
      <c r="C54" s="5" t="s">
        <v>2103</v>
      </c>
      <c r="D54" s="2"/>
    </row>
    <row r="55" spans="2:4" ht="15.75" customHeight="1">
      <c r="B55" s="10" t="s">
        <v>1755</v>
      </c>
      <c r="C55" s="5" t="s">
        <v>1754</v>
      </c>
      <c r="D55" s="2"/>
    </row>
    <row r="56" spans="2:4" ht="15.75" customHeight="1">
      <c r="B56" s="10" t="s">
        <v>1761</v>
      </c>
      <c r="C56" s="5" t="s">
        <v>1760</v>
      </c>
      <c r="D56" s="2"/>
    </row>
    <row r="57" spans="2:4" ht="15.75" customHeight="1">
      <c r="B57" s="10" t="s">
        <v>2109</v>
      </c>
      <c r="C57" s="5" t="s">
        <v>2108</v>
      </c>
      <c r="D57" s="2"/>
    </row>
    <row r="58" spans="2:4" ht="15.75" customHeight="1">
      <c r="B58" s="10" t="s">
        <v>2113</v>
      </c>
      <c r="C58" s="5" t="s">
        <v>2112</v>
      </c>
      <c r="D58" s="2"/>
    </row>
    <row r="59" spans="2:4" ht="15.75" customHeight="1">
      <c r="B59" s="10" t="s">
        <v>2117</v>
      </c>
      <c r="C59" s="5" t="s">
        <v>2116</v>
      </c>
      <c r="D59" s="2"/>
    </row>
    <row r="60" spans="2:4" ht="15.75" customHeight="1">
      <c r="B60" s="10" t="s">
        <v>2121</v>
      </c>
      <c r="C60" s="5" t="s">
        <v>2120</v>
      </c>
      <c r="D60" s="2"/>
    </row>
    <row r="61" spans="2:4" ht="15.75" customHeight="1">
      <c r="B61" s="10" t="s">
        <v>2125</v>
      </c>
      <c r="C61" s="5" t="s">
        <v>2124</v>
      </c>
      <c r="D61" s="2"/>
    </row>
    <row r="62" spans="2:4" ht="15.75" customHeight="1">
      <c r="B62" s="10" t="s">
        <v>1767</v>
      </c>
      <c r="C62" s="5" t="s">
        <v>1766</v>
      </c>
      <c r="D62" s="2"/>
    </row>
    <row r="63" spans="2:4" ht="15.75" customHeight="1">
      <c r="B63" s="10" t="s">
        <v>1771</v>
      </c>
      <c r="C63" s="5" t="s">
        <v>1770</v>
      </c>
      <c r="D63" s="2"/>
    </row>
    <row r="64" spans="2:4" ht="15.75" customHeight="1">
      <c r="B64" s="10" t="s">
        <v>1775</v>
      </c>
      <c r="C64" s="5" t="s">
        <v>1774</v>
      </c>
      <c r="D64" s="2"/>
    </row>
    <row r="65" spans="2:4" ht="15.75" customHeight="1">
      <c r="B65" s="10" t="s">
        <v>1779</v>
      </c>
      <c r="C65" s="5" t="s">
        <v>1778</v>
      </c>
      <c r="D65" s="2"/>
    </row>
    <row r="66" spans="2:4" ht="15.75" customHeight="1">
      <c r="B66" s="10" t="s">
        <v>2129</v>
      </c>
      <c r="C66" s="5" t="s">
        <v>2128</v>
      </c>
      <c r="D66" s="2"/>
    </row>
    <row r="67" spans="2:4" ht="15.75" customHeight="1">
      <c r="B67" s="10" t="s">
        <v>2133</v>
      </c>
      <c r="C67" s="5" t="s">
        <v>2132</v>
      </c>
      <c r="D67" s="2"/>
    </row>
    <row r="68" spans="2:4" ht="15.75" customHeight="1">
      <c r="B68" s="10" t="s">
        <v>2137</v>
      </c>
      <c r="C68" s="5" t="s">
        <v>2136</v>
      </c>
      <c r="D68" s="2"/>
    </row>
    <row r="69" spans="2:4" ht="15.75" customHeight="1">
      <c r="B69" s="10" t="s">
        <v>2141</v>
      </c>
      <c r="C69" s="5" t="s">
        <v>2140</v>
      </c>
      <c r="D69" s="2"/>
    </row>
    <row r="70" spans="2:4" ht="15.75" customHeight="1">
      <c r="B70" s="10" t="s">
        <v>2145</v>
      </c>
      <c r="C70" s="5" t="s">
        <v>2144</v>
      </c>
      <c r="D70" s="2"/>
    </row>
    <row r="71" spans="2:4" ht="15.75" customHeight="1">
      <c r="B71" s="10" t="s">
        <v>2149</v>
      </c>
      <c r="C71" s="5" t="s">
        <v>2148</v>
      </c>
      <c r="D71" s="2"/>
    </row>
    <row r="72" spans="2:4" ht="15.75" customHeight="1">
      <c r="B72" s="10" t="s">
        <v>2153</v>
      </c>
      <c r="C72" s="5" t="s">
        <v>2152</v>
      </c>
      <c r="D72" s="2"/>
    </row>
    <row r="73" spans="2:4" ht="15.75" customHeight="1">
      <c r="B73" s="10" t="s">
        <v>2157</v>
      </c>
      <c r="C73" s="5" t="s">
        <v>2156</v>
      </c>
      <c r="D73" s="2"/>
    </row>
    <row r="74" spans="2:4" ht="15.75" customHeight="1">
      <c r="B74" s="10" t="s">
        <v>2161</v>
      </c>
      <c r="C74" s="5" t="s">
        <v>2160</v>
      </c>
      <c r="D74" s="2"/>
    </row>
    <row r="75" spans="2:4" ht="15.75" customHeight="1">
      <c r="B75" s="10" t="s">
        <v>2165</v>
      </c>
      <c r="C75" s="5" t="s">
        <v>2164</v>
      </c>
      <c r="D75" s="2"/>
    </row>
    <row r="76" spans="2:4" ht="15.75" customHeight="1">
      <c r="B76" s="10" t="s">
        <v>2169</v>
      </c>
      <c r="C76" s="5" t="s">
        <v>2168</v>
      </c>
      <c r="D76" s="2"/>
    </row>
    <row r="77" spans="2:4" ht="15.75" customHeight="1">
      <c r="B77" s="5" t="s">
        <v>1794</v>
      </c>
      <c r="C77" s="5" t="s">
        <v>1793</v>
      </c>
      <c r="D77" s="11"/>
    </row>
    <row r="78" spans="2:4" ht="15.75" customHeight="1">
      <c r="B78" s="5" t="s">
        <v>1800</v>
      </c>
      <c r="C78" s="5" t="s">
        <v>1799</v>
      </c>
      <c r="D78" s="99" t="s">
        <v>3529</v>
      </c>
    </row>
    <row r="79" spans="2:4" ht="15.75" customHeight="1">
      <c r="B79" s="5" t="s">
        <v>1804</v>
      </c>
      <c r="C79" s="5" t="s">
        <v>1803</v>
      </c>
      <c r="D79" s="99" t="s">
        <v>3530</v>
      </c>
    </row>
    <row r="80" spans="2:4" ht="15.75" customHeight="1">
      <c r="B80" s="5" t="s">
        <v>3531</v>
      </c>
      <c r="C80" s="5" t="s">
        <v>1807</v>
      </c>
      <c r="D80" s="99" t="s">
        <v>3532</v>
      </c>
    </row>
    <row r="81" spans="2:4" ht="15.75" customHeight="1">
      <c r="B81" s="5" t="s">
        <v>1812</v>
      </c>
      <c r="C81" s="5" t="s">
        <v>1811</v>
      </c>
      <c r="D81" s="99" t="s">
        <v>3532</v>
      </c>
    </row>
    <row r="82" spans="2:4" ht="15.75" customHeight="1">
      <c r="B82" s="5" t="s">
        <v>1820</v>
      </c>
      <c r="C82" s="5" t="s">
        <v>1819</v>
      </c>
      <c r="D82" s="99" t="s">
        <v>3533</v>
      </c>
    </row>
    <row r="83" spans="2:4" ht="15.75" customHeight="1">
      <c r="B83" s="5" t="s">
        <v>1825</v>
      </c>
      <c r="C83" s="5" t="s">
        <v>1824</v>
      </c>
      <c r="D83" s="99" t="s">
        <v>3534</v>
      </c>
    </row>
    <row r="84" spans="2:4" ht="15.75" customHeight="1">
      <c r="B84" s="5" t="s">
        <v>3535</v>
      </c>
      <c r="C84" s="5" t="s">
        <v>1828</v>
      </c>
      <c r="D84" s="99" t="s">
        <v>3536</v>
      </c>
    </row>
    <row r="85" spans="2:4" ht="15.75" customHeight="1">
      <c r="B85" s="5" t="s">
        <v>3537</v>
      </c>
      <c r="C85" s="5" t="s">
        <v>1833</v>
      </c>
      <c r="D85" s="99" t="s">
        <v>3538</v>
      </c>
    </row>
    <row r="86" spans="2:4" ht="15.75" customHeight="1">
      <c r="B86" s="5" t="s">
        <v>1838</v>
      </c>
      <c r="C86" s="5" t="s">
        <v>1837</v>
      </c>
      <c r="D86" s="99" t="s">
        <v>3539</v>
      </c>
    </row>
    <row r="87" spans="2:4" ht="15.75" customHeight="1">
      <c r="B87" s="5" t="s">
        <v>1841</v>
      </c>
      <c r="C87" s="5" t="s">
        <v>1840</v>
      </c>
      <c r="D87" s="99" t="s">
        <v>3540</v>
      </c>
    </row>
    <row r="88" spans="2:4" ht="15.75" customHeight="1">
      <c r="B88" s="5" t="s">
        <v>3541</v>
      </c>
      <c r="C88" s="5" t="s">
        <v>1844</v>
      </c>
      <c r="D88" s="99" t="s">
        <v>3542</v>
      </c>
    </row>
    <row r="89" spans="2:4" ht="15.75" customHeight="1">
      <c r="B89" s="5" t="s">
        <v>1848</v>
      </c>
      <c r="C89" s="5" t="s">
        <v>1847</v>
      </c>
      <c r="D89" s="99" t="s">
        <v>3542</v>
      </c>
    </row>
    <row r="90" spans="2:4" ht="15.75" customHeight="1">
      <c r="B90" s="5" t="s">
        <v>1852</v>
      </c>
      <c r="C90" s="5" t="s">
        <v>1851</v>
      </c>
      <c r="D90" s="99" t="s">
        <v>3542</v>
      </c>
    </row>
    <row r="91" spans="2:4" ht="15.75" customHeight="1">
      <c r="B91" s="5" t="s">
        <v>1855</v>
      </c>
      <c r="C91" s="5" t="s">
        <v>1854</v>
      </c>
      <c r="D91" s="99" t="s">
        <v>3542</v>
      </c>
    </row>
    <row r="92" spans="2:4" ht="15.75" customHeight="1">
      <c r="B92" s="5" t="s">
        <v>1858</v>
      </c>
      <c r="C92" s="5" t="s">
        <v>1857</v>
      </c>
      <c r="D92" s="99" t="s">
        <v>3542</v>
      </c>
    </row>
    <row r="93" spans="2:4" ht="15.75" customHeight="1">
      <c r="B93" s="5" t="s">
        <v>1861</v>
      </c>
      <c r="C93" s="5" t="s">
        <v>1860</v>
      </c>
      <c r="D93" s="99" t="s">
        <v>3543</v>
      </c>
    </row>
    <row r="94" spans="2:4" ht="15.75" customHeight="1">
      <c r="B94" s="5" t="s">
        <v>1867</v>
      </c>
      <c r="C94" s="5" t="s">
        <v>1866</v>
      </c>
      <c r="D94" s="2"/>
    </row>
    <row r="95" spans="2:4" ht="15.75" customHeight="1">
      <c r="B95" s="5" t="s">
        <v>1873</v>
      </c>
      <c r="C95" s="5" t="s">
        <v>1872</v>
      </c>
      <c r="D95" s="99" t="s">
        <v>3544</v>
      </c>
    </row>
    <row r="96" spans="2:4" ht="15.75" customHeight="1">
      <c r="B96" s="5" t="s">
        <v>1877</v>
      </c>
      <c r="C96" s="5" t="s">
        <v>1876</v>
      </c>
      <c r="D96" s="99" t="s">
        <v>3544</v>
      </c>
    </row>
    <row r="97" spans="2:4" ht="15.75" customHeight="1">
      <c r="B97" s="5" t="s">
        <v>1880</v>
      </c>
      <c r="C97" s="5" t="s">
        <v>1879</v>
      </c>
      <c r="D97" s="99" t="s">
        <v>3545</v>
      </c>
    </row>
    <row r="98" spans="2:4" ht="15.75" customHeight="1">
      <c r="B98" s="5" t="s">
        <v>3546</v>
      </c>
      <c r="C98" s="5" t="s">
        <v>1884</v>
      </c>
      <c r="D98" s="99" t="s">
        <v>3547</v>
      </c>
    </row>
    <row r="99" spans="2:4" ht="15.75" customHeight="1">
      <c r="B99" s="5" t="s">
        <v>1891</v>
      </c>
      <c r="C99" s="5" t="s">
        <v>1890</v>
      </c>
      <c r="D99" s="99" t="s">
        <v>3548</v>
      </c>
    </row>
    <row r="100" spans="2:4" ht="15.75" customHeight="1">
      <c r="B100" s="5" t="s">
        <v>1895</v>
      </c>
      <c r="C100" s="5" t="s">
        <v>1894</v>
      </c>
      <c r="D100" s="99" t="s">
        <v>3548</v>
      </c>
    </row>
    <row r="101" spans="2:4" ht="15.75" customHeight="1">
      <c r="B101" s="12" t="s">
        <v>1900</v>
      </c>
      <c r="C101" s="5" t="s">
        <v>1899</v>
      </c>
      <c r="D101" s="11" t="s">
        <v>3549</v>
      </c>
    </row>
    <row r="102" spans="2:4" ht="15.75" customHeight="1">
      <c r="B102" s="5" t="s">
        <v>1907</v>
      </c>
      <c r="C102" s="5" t="s">
        <v>1906</v>
      </c>
      <c r="D102" s="99" t="s">
        <v>3550</v>
      </c>
    </row>
    <row r="103" spans="2:4" ht="15.75" customHeight="1">
      <c r="B103" s="5" t="s">
        <v>1911</v>
      </c>
      <c r="C103" s="5" t="s">
        <v>1910</v>
      </c>
      <c r="D103" s="99" t="s">
        <v>3551</v>
      </c>
    </row>
    <row r="104" spans="2:4" ht="15.75" customHeight="1">
      <c r="B104" s="5" t="s">
        <v>1915</v>
      </c>
      <c r="C104" s="5" t="s">
        <v>1914</v>
      </c>
      <c r="D104" s="99" t="s">
        <v>3551</v>
      </c>
    </row>
    <row r="105" spans="2:4" ht="15.75" customHeight="1">
      <c r="B105" s="5" t="s">
        <v>1919</v>
      </c>
      <c r="C105" s="5" t="s">
        <v>1918</v>
      </c>
      <c r="D105" s="99" t="s">
        <v>3552</v>
      </c>
    </row>
    <row r="106" spans="2:4" ht="15.75" customHeight="1">
      <c r="B106" s="5" t="s">
        <v>1924</v>
      </c>
      <c r="C106" s="5" t="s">
        <v>1923</v>
      </c>
      <c r="D106" s="99" t="s">
        <v>3553</v>
      </c>
    </row>
    <row r="107" spans="2:4" ht="15.75" customHeight="1">
      <c r="B107" s="5" t="s">
        <v>1928</v>
      </c>
      <c r="C107" s="5" t="s">
        <v>1927</v>
      </c>
      <c r="D107" s="99" t="s">
        <v>3553</v>
      </c>
    </row>
    <row r="108" spans="2:4" ht="15.75" customHeight="1">
      <c r="B108" s="5" t="s">
        <v>1933</v>
      </c>
      <c r="C108" s="5" t="s">
        <v>1932</v>
      </c>
      <c r="D108" s="99" t="s">
        <v>3554</v>
      </c>
    </row>
    <row r="109" spans="2:4" ht="15.75" customHeight="1">
      <c r="B109" s="5" t="s">
        <v>1937</v>
      </c>
      <c r="C109" s="5" t="s">
        <v>1936</v>
      </c>
      <c r="D109" s="99" t="s">
        <v>3555</v>
      </c>
    </row>
    <row r="110" spans="2:4" ht="15.75" customHeight="1">
      <c r="B110" s="5" t="s">
        <v>1941</v>
      </c>
      <c r="C110" s="5" t="s">
        <v>1940</v>
      </c>
      <c r="D110" s="99" t="s">
        <v>3556</v>
      </c>
    </row>
    <row r="111" spans="2:4" ht="15.75" customHeight="1">
      <c r="B111" s="5" t="s">
        <v>1945</v>
      </c>
      <c r="C111" s="5" t="s">
        <v>1944</v>
      </c>
      <c r="D111" s="99" t="s">
        <v>3553</v>
      </c>
    </row>
    <row r="112" spans="2:4" ht="15.75" customHeight="1">
      <c r="B112" s="12" t="s">
        <v>1951</v>
      </c>
      <c r="C112" s="5" t="s">
        <v>1950</v>
      </c>
      <c r="D112" s="13" t="s">
        <v>3557</v>
      </c>
    </row>
    <row r="113" spans="2:4" ht="15.75" customHeight="1">
      <c r="B113" s="5" t="s">
        <v>1957</v>
      </c>
      <c r="C113" s="5" t="s">
        <v>1956</v>
      </c>
      <c r="D113" s="99" t="s">
        <v>3558</v>
      </c>
    </row>
    <row r="114" spans="2:4" ht="15.75" customHeight="1">
      <c r="B114" s="5" t="s">
        <v>1961</v>
      </c>
      <c r="C114" s="5" t="s">
        <v>1960</v>
      </c>
      <c r="D114" s="99" t="s">
        <v>3559</v>
      </c>
    </row>
    <row r="115" spans="2:4" ht="15.75" customHeight="1">
      <c r="B115" s="5" t="s">
        <v>1965</v>
      </c>
      <c r="C115" s="5" t="s">
        <v>1964</v>
      </c>
      <c r="D115" s="99" t="s">
        <v>3560</v>
      </c>
    </row>
    <row r="116" spans="2:4" ht="15.75" customHeight="1">
      <c r="B116" s="5" t="s">
        <v>1969</v>
      </c>
      <c r="C116" s="5" t="s">
        <v>1968</v>
      </c>
      <c r="D116" s="2" t="s">
        <v>3561</v>
      </c>
    </row>
    <row r="117" spans="2:4" ht="15.75" customHeight="1">
      <c r="B117" s="5" t="s">
        <v>3562</v>
      </c>
      <c r="C117" s="5" t="s">
        <v>1973</v>
      </c>
      <c r="D117" s="99" t="s">
        <v>3563</v>
      </c>
    </row>
    <row r="118" spans="2:4" ht="15.75" customHeight="1">
      <c r="B118" s="5" t="s">
        <v>1978</v>
      </c>
      <c r="C118" s="5" t="s">
        <v>1977</v>
      </c>
      <c r="D118" s="99" t="s">
        <v>3564</v>
      </c>
    </row>
    <row r="119" spans="2:4" ht="15.75" customHeight="1">
      <c r="B119" s="5" t="s">
        <v>1982</v>
      </c>
      <c r="C119" s="5" t="s">
        <v>1981</v>
      </c>
      <c r="D119" s="99" t="s">
        <v>3565</v>
      </c>
    </row>
    <row r="120" spans="2:4" ht="15.75" customHeight="1">
      <c r="B120" s="5" t="s">
        <v>1987</v>
      </c>
      <c r="C120" s="5" t="s">
        <v>1986</v>
      </c>
      <c r="D120" s="99" t="s">
        <v>3566</v>
      </c>
    </row>
    <row r="121" spans="2:4" ht="15.75" customHeight="1">
      <c r="B121" s="5" t="s">
        <v>1991</v>
      </c>
      <c r="C121" s="5" t="s">
        <v>1990</v>
      </c>
      <c r="D121" s="99" t="s">
        <v>3567</v>
      </c>
    </row>
    <row r="122" spans="2:4" ht="15.75" customHeight="1">
      <c r="B122" s="12" t="s">
        <v>1785</v>
      </c>
      <c r="C122" s="5" t="s">
        <v>1784</v>
      </c>
      <c r="D122" s="11"/>
    </row>
    <row r="123" spans="2:4" ht="15.75" customHeight="1">
      <c r="B123" s="14" t="s">
        <v>1995</v>
      </c>
      <c r="C123" s="5" t="s">
        <v>1994</v>
      </c>
      <c r="D123" s="99" t="s">
        <v>3568</v>
      </c>
    </row>
    <row r="124" spans="2:4" ht="15.75" customHeight="1">
      <c r="B124" s="14" t="s">
        <v>2002</v>
      </c>
      <c r="C124" s="5" t="s">
        <v>2001</v>
      </c>
      <c r="D124" s="99" t="s">
        <v>3569</v>
      </c>
    </row>
    <row r="125" spans="2:4" ht="15.75" customHeight="1">
      <c r="B125" s="14" t="s">
        <v>2006</v>
      </c>
      <c r="C125" s="5" t="s">
        <v>2005</v>
      </c>
      <c r="D125" s="99" t="s">
        <v>3570</v>
      </c>
    </row>
    <row r="126" spans="2:4" ht="15.75" customHeight="1">
      <c r="B126" s="14" t="s">
        <v>2010</v>
      </c>
      <c r="C126" s="5" t="s">
        <v>2009</v>
      </c>
      <c r="D126" s="99" t="s">
        <v>3570</v>
      </c>
    </row>
    <row r="127" spans="2:4" ht="15.75" customHeight="1">
      <c r="B127" s="14" t="s">
        <v>2014</v>
      </c>
      <c r="C127" s="5" t="s">
        <v>2013</v>
      </c>
      <c r="D127" s="99" t="s">
        <v>3570</v>
      </c>
    </row>
    <row r="128" spans="2:4" ht="15.75" customHeight="1">
      <c r="B128" s="14" t="s">
        <v>2018</v>
      </c>
      <c r="C128" s="5" t="s">
        <v>2017</v>
      </c>
      <c r="D128" s="99" t="s">
        <v>3570</v>
      </c>
    </row>
    <row r="129" spans="2:4" ht="15.75" customHeight="1">
      <c r="B129" s="14" t="s">
        <v>2022</v>
      </c>
      <c r="C129" s="5" t="s">
        <v>2021</v>
      </c>
      <c r="D129" s="99" t="s">
        <v>3570</v>
      </c>
    </row>
    <row r="130" spans="2:4" ht="15.75" customHeight="1">
      <c r="B130" s="14" t="s">
        <v>2025</v>
      </c>
      <c r="C130" s="5" t="s">
        <v>2024</v>
      </c>
      <c r="D130" s="99" t="s">
        <v>3571</v>
      </c>
    </row>
    <row r="131" spans="2:4" ht="15.75" customHeight="1">
      <c r="B131" s="14" t="s">
        <v>2029</v>
      </c>
      <c r="C131" s="5" t="s">
        <v>2028</v>
      </c>
      <c r="D131" s="2" t="s">
        <v>3572</v>
      </c>
    </row>
    <row r="132" spans="2:4" ht="15.75" customHeight="1">
      <c r="B132" s="14" t="s">
        <v>2033</v>
      </c>
      <c r="C132" s="5" t="s">
        <v>2032</v>
      </c>
      <c r="D132" s="99" t="s">
        <v>3573</v>
      </c>
    </row>
    <row r="133" spans="2:4" ht="15.75" customHeight="1">
      <c r="B133" s="14" t="s">
        <v>2037</v>
      </c>
      <c r="C133" s="5" t="s">
        <v>2036</v>
      </c>
      <c r="D133" s="99" t="s">
        <v>3574</v>
      </c>
    </row>
    <row r="134" spans="2:4" ht="15.75" customHeight="1">
      <c r="B134" s="14" t="s">
        <v>2040</v>
      </c>
      <c r="C134" s="5" t="s">
        <v>2039</v>
      </c>
      <c r="D134" s="99" t="s">
        <v>3575</v>
      </c>
    </row>
    <row r="135" spans="2:4" ht="15.75" customHeight="1">
      <c r="B135" s="15" t="s">
        <v>2045</v>
      </c>
      <c r="C135" s="5" t="s">
        <v>2044</v>
      </c>
      <c r="D135" s="102" t="s">
        <v>3576</v>
      </c>
    </row>
    <row r="136" spans="2:4" ht="15.75" customHeight="1">
      <c r="B136" s="14" t="s">
        <v>2049</v>
      </c>
      <c r="C136" s="5" t="s">
        <v>2048</v>
      </c>
      <c r="D136" s="99" t="s">
        <v>3577</v>
      </c>
    </row>
    <row r="137" spans="2:4" ht="15.75" customHeight="1">
      <c r="B137" s="14" t="s">
        <v>2053</v>
      </c>
      <c r="C137" s="5" t="s">
        <v>2052</v>
      </c>
      <c r="D137" s="99" t="s">
        <v>3577</v>
      </c>
    </row>
    <row r="138" spans="2:4" ht="15.75" customHeight="1">
      <c r="B138" s="14" t="s">
        <v>2056</v>
      </c>
      <c r="C138" s="5" t="s">
        <v>2055</v>
      </c>
      <c r="D138" s="99" t="s">
        <v>3577</v>
      </c>
    </row>
    <row r="139" spans="2:4" ht="15.75" customHeight="1">
      <c r="B139" s="14" t="s">
        <v>2060</v>
      </c>
      <c r="C139" s="5" t="s">
        <v>2059</v>
      </c>
      <c r="D139" s="99" t="s">
        <v>3578</v>
      </c>
    </row>
    <row r="140" spans="2:4" ht="15.75" customHeight="1">
      <c r="B140" s="14" t="s">
        <v>2064</v>
      </c>
      <c r="C140" s="5" t="s">
        <v>2063</v>
      </c>
      <c r="D140" s="99" t="s">
        <v>3578</v>
      </c>
    </row>
    <row r="141" spans="2:4" ht="15.75" customHeight="1">
      <c r="B141" s="14" t="s">
        <v>2068</v>
      </c>
      <c r="C141" s="5" t="s">
        <v>2067</v>
      </c>
      <c r="D141" s="99" t="s">
        <v>3578</v>
      </c>
    </row>
    <row r="142" spans="2:4" ht="15.75" customHeight="1">
      <c r="B142" s="14" t="s">
        <v>2071</v>
      </c>
      <c r="C142" s="5" t="s">
        <v>2070</v>
      </c>
      <c r="D142" s="99" t="s">
        <v>3578</v>
      </c>
    </row>
    <row r="143" spans="2:4" ht="15.75" customHeight="1">
      <c r="B143" s="14" t="s">
        <v>2075</v>
      </c>
      <c r="C143" s="5" t="s">
        <v>2074</v>
      </c>
      <c r="D143" s="99" t="s">
        <v>3579</v>
      </c>
    </row>
    <row r="144" spans="2:4" ht="15.75" customHeight="1">
      <c r="B144" s="14" t="s">
        <v>2079</v>
      </c>
      <c r="C144" s="5" t="s">
        <v>2078</v>
      </c>
      <c r="D144" s="99" t="s">
        <v>3579</v>
      </c>
    </row>
    <row r="145" spans="2:4" ht="15.75" customHeight="1">
      <c r="B145" s="14" t="s">
        <v>2083</v>
      </c>
      <c r="C145" s="5" t="s">
        <v>2082</v>
      </c>
      <c r="D145" s="99" t="s">
        <v>3579</v>
      </c>
    </row>
    <row r="146" spans="2:4" ht="15.75" customHeight="1">
      <c r="B146" s="14" t="s">
        <v>2086</v>
      </c>
      <c r="C146" s="5" t="s">
        <v>2085</v>
      </c>
      <c r="D146" s="99" t="s">
        <v>3579</v>
      </c>
    </row>
    <row r="147" spans="2:4" ht="15.75" customHeight="1">
      <c r="B147" s="1"/>
      <c r="C147" s="1"/>
      <c r="D147" s="1"/>
    </row>
    <row r="148" spans="2:4" ht="15.75" customHeight="1">
      <c r="B148" s="103" t="s">
        <v>3580</v>
      </c>
      <c r="C148" s="16"/>
      <c r="D148" s="1"/>
    </row>
    <row r="149" spans="2:4" ht="15.75" customHeight="1">
      <c r="B149" s="1"/>
      <c r="C149" s="1"/>
      <c r="D149" s="1"/>
    </row>
    <row r="150" spans="2:4" ht="15.75" customHeight="1">
      <c r="B150" s="1"/>
      <c r="C150" s="1"/>
      <c r="D150" s="1"/>
    </row>
    <row r="151" spans="2:4" ht="15.75" customHeight="1">
      <c r="B151" s="1"/>
      <c r="C151" s="1"/>
      <c r="D151" s="1"/>
    </row>
    <row r="152" spans="2:4" ht="15.75" customHeight="1">
      <c r="B152" s="1"/>
      <c r="C152" s="1"/>
      <c r="D152" s="1"/>
    </row>
    <row r="153" spans="2:4" ht="15.75" customHeight="1">
      <c r="B153" s="1"/>
      <c r="C153" s="1"/>
      <c r="D153" s="1"/>
    </row>
    <row r="154" spans="2:4" ht="15.75" customHeight="1">
      <c r="B154" s="1"/>
      <c r="C154" s="1"/>
      <c r="D154" s="1"/>
    </row>
    <row r="155" spans="2:4" ht="15.75" customHeight="1">
      <c r="B155" s="1"/>
      <c r="C155" s="1"/>
      <c r="D155" s="1"/>
    </row>
    <row r="156" spans="2:4" ht="15.75" customHeight="1">
      <c r="B156" s="1"/>
      <c r="C156" s="1"/>
      <c r="D156" s="1"/>
    </row>
    <row r="157" spans="2:4" ht="15.75" customHeight="1">
      <c r="B157" s="1"/>
      <c r="C157" s="1"/>
      <c r="D157" s="1"/>
    </row>
    <row r="158" spans="2:4" ht="15.75" customHeight="1">
      <c r="B158" s="1"/>
      <c r="C158" s="1"/>
      <c r="D158" s="1"/>
    </row>
    <row r="159" spans="2:4" ht="15.75" customHeight="1">
      <c r="B159" s="1"/>
      <c r="C159" s="1"/>
      <c r="D159" s="1"/>
    </row>
    <row r="160" spans="2:4" ht="15.75" customHeight="1">
      <c r="B160" s="1"/>
      <c r="C160" s="1"/>
      <c r="D160" s="1"/>
    </row>
    <row r="161" spans="2:4" ht="15.75" customHeight="1">
      <c r="B161" s="1"/>
      <c r="C161" s="1"/>
      <c r="D161" s="1"/>
    </row>
    <row r="162" spans="2:4" ht="15.75" customHeight="1">
      <c r="B162" s="1"/>
      <c r="C162" s="1"/>
      <c r="D162" s="1"/>
    </row>
    <row r="163" spans="2:4" ht="15.75" customHeight="1">
      <c r="B163" s="1"/>
      <c r="C163" s="1"/>
      <c r="D163" s="1"/>
    </row>
    <row r="164" spans="2:4" ht="15.75" customHeight="1">
      <c r="B164" s="1"/>
      <c r="C164" s="1"/>
      <c r="D164" s="1"/>
    </row>
    <row r="165" spans="2:4" ht="15.75" customHeight="1">
      <c r="B165" s="1"/>
      <c r="C165" s="1"/>
      <c r="D165" s="1"/>
    </row>
    <row r="166" spans="2:4" ht="15.75" customHeight="1">
      <c r="B166" s="1"/>
      <c r="C166" s="1"/>
      <c r="D166" s="1"/>
    </row>
    <row r="167" spans="2:4" ht="15.75" customHeight="1">
      <c r="B167" s="1"/>
      <c r="C167" s="1"/>
      <c r="D167" s="1"/>
    </row>
    <row r="168" spans="2:4" ht="15.75" customHeight="1">
      <c r="B168" s="1"/>
      <c r="C168" s="1"/>
      <c r="D168" s="1"/>
    </row>
    <row r="169" spans="2:4" ht="15.75" customHeight="1">
      <c r="B169" s="1"/>
      <c r="C169" s="1"/>
      <c r="D169" s="1"/>
    </row>
    <row r="170" spans="2:4" ht="15.75" customHeight="1">
      <c r="B170" s="1"/>
      <c r="C170" s="1"/>
      <c r="D170" s="1"/>
    </row>
    <row r="171" spans="2:4" ht="15.75" customHeight="1">
      <c r="B171" s="1"/>
      <c r="C171" s="1"/>
      <c r="D171" s="1"/>
    </row>
    <row r="172" spans="2:4" ht="15.75" customHeight="1">
      <c r="B172" s="1"/>
      <c r="C172" s="1"/>
      <c r="D172" s="1"/>
    </row>
    <row r="173" spans="2:4" ht="15.75" customHeight="1">
      <c r="B173" s="1"/>
      <c r="C173" s="1"/>
      <c r="D173" s="1"/>
    </row>
    <row r="174" spans="2:4" ht="15.75" customHeight="1">
      <c r="B174" s="1"/>
      <c r="C174" s="1"/>
      <c r="D174" s="1"/>
    </row>
    <row r="175" spans="2:4" ht="15.75" customHeight="1">
      <c r="B175" s="1"/>
      <c r="C175" s="1"/>
      <c r="D175" s="1"/>
    </row>
    <row r="176" spans="2:4" ht="15.75" customHeight="1">
      <c r="B176" s="1"/>
      <c r="C176" s="1"/>
      <c r="D176" s="1"/>
    </row>
    <row r="177" spans="2:4" ht="15.75" customHeight="1">
      <c r="B177" s="1"/>
      <c r="C177" s="1"/>
      <c r="D177" s="1"/>
    </row>
    <row r="178" spans="2:4" ht="15.75" customHeight="1">
      <c r="B178" s="1"/>
      <c r="C178" s="1"/>
      <c r="D178" s="1"/>
    </row>
    <row r="179" spans="2:4" ht="15.75" customHeight="1">
      <c r="B179" s="1"/>
      <c r="C179" s="1"/>
      <c r="D179" s="1"/>
    </row>
    <row r="180" spans="2:4" ht="15.75" customHeight="1">
      <c r="B180" s="1"/>
      <c r="C180" s="1"/>
      <c r="D180" s="1"/>
    </row>
    <row r="181" spans="2:4" ht="15.75" customHeight="1">
      <c r="B181" s="1"/>
      <c r="C181" s="1"/>
      <c r="D181" s="1"/>
    </row>
    <row r="182" spans="2:4" ht="15.75" customHeight="1">
      <c r="B182" s="1"/>
      <c r="C182" s="1"/>
      <c r="D182" s="1"/>
    </row>
    <row r="183" spans="2:4" ht="15.75" customHeight="1">
      <c r="B183" s="1"/>
      <c r="C183" s="1"/>
      <c r="D183" s="1"/>
    </row>
    <row r="184" spans="2:4" ht="15.75" customHeight="1">
      <c r="B184" s="1"/>
      <c r="C184" s="1"/>
      <c r="D184" s="1"/>
    </row>
    <row r="185" spans="2:4" ht="15.75" customHeight="1">
      <c r="B185" s="1"/>
      <c r="C185" s="1"/>
      <c r="D185" s="1"/>
    </row>
    <row r="186" spans="2:4" ht="15.75" customHeight="1">
      <c r="B186" s="1"/>
      <c r="C186" s="1"/>
      <c r="D186" s="1"/>
    </row>
    <row r="187" spans="2:4" ht="15.75" customHeight="1">
      <c r="B187" s="1"/>
      <c r="C187" s="1"/>
      <c r="D187" s="1"/>
    </row>
    <row r="188" spans="2:4" ht="15.75" customHeight="1">
      <c r="B188" s="1"/>
      <c r="C188" s="1"/>
      <c r="D188" s="1"/>
    </row>
    <row r="189" spans="2:4" ht="15.75" customHeight="1">
      <c r="B189" s="1"/>
      <c r="C189" s="1"/>
      <c r="D189" s="1"/>
    </row>
    <row r="190" spans="2:4" ht="15.75" customHeight="1">
      <c r="B190" s="1"/>
      <c r="C190" s="1"/>
      <c r="D190" s="1"/>
    </row>
    <row r="191" spans="2:4" ht="15.75" customHeight="1">
      <c r="B191" s="1"/>
      <c r="C191" s="1"/>
      <c r="D191" s="1"/>
    </row>
    <row r="192" spans="2:4" ht="15.75" customHeight="1">
      <c r="B192" s="1"/>
      <c r="C192" s="1"/>
      <c r="D192" s="1"/>
    </row>
    <row r="193" spans="2:4" ht="15.75" customHeight="1">
      <c r="B193" s="1"/>
      <c r="C193" s="1"/>
      <c r="D193" s="1"/>
    </row>
    <row r="194" spans="2:4" ht="15.75" customHeight="1">
      <c r="B194" s="1"/>
      <c r="C194" s="1"/>
      <c r="D194" s="1"/>
    </row>
    <row r="195" spans="2:4" ht="15.75" customHeight="1">
      <c r="B195" s="1"/>
      <c r="C195" s="1"/>
      <c r="D195" s="1"/>
    </row>
    <row r="196" spans="2:4" ht="15.75" customHeight="1">
      <c r="B196" s="1"/>
      <c r="C196" s="1"/>
      <c r="D196" s="1"/>
    </row>
    <row r="197" spans="2:4" ht="15.75" customHeight="1">
      <c r="B197" s="1"/>
      <c r="C197" s="1"/>
      <c r="D197" s="1"/>
    </row>
    <row r="198" spans="2:4" ht="15.75" customHeight="1">
      <c r="B198" s="1"/>
      <c r="C198" s="1"/>
      <c r="D198" s="1"/>
    </row>
    <row r="199" spans="2:4" ht="15.75" customHeight="1">
      <c r="B199" s="1"/>
      <c r="C199" s="1"/>
      <c r="D199" s="1"/>
    </row>
    <row r="200" spans="2:4" ht="15.75" customHeight="1">
      <c r="B200" s="1"/>
      <c r="C200" s="1"/>
      <c r="D200" s="1"/>
    </row>
    <row r="201" spans="2:4" ht="15.75" customHeight="1">
      <c r="B201" s="1"/>
      <c r="C201" s="1"/>
      <c r="D201" s="1"/>
    </row>
    <row r="202" spans="2:4" ht="15.75" customHeight="1">
      <c r="B202" s="1"/>
      <c r="C202" s="1"/>
      <c r="D202" s="1"/>
    </row>
    <row r="203" spans="2:4" ht="15.75" customHeight="1">
      <c r="B203" s="1"/>
      <c r="C203" s="1"/>
      <c r="D203" s="1"/>
    </row>
    <row r="204" spans="2:4" ht="15.75" customHeight="1">
      <c r="B204" s="1"/>
      <c r="C204" s="1"/>
      <c r="D204" s="1"/>
    </row>
    <row r="205" spans="2:4" ht="15.75" customHeight="1">
      <c r="B205" s="1"/>
      <c r="C205" s="1"/>
      <c r="D205" s="1"/>
    </row>
    <row r="206" spans="2:4" ht="15.75" customHeight="1">
      <c r="B206" s="1"/>
      <c r="C206" s="1"/>
      <c r="D206" s="1"/>
    </row>
    <row r="207" spans="2:4" ht="15.75" customHeight="1">
      <c r="B207" s="1"/>
      <c r="C207" s="1"/>
      <c r="D207" s="1"/>
    </row>
    <row r="208" spans="2:4" ht="15.75" customHeight="1">
      <c r="B208" s="1"/>
      <c r="C208" s="1"/>
      <c r="D208" s="1"/>
    </row>
    <row r="209" spans="2:4" ht="15.75" customHeight="1">
      <c r="B209" s="1"/>
      <c r="C209" s="1"/>
      <c r="D209" s="1"/>
    </row>
    <row r="210" spans="2:4" ht="15.75" customHeight="1">
      <c r="B210" s="1"/>
      <c r="C210" s="1"/>
      <c r="D210" s="1"/>
    </row>
    <row r="211" spans="2:4" ht="15.75" customHeight="1">
      <c r="B211" s="1"/>
      <c r="C211" s="1"/>
      <c r="D211" s="1"/>
    </row>
    <row r="212" spans="2:4" ht="15.75" customHeight="1">
      <c r="B212" s="1"/>
      <c r="C212" s="1"/>
      <c r="D212" s="1"/>
    </row>
    <row r="213" spans="2:4" ht="15.75" customHeight="1">
      <c r="B213" s="1"/>
      <c r="C213" s="1"/>
      <c r="D213" s="1"/>
    </row>
    <row r="214" spans="2:4" ht="15.75" customHeight="1">
      <c r="B214" s="1"/>
      <c r="C214" s="1"/>
      <c r="D214" s="1"/>
    </row>
    <row r="215" spans="2:4" ht="15.75" customHeight="1">
      <c r="B215" s="1"/>
      <c r="C215" s="1"/>
      <c r="D215" s="1"/>
    </row>
    <row r="216" spans="2:4" ht="15.75" customHeight="1">
      <c r="B216" s="1"/>
      <c r="C216" s="1"/>
      <c r="D216" s="1"/>
    </row>
    <row r="217" spans="2:4" ht="15.75" customHeight="1">
      <c r="B217" s="1"/>
      <c r="C217" s="1"/>
      <c r="D217" s="1"/>
    </row>
    <row r="218" spans="2:4" ht="15.75" customHeight="1">
      <c r="B218" s="1"/>
      <c r="C218" s="1"/>
      <c r="D218" s="1"/>
    </row>
    <row r="219" spans="2:4" ht="15.75" customHeight="1">
      <c r="B219" s="1"/>
      <c r="C219" s="1"/>
      <c r="D219" s="1"/>
    </row>
    <row r="220" spans="2:4" ht="15.75" customHeight="1">
      <c r="B220" s="1"/>
      <c r="C220" s="1"/>
      <c r="D220" s="1"/>
    </row>
    <row r="221" spans="2:4" ht="15.75" customHeight="1">
      <c r="B221" s="1"/>
      <c r="C221" s="1"/>
      <c r="D221" s="1"/>
    </row>
    <row r="222" spans="2:4" ht="15.75" customHeight="1">
      <c r="B222" s="1"/>
      <c r="C222" s="1"/>
      <c r="D222" s="1"/>
    </row>
    <row r="223" spans="2:4" ht="15.75" customHeight="1">
      <c r="B223" s="1"/>
      <c r="C223" s="1"/>
      <c r="D223" s="1"/>
    </row>
    <row r="224" spans="2:4" ht="15.75" customHeight="1">
      <c r="B224" s="1"/>
      <c r="C224" s="1"/>
      <c r="D224" s="1"/>
    </row>
    <row r="225" spans="2:4" ht="15.75" customHeight="1">
      <c r="B225" s="1"/>
      <c r="C225" s="1"/>
      <c r="D225" s="1"/>
    </row>
    <row r="226" spans="2:4" ht="15.75" customHeight="1">
      <c r="B226" s="1"/>
      <c r="C226" s="1"/>
      <c r="D226" s="1"/>
    </row>
    <row r="227" spans="2:4" ht="15.75" customHeight="1">
      <c r="B227" s="1"/>
      <c r="C227" s="1"/>
      <c r="D227" s="1"/>
    </row>
    <row r="228" spans="2:4" ht="15.75" customHeight="1">
      <c r="B228" s="1"/>
      <c r="C228" s="1"/>
      <c r="D228" s="1"/>
    </row>
    <row r="229" spans="2:4" ht="15.75" customHeight="1">
      <c r="B229" s="1"/>
      <c r="C229" s="1"/>
      <c r="D229" s="1"/>
    </row>
    <row r="230" spans="2:4" ht="15.75" customHeight="1">
      <c r="B230" s="1"/>
      <c r="C230" s="1"/>
      <c r="D230" s="1"/>
    </row>
    <row r="231" spans="2:4" ht="15.75" customHeight="1">
      <c r="B231" s="1"/>
      <c r="C231" s="1"/>
      <c r="D231" s="1"/>
    </row>
    <row r="232" spans="2:4" ht="15.75" customHeight="1">
      <c r="B232" s="1"/>
      <c r="C232" s="1"/>
      <c r="D232" s="1"/>
    </row>
    <row r="233" spans="2:4" ht="15.75" customHeight="1">
      <c r="B233" s="1"/>
      <c r="C233" s="1"/>
      <c r="D233" s="1"/>
    </row>
    <row r="234" spans="2:4" ht="15.75" customHeight="1">
      <c r="B234" s="1"/>
      <c r="C234" s="1"/>
      <c r="D234" s="1"/>
    </row>
    <row r="235" spans="2:4" ht="15.75" customHeight="1">
      <c r="B235" s="1"/>
      <c r="C235" s="1"/>
      <c r="D235" s="1"/>
    </row>
    <row r="236" spans="2:4" ht="15.75" customHeight="1">
      <c r="B236" s="1"/>
      <c r="C236" s="1"/>
      <c r="D236" s="1"/>
    </row>
    <row r="237" spans="2:4" ht="15.75" customHeight="1">
      <c r="B237" s="1"/>
      <c r="C237" s="1"/>
      <c r="D237" s="1"/>
    </row>
    <row r="238" spans="2:4" ht="15.75" customHeight="1">
      <c r="B238" s="1"/>
      <c r="C238" s="1"/>
      <c r="D238" s="1"/>
    </row>
    <row r="239" spans="2:4" ht="15.75" customHeight="1">
      <c r="B239" s="1"/>
      <c r="C239" s="1"/>
      <c r="D239" s="1"/>
    </row>
    <row r="240" spans="2:4" ht="15.75" customHeight="1">
      <c r="B240" s="1"/>
      <c r="C240" s="1"/>
      <c r="D240" s="1"/>
    </row>
    <row r="241" spans="2:4" ht="15.75" customHeight="1">
      <c r="B241" s="1"/>
      <c r="C241" s="1"/>
      <c r="D241" s="1"/>
    </row>
    <row r="242" spans="2:4" ht="15.75" customHeight="1">
      <c r="B242" s="1"/>
      <c r="C242" s="1"/>
      <c r="D242" s="1"/>
    </row>
    <row r="243" spans="2:4" ht="15.75" customHeight="1">
      <c r="B243" s="1"/>
      <c r="C243" s="1"/>
      <c r="D243" s="1"/>
    </row>
    <row r="244" spans="2:4" ht="15.75" customHeight="1">
      <c r="B244" s="1"/>
      <c r="C244" s="1"/>
      <c r="D244" s="1"/>
    </row>
    <row r="245" spans="2:4" ht="15.75" customHeight="1">
      <c r="B245" s="1"/>
      <c r="C245" s="1"/>
      <c r="D245" s="1"/>
    </row>
    <row r="246" spans="2:4" ht="15.75" customHeight="1">
      <c r="B246" s="1"/>
      <c r="C246" s="1"/>
      <c r="D246" s="1"/>
    </row>
    <row r="247" spans="2:4" ht="15.75" customHeight="1">
      <c r="B247" s="1"/>
      <c r="C247" s="1"/>
      <c r="D247" s="1"/>
    </row>
    <row r="248" spans="2:4" ht="15.75" customHeight="1">
      <c r="B248" s="1"/>
      <c r="C248" s="1"/>
      <c r="D248" s="1"/>
    </row>
    <row r="249" spans="2:4" ht="15.75" customHeight="1">
      <c r="B249" s="1"/>
      <c r="C249" s="1"/>
      <c r="D249" s="1"/>
    </row>
    <row r="250" spans="2:4" ht="15.75" customHeight="1">
      <c r="B250" s="1"/>
      <c r="C250" s="1"/>
      <c r="D250" s="1"/>
    </row>
    <row r="251" spans="2:4" ht="15.75" customHeight="1">
      <c r="B251" s="1"/>
      <c r="C251" s="1"/>
      <c r="D251" s="1"/>
    </row>
    <row r="252" spans="2:4" ht="15.75" customHeight="1">
      <c r="B252" s="1"/>
      <c r="C252" s="1"/>
      <c r="D252" s="1"/>
    </row>
    <row r="253" spans="2:4" ht="15.75" customHeight="1">
      <c r="B253" s="1"/>
      <c r="C253" s="1"/>
      <c r="D253" s="1"/>
    </row>
    <row r="254" spans="2:4" ht="15.75" customHeight="1">
      <c r="B254" s="1"/>
      <c r="C254" s="1"/>
      <c r="D254" s="1"/>
    </row>
    <row r="255" spans="2:4" ht="15.75" customHeight="1">
      <c r="B255" s="1"/>
      <c r="C255" s="1"/>
      <c r="D255" s="1"/>
    </row>
    <row r="256" spans="2:4" ht="15.75" customHeight="1">
      <c r="B256" s="1"/>
      <c r="C256" s="1"/>
      <c r="D256" s="1"/>
    </row>
    <row r="257" spans="2:4" ht="15.75" customHeight="1">
      <c r="B257" s="1"/>
      <c r="C257" s="1"/>
      <c r="D257" s="1"/>
    </row>
    <row r="258" spans="2:4" ht="15.75" customHeight="1">
      <c r="B258" s="1"/>
      <c r="C258" s="1"/>
      <c r="D258" s="1"/>
    </row>
    <row r="259" spans="2:4" ht="15.75" customHeight="1">
      <c r="B259" s="1"/>
      <c r="C259" s="1"/>
      <c r="D259" s="1"/>
    </row>
    <row r="260" spans="2:4" ht="15.75" customHeight="1">
      <c r="B260" s="1"/>
      <c r="C260" s="1"/>
      <c r="D260" s="1"/>
    </row>
    <row r="261" spans="2:4" ht="15.75" customHeight="1">
      <c r="B261" s="1"/>
      <c r="C261" s="1"/>
      <c r="D261" s="1"/>
    </row>
    <row r="262" spans="2:4" ht="15.75" customHeight="1">
      <c r="B262" s="1"/>
      <c r="C262" s="1"/>
      <c r="D262" s="1"/>
    </row>
    <row r="263" spans="2:4" ht="15.75" customHeight="1">
      <c r="B263" s="1"/>
      <c r="C263" s="1"/>
      <c r="D263" s="1"/>
    </row>
    <row r="264" spans="2:4" ht="15.75" customHeight="1">
      <c r="B264" s="1"/>
      <c r="C264" s="1"/>
      <c r="D264" s="1"/>
    </row>
    <row r="265" spans="2:4" ht="15.75" customHeight="1">
      <c r="B265" s="1"/>
      <c r="C265" s="1"/>
      <c r="D265" s="1"/>
    </row>
    <row r="266" spans="2:4" ht="15.75" customHeight="1">
      <c r="B266" s="1"/>
      <c r="C266" s="1"/>
      <c r="D266" s="1"/>
    </row>
    <row r="267" spans="2:4" ht="15.75" customHeight="1">
      <c r="B267" s="1"/>
      <c r="C267" s="1"/>
      <c r="D267" s="1"/>
    </row>
    <row r="268" spans="2:4" ht="15.75" customHeight="1">
      <c r="B268" s="1"/>
      <c r="C268" s="1"/>
      <c r="D268" s="1"/>
    </row>
    <row r="269" spans="2:4" ht="15.75" customHeight="1">
      <c r="B269" s="1"/>
      <c r="C269" s="1"/>
      <c r="D269" s="1"/>
    </row>
    <row r="270" spans="2:4" ht="15.75" customHeight="1">
      <c r="B270" s="1"/>
      <c r="C270" s="1"/>
      <c r="D270" s="1"/>
    </row>
    <row r="271" spans="2:4" ht="15.75" customHeight="1">
      <c r="B271" s="1"/>
      <c r="C271" s="1"/>
      <c r="D271" s="1"/>
    </row>
    <row r="272" spans="2:4" ht="15.75" customHeight="1">
      <c r="B272" s="1"/>
      <c r="C272" s="1"/>
      <c r="D272" s="1"/>
    </row>
    <row r="273" spans="2:4" ht="15.75" customHeight="1">
      <c r="B273" s="1"/>
      <c r="C273" s="1"/>
      <c r="D273" s="1"/>
    </row>
    <row r="274" spans="2:4" ht="15.75" customHeight="1">
      <c r="B274" s="1"/>
      <c r="C274" s="1"/>
      <c r="D274" s="1"/>
    </row>
    <row r="275" spans="2:4" ht="15.75" customHeight="1">
      <c r="B275" s="1"/>
      <c r="C275" s="1"/>
      <c r="D275" s="1"/>
    </row>
    <row r="276" spans="2:4" ht="15.75" customHeight="1">
      <c r="B276" s="1"/>
      <c r="C276" s="1"/>
      <c r="D276" s="1"/>
    </row>
    <row r="277" spans="2:4" ht="15.75" customHeight="1">
      <c r="B277" s="1"/>
      <c r="C277" s="1"/>
      <c r="D277" s="1"/>
    </row>
    <row r="278" spans="2:4" ht="15.75" customHeight="1">
      <c r="B278" s="1"/>
      <c r="C278" s="1"/>
      <c r="D278" s="1"/>
    </row>
    <row r="279" spans="2:4" ht="15.75" customHeight="1">
      <c r="B279" s="1"/>
      <c r="C279" s="1"/>
      <c r="D279" s="1"/>
    </row>
    <row r="280" spans="2:4" ht="15.75" customHeight="1">
      <c r="B280" s="1"/>
      <c r="C280" s="1"/>
      <c r="D280" s="1"/>
    </row>
    <row r="281" spans="2:4" ht="15.75" customHeight="1">
      <c r="B281" s="1"/>
      <c r="C281" s="1"/>
      <c r="D281" s="1"/>
    </row>
    <row r="282" spans="2:4" ht="15.75" customHeight="1">
      <c r="B282" s="1"/>
      <c r="C282" s="1"/>
      <c r="D282" s="1"/>
    </row>
    <row r="283" spans="2:4" ht="15.75" customHeight="1">
      <c r="B283" s="1"/>
      <c r="C283" s="1"/>
      <c r="D283" s="1"/>
    </row>
    <row r="284" spans="2:4" ht="15.75" customHeight="1">
      <c r="B284" s="1"/>
      <c r="C284" s="1"/>
      <c r="D284" s="1"/>
    </row>
    <row r="285" spans="2:4" ht="15.75" customHeight="1">
      <c r="B285" s="1"/>
      <c r="C285" s="1"/>
      <c r="D285" s="1"/>
    </row>
    <row r="286" spans="2:4" ht="15.75" customHeight="1">
      <c r="B286" s="1"/>
      <c r="C286" s="1"/>
      <c r="D286" s="1"/>
    </row>
    <row r="287" spans="2:4" ht="15.75" customHeight="1">
      <c r="B287" s="1"/>
      <c r="C287" s="1"/>
      <c r="D287" s="1"/>
    </row>
    <row r="288" spans="2:4" ht="15.75" customHeight="1">
      <c r="B288" s="1"/>
      <c r="C288" s="1"/>
      <c r="D288" s="1"/>
    </row>
    <row r="289" spans="2:4" ht="15.75" customHeight="1">
      <c r="B289" s="1"/>
      <c r="C289" s="1"/>
      <c r="D289" s="1"/>
    </row>
    <row r="290" spans="2:4" ht="15.75" customHeight="1">
      <c r="B290" s="1"/>
      <c r="C290" s="1"/>
      <c r="D290" s="1"/>
    </row>
    <row r="291" spans="2:4" ht="15.75" customHeight="1">
      <c r="B291" s="1"/>
      <c r="C291" s="1"/>
      <c r="D291" s="1"/>
    </row>
    <row r="292" spans="2:4" ht="15.75" customHeight="1">
      <c r="B292" s="1"/>
      <c r="C292" s="1"/>
      <c r="D292" s="1"/>
    </row>
    <row r="293" spans="2:4" ht="15.75" customHeight="1">
      <c r="B293" s="1"/>
      <c r="C293" s="1"/>
      <c r="D293" s="1"/>
    </row>
    <row r="294" spans="2:4" ht="15.75" customHeight="1">
      <c r="B294" s="1"/>
      <c r="C294" s="1"/>
      <c r="D294" s="1"/>
    </row>
    <row r="295" spans="2:4" ht="15.75" customHeight="1">
      <c r="B295" s="1"/>
      <c r="C295" s="1"/>
      <c r="D295" s="1"/>
    </row>
    <row r="296" spans="2:4" ht="15.75" customHeight="1">
      <c r="B296" s="1"/>
      <c r="C296" s="1"/>
      <c r="D296" s="1"/>
    </row>
    <row r="297" spans="2:4" ht="15.75" customHeight="1">
      <c r="B297" s="1"/>
      <c r="C297" s="1"/>
      <c r="D297" s="1"/>
    </row>
    <row r="298" spans="2:4" ht="15.75" customHeight="1">
      <c r="B298" s="1"/>
      <c r="C298" s="1"/>
      <c r="D298" s="1"/>
    </row>
    <row r="299" spans="2:4" ht="15.75" customHeight="1">
      <c r="B299" s="1"/>
      <c r="C299" s="1"/>
      <c r="D299" s="1"/>
    </row>
    <row r="300" spans="2:4" ht="15.75" customHeight="1">
      <c r="B300" s="1"/>
      <c r="C300" s="1"/>
      <c r="D300" s="1"/>
    </row>
    <row r="301" spans="2:4" ht="15.75" customHeight="1">
      <c r="B301" s="1"/>
      <c r="C301" s="1"/>
      <c r="D301" s="1"/>
    </row>
    <row r="302" spans="2:4" ht="15.75" customHeight="1">
      <c r="B302" s="1"/>
      <c r="C302" s="1"/>
      <c r="D302" s="1"/>
    </row>
    <row r="303" spans="2:4" ht="15.75" customHeight="1">
      <c r="B303" s="1"/>
      <c r="C303" s="1"/>
      <c r="D303" s="1"/>
    </row>
    <row r="304" spans="2:4" ht="15.75" customHeight="1">
      <c r="B304" s="1"/>
      <c r="C304" s="1"/>
      <c r="D304" s="1"/>
    </row>
    <row r="305" spans="2:4" ht="15.75" customHeight="1">
      <c r="B305" s="1"/>
      <c r="C305" s="1"/>
      <c r="D305" s="1"/>
    </row>
    <row r="306" spans="2:4" ht="15.75" customHeight="1">
      <c r="B306" s="1"/>
      <c r="C306" s="1"/>
      <c r="D306" s="1"/>
    </row>
    <row r="307" spans="2:4" ht="15.75" customHeight="1">
      <c r="B307" s="1"/>
      <c r="C307" s="1"/>
      <c r="D307" s="1"/>
    </row>
    <row r="308" spans="2:4" ht="15.75" customHeight="1">
      <c r="B308" s="1"/>
      <c r="C308" s="1"/>
      <c r="D308" s="1"/>
    </row>
    <row r="309" spans="2:4" ht="15.75" customHeight="1">
      <c r="B309" s="1"/>
      <c r="C309" s="1"/>
      <c r="D309" s="1"/>
    </row>
    <row r="310" spans="2:4" ht="15.75" customHeight="1">
      <c r="B310" s="1"/>
      <c r="C310" s="1"/>
      <c r="D310" s="1"/>
    </row>
    <row r="311" spans="2:4" ht="15.75" customHeight="1">
      <c r="B311" s="1"/>
      <c r="C311" s="1"/>
      <c r="D311" s="1"/>
    </row>
    <row r="312" spans="2:4" ht="15.75" customHeight="1">
      <c r="B312" s="1"/>
      <c r="C312" s="1"/>
      <c r="D312" s="1"/>
    </row>
    <row r="313" spans="2:4" ht="15.75" customHeight="1">
      <c r="B313" s="1"/>
      <c r="C313" s="1"/>
      <c r="D313" s="1"/>
    </row>
    <row r="314" spans="2:4" ht="15.75" customHeight="1">
      <c r="B314" s="1"/>
      <c r="C314" s="1"/>
      <c r="D314" s="1"/>
    </row>
    <row r="315" spans="2:4" ht="15.75" customHeight="1">
      <c r="B315" s="1"/>
      <c r="C315" s="1"/>
      <c r="D315" s="1"/>
    </row>
    <row r="316" spans="2:4" ht="15.75" customHeight="1">
      <c r="B316" s="1"/>
      <c r="C316" s="1"/>
      <c r="D316" s="1"/>
    </row>
    <row r="317" spans="2:4" ht="15.75" customHeight="1">
      <c r="B317" s="1"/>
      <c r="C317" s="1"/>
      <c r="D317" s="1"/>
    </row>
    <row r="318" spans="2:4" ht="15.75" customHeight="1">
      <c r="B318" s="1"/>
      <c r="C318" s="1"/>
      <c r="D318" s="1"/>
    </row>
    <row r="319" spans="2:4" ht="15.75" customHeight="1">
      <c r="B319" s="1"/>
      <c r="C319" s="1"/>
      <c r="D319" s="1"/>
    </row>
    <row r="320" spans="2:4" ht="15.75" customHeight="1">
      <c r="B320" s="1"/>
      <c r="C320" s="1"/>
      <c r="D320" s="1"/>
    </row>
    <row r="321" spans="2:4" ht="15.75" customHeight="1">
      <c r="B321" s="1"/>
      <c r="C321" s="1"/>
      <c r="D321" s="1"/>
    </row>
    <row r="322" spans="2:4" ht="15.75" customHeight="1">
      <c r="B322" s="1"/>
      <c r="C322" s="1"/>
      <c r="D322" s="1"/>
    </row>
    <row r="323" spans="2:4" ht="15.75" customHeight="1">
      <c r="B323" s="1"/>
      <c r="C323" s="1"/>
      <c r="D323" s="1"/>
    </row>
    <row r="324" spans="2:4" ht="15.75" customHeight="1">
      <c r="B324" s="1"/>
      <c r="C324" s="1"/>
      <c r="D324" s="1"/>
    </row>
    <row r="325" spans="2:4" ht="15.75" customHeight="1">
      <c r="B325" s="1"/>
      <c r="C325" s="1"/>
      <c r="D325" s="1"/>
    </row>
    <row r="326" spans="2:4" ht="15.75" customHeight="1">
      <c r="B326" s="1"/>
      <c r="C326" s="1"/>
      <c r="D326" s="1"/>
    </row>
    <row r="327" spans="2:4" ht="15.75" customHeight="1">
      <c r="B327" s="1"/>
      <c r="C327" s="1"/>
      <c r="D327" s="1"/>
    </row>
    <row r="328" spans="2:4" ht="15.75" customHeight="1">
      <c r="B328" s="1"/>
      <c r="C328" s="1"/>
      <c r="D328" s="1"/>
    </row>
    <row r="329" spans="2:4" ht="15.75" customHeight="1">
      <c r="B329" s="1"/>
      <c r="C329" s="1"/>
      <c r="D329" s="1"/>
    </row>
    <row r="330" spans="2:4" ht="15.75" customHeight="1">
      <c r="B330" s="1"/>
      <c r="C330" s="1"/>
      <c r="D330" s="1"/>
    </row>
    <row r="331" spans="2:4" ht="15.75" customHeight="1">
      <c r="B331" s="1"/>
      <c r="C331" s="1"/>
      <c r="D331" s="1"/>
    </row>
    <row r="332" spans="2:4" ht="15.75" customHeight="1">
      <c r="B332" s="1"/>
      <c r="C332" s="1"/>
      <c r="D332" s="1"/>
    </row>
    <row r="333" spans="2:4" ht="15.75" customHeight="1">
      <c r="B333" s="1"/>
      <c r="C333" s="1"/>
      <c r="D333" s="1"/>
    </row>
    <row r="334" spans="2:4" ht="15.75" customHeight="1">
      <c r="B334" s="1"/>
      <c r="C334" s="1"/>
      <c r="D334" s="1"/>
    </row>
    <row r="335" spans="2:4" ht="15.75" customHeight="1">
      <c r="B335" s="1"/>
      <c r="C335" s="1"/>
      <c r="D335" s="1"/>
    </row>
    <row r="336" spans="2:4" ht="15.75" customHeight="1">
      <c r="B336" s="1"/>
      <c r="C336" s="1"/>
      <c r="D336" s="1"/>
    </row>
    <row r="337" spans="2:4" ht="15.75" customHeight="1">
      <c r="B337" s="1"/>
      <c r="C337" s="1"/>
      <c r="D337" s="1"/>
    </row>
    <row r="338" spans="2:4" ht="15.75" customHeight="1">
      <c r="B338" s="1"/>
      <c r="C338" s="1"/>
      <c r="D338" s="1"/>
    </row>
    <row r="339" spans="2:4" ht="15.75" customHeight="1">
      <c r="B339" s="1"/>
      <c r="C339" s="1"/>
      <c r="D339" s="1"/>
    </row>
    <row r="340" spans="2:4" ht="15.75" customHeight="1">
      <c r="B340" s="1"/>
      <c r="C340" s="1"/>
      <c r="D340" s="1"/>
    </row>
    <row r="341" spans="2:4" ht="15.75" customHeight="1">
      <c r="B341" s="1"/>
      <c r="C341" s="1"/>
      <c r="D341" s="1"/>
    </row>
    <row r="342" spans="2:4" ht="15.75" customHeight="1">
      <c r="B342" s="1"/>
      <c r="C342" s="1"/>
      <c r="D342" s="1"/>
    </row>
    <row r="343" spans="2:4" ht="15.75" customHeight="1">
      <c r="B343" s="1"/>
      <c r="C343" s="1"/>
      <c r="D343" s="1"/>
    </row>
    <row r="344" spans="2:4" ht="15.75" customHeight="1">
      <c r="B344" s="1"/>
      <c r="C344" s="1"/>
      <c r="D344" s="1"/>
    </row>
    <row r="345" spans="2:4" ht="15.75" customHeight="1">
      <c r="B345" s="1"/>
      <c r="C345" s="1"/>
      <c r="D345" s="1"/>
    </row>
    <row r="346" spans="2:4" ht="15.75" customHeight="1">
      <c r="B346" s="1"/>
      <c r="C346" s="1"/>
      <c r="D346" s="1"/>
    </row>
    <row r="347" spans="2:4" ht="15.75" customHeight="1">
      <c r="B347" s="1"/>
      <c r="C347" s="1"/>
      <c r="D347" s="1"/>
    </row>
    <row r="348" spans="2:4" ht="15.75" customHeight="1">
      <c r="B348" s="1"/>
      <c r="C348" s="1"/>
      <c r="D348" s="1"/>
    </row>
    <row r="349" spans="2:4" ht="15.75" customHeight="1">
      <c r="B349" s="1"/>
      <c r="C349" s="1"/>
      <c r="D349" s="1"/>
    </row>
    <row r="350" spans="2:4" ht="15.75" customHeight="1">
      <c r="B350" s="1"/>
      <c r="C350" s="1"/>
      <c r="D350" s="1"/>
    </row>
    <row r="351" spans="2:4" ht="15.75" customHeight="1">
      <c r="B351" s="1"/>
      <c r="C351" s="1"/>
      <c r="D351" s="1"/>
    </row>
    <row r="352" spans="2:4" ht="15.75" customHeight="1">
      <c r="B352" s="1"/>
      <c r="C352" s="1"/>
      <c r="D352" s="1"/>
    </row>
    <row r="353" spans="2:4" ht="15.75" customHeight="1">
      <c r="B353" s="1"/>
      <c r="C353" s="1"/>
      <c r="D353" s="1"/>
    </row>
    <row r="354" spans="2:4" ht="15.75" customHeight="1">
      <c r="B354" s="1"/>
      <c r="C354" s="1"/>
      <c r="D354" s="1"/>
    </row>
    <row r="355" spans="2:4" ht="15.75" customHeight="1">
      <c r="B355" s="1"/>
      <c r="C355" s="1"/>
      <c r="D355" s="1"/>
    </row>
    <row r="356" spans="2:4" ht="15.75" customHeight="1">
      <c r="B356" s="1"/>
      <c r="C356" s="1"/>
      <c r="D356" s="1"/>
    </row>
    <row r="357" spans="2:4" ht="15.75" customHeight="1">
      <c r="B357" s="1"/>
      <c r="C357" s="1"/>
      <c r="D357" s="1"/>
    </row>
    <row r="358" spans="2:4" ht="15.75" customHeight="1">
      <c r="B358" s="1"/>
      <c r="C358" s="1"/>
      <c r="D358" s="1"/>
    </row>
    <row r="359" spans="2:4" ht="15.75" customHeight="1">
      <c r="B359" s="1"/>
      <c r="C359" s="1"/>
      <c r="D359" s="1"/>
    </row>
    <row r="360" spans="2:4" ht="15.75" customHeight="1">
      <c r="B360" s="1"/>
      <c r="C360" s="1"/>
      <c r="D360" s="1"/>
    </row>
    <row r="361" spans="2:4" ht="15.75" customHeight="1">
      <c r="B361" s="1"/>
      <c r="C361" s="1"/>
      <c r="D361" s="1"/>
    </row>
    <row r="362" spans="2:4" ht="15.75" customHeight="1">
      <c r="B362" s="1"/>
      <c r="C362" s="1"/>
      <c r="D362" s="1"/>
    </row>
    <row r="363" spans="2:4" ht="15.75" customHeight="1">
      <c r="B363" s="1"/>
      <c r="C363" s="1"/>
      <c r="D363" s="1"/>
    </row>
    <row r="364" spans="2:4" ht="15.75" customHeight="1">
      <c r="B364" s="1"/>
      <c r="C364" s="1"/>
      <c r="D364" s="1"/>
    </row>
    <row r="365" spans="2:4" ht="15.75" customHeight="1">
      <c r="B365" s="1"/>
      <c r="C365" s="1"/>
      <c r="D365" s="1"/>
    </row>
    <row r="366" spans="2:4" ht="15.75" customHeight="1">
      <c r="B366" s="1"/>
      <c r="C366" s="1"/>
      <c r="D366" s="1"/>
    </row>
    <row r="367" spans="2:4" ht="15.75" customHeight="1">
      <c r="B367" s="1"/>
      <c r="C367" s="1"/>
      <c r="D367" s="1"/>
    </row>
    <row r="368" spans="2:4" ht="15.75" customHeight="1">
      <c r="B368" s="1"/>
      <c r="C368" s="1"/>
      <c r="D368" s="1"/>
    </row>
    <row r="369" spans="2:4" ht="15.75" customHeight="1">
      <c r="B369" s="1"/>
      <c r="C369" s="1"/>
      <c r="D369" s="1"/>
    </row>
    <row r="370" spans="2:4" ht="15.75" customHeight="1">
      <c r="B370" s="1"/>
      <c r="C370" s="1"/>
      <c r="D370" s="1"/>
    </row>
    <row r="371" spans="2:4" ht="15.75" customHeight="1">
      <c r="B371" s="1"/>
      <c r="C371" s="1"/>
      <c r="D371" s="1"/>
    </row>
    <row r="372" spans="2:4" ht="15.75" customHeight="1">
      <c r="B372" s="1"/>
      <c r="C372" s="1"/>
      <c r="D372" s="1"/>
    </row>
    <row r="373" spans="2:4" ht="15.75" customHeight="1">
      <c r="B373" s="1"/>
      <c r="C373" s="1"/>
      <c r="D373" s="1"/>
    </row>
    <row r="374" spans="2:4" ht="15.75" customHeight="1">
      <c r="B374" s="1"/>
      <c r="C374" s="1"/>
      <c r="D374" s="1"/>
    </row>
    <row r="375" spans="2:4" ht="15.75" customHeight="1">
      <c r="B375" s="1"/>
      <c r="C375" s="1"/>
      <c r="D375" s="1"/>
    </row>
    <row r="376" spans="2:4" ht="15.75" customHeight="1">
      <c r="B376" s="1"/>
      <c r="C376" s="1"/>
      <c r="D376" s="1"/>
    </row>
    <row r="377" spans="2:4" ht="15.75" customHeight="1">
      <c r="B377" s="1"/>
      <c r="C377" s="1"/>
      <c r="D377" s="1"/>
    </row>
    <row r="378" spans="2:4" ht="15.75" customHeight="1">
      <c r="B378" s="1"/>
      <c r="C378" s="1"/>
      <c r="D378" s="1"/>
    </row>
    <row r="379" spans="2:4" ht="15.75" customHeight="1">
      <c r="B379" s="1"/>
      <c r="C379" s="1"/>
      <c r="D379" s="1"/>
    </row>
    <row r="380" spans="2:4" ht="15.75" customHeight="1">
      <c r="B380" s="1"/>
      <c r="C380" s="1"/>
      <c r="D380" s="1"/>
    </row>
    <row r="381" spans="2:4" ht="15.75" customHeight="1">
      <c r="B381" s="1"/>
      <c r="C381" s="1"/>
      <c r="D381" s="1"/>
    </row>
    <row r="382" spans="2:4" ht="15.75" customHeight="1">
      <c r="B382" s="1"/>
      <c r="C382" s="1"/>
      <c r="D382" s="1"/>
    </row>
    <row r="383" spans="2:4" ht="15.75" customHeight="1">
      <c r="B383" s="1"/>
      <c r="C383" s="1"/>
      <c r="D383" s="1"/>
    </row>
    <row r="384" spans="2:4" ht="15.75" customHeight="1">
      <c r="B384" s="1"/>
      <c r="C384" s="1"/>
      <c r="D384" s="1"/>
    </row>
    <row r="385" spans="2:4" ht="15.75" customHeight="1">
      <c r="B385" s="1"/>
      <c r="C385" s="1"/>
      <c r="D385" s="1"/>
    </row>
    <row r="386" spans="2:4" ht="15.75" customHeight="1">
      <c r="B386" s="1"/>
      <c r="C386" s="1"/>
      <c r="D386" s="1"/>
    </row>
    <row r="387" spans="2:4" ht="15.75" customHeight="1">
      <c r="B387" s="1"/>
      <c r="C387" s="1"/>
      <c r="D387" s="1"/>
    </row>
    <row r="388" spans="2:4" ht="15.75" customHeight="1">
      <c r="B388" s="1"/>
      <c r="C388" s="1"/>
      <c r="D388" s="1"/>
    </row>
    <row r="389" spans="2:4" ht="15.75" customHeight="1">
      <c r="B389" s="1"/>
      <c r="C389" s="1"/>
      <c r="D389" s="1"/>
    </row>
    <row r="390" spans="2:4" ht="15.75" customHeight="1">
      <c r="B390" s="1"/>
      <c r="C390" s="1"/>
      <c r="D390" s="1"/>
    </row>
    <row r="391" spans="2:4" ht="15.75" customHeight="1">
      <c r="B391" s="1"/>
      <c r="C391" s="1"/>
      <c r="D391" s="1"/>
    </row>
    <row r="392" spans="2:4" ht="15.75" customHeight="1">
      <c r="B392" s="1"/>
      <c r="C392" s="1"/>
      <c r="D392" s="1"/>
    </row>
    <row r="393" spans="2:4" ht="15.75" customHeight="1">
      <c r="B393" s="1"/>
      <c r="C393" s="1"/>
      <c r="D393" s="1"/>
    </row>
    <row r="394" spans="2:4" ht="15.75" customHeight="1">
      <c r="B394" s="1"/>
      <c r="C394" s="1"/>
      <c r="D394" s="1"/>
    </row>
    <row r="395" spans="2:4" ht="15.75" customHeight="1">
      <c r="B395" s="1"/>
      <c r="C395" s="1"/>
      <c r="D395" s="1"/>
    </row>
    <row r="396" spans="2:4" ht="15.75" customHeight="1">
      <c r="B396" s="1"/>
      <c r="C396" s="1"/>
      <c r="D396" s="1"/>
    </row>
    <row r="397" spans="2:4" ht="15.75" customHeight="1">
      <c r="B397" s="1"/>
      <c r="C397" s="1"/>
      <c r="D397" s="1"/>
    </row>
    <row r="398" spans="2:4" ht="15.75" customHeight="1">
      <c r="B398" s="1"/>
      <c r="C398" s="1"/>
      <c r="D398" s="1"/>
    </row>
    <row r="399" spans="2:4" ht="15.75" customHeight="1">
      <c r="B399" s="1"/>
      <c r="C399" s="1"/>
      <c r="D399" s="1"/>
    </row>
    <row r="400" spans="2:4" ht="15.75" customHeight="1">
      <c r="B400" s="1"/>
      <c r="C400" s="1"/>
      <c r="D400" s="1"/>
    </row>
    <row r="401" spans="2:4" ht="15.75" customHeight="1">
      <c r="B401" s="1"/>
      <c r="C401" s="1"/>
      <c r="D401" s="1"/>
    </row>
    <row r="402" spans="2:4" ht="15.75" customHeight="1">
      <c r="B402" s="1"/>
      <c r="C402" s="1"/>
      <c r="D402" s="1"/>
    </row>
    <row r="403" spans="2:4" ht="15.75" customHeight="1">
      <c r="B403" s="1"/>
      <c r="C403" s="1"/>
      <c r="D403" s="1"/>
    </row>
    <row r="404" spans="2:4" ht="15.75" customHeight="1">
      <c r="B404" s="1"/>
      <c r="C404" s="1"/>
      <c r="D404" s="1"/>
    </row>
    <row r="405" spans="2:4" ht="15.75" customHeight="1">
      <c r="B405" s="1"/>
      <c r="C405" s="1"/>
      <c r="D405" s="1"/>
    </row>
    <row r="406" spans="2:4" ht="15.75" customHeight="1">
      <c r="B406" s="1"/>
      <c r="C406" s="1"/>
      <c r="D406" s="1"/>
    </row>
    <row r="407" spans="2:4" ht="15.75" customHeight="1">
      <c r="B407" s="1"/>
      <c r="C407" s="1"/>
      <c r="D407" s="1"/>
    </row>
    <row r="408" spans="2:4" ht="15.75" customHeight="1">
      <c r="B408" s="1"/>
      <c r="C408" s="1"/>
      <c r="D408" s="1"/>
    </row>
    <row r="409" spans="2:4" ht="15.75" customHeight="1">
      <c r="B409" s="1"/>
      <c r="C409" s="1"/>
      <c r="D409" s="1"/>
    </row>
    <row r="410" spans="2:4" ht="15.75" customHeight="1">
      <c r="B410" s="1"/>
      <c r="C410" s="1"/>
      <c r="D410" s="1"/>
    </row>
    <row r="411" spans="2:4" ht="15.75" customHeight="1">
      <c r="B411" s="1"/>
      <c r="C411" s="1"/>
      <c r="D411" s="1"/>
    </row>
    <row r="412" spans="2:4" ht="15.75" customHeight="1">
      <c r="B412" s="1"/>
      <c r="C412" s="1"/>
      <c r="D412" s="1"/>
    </row>
    <row r="413" spans="2:4" ht="15.75" customHeight="1">
      <c r="B413" s="1"/>
      <c r="C413" s="1"/>
      <c r="D413" s="1"/>
    </row>
    <row r="414" spans="2:4" ht="15.75" customHeight="1">
      <c r="B414" s="1"/>
      <c r="C414" s="1"/>
      <c r="D414" s="1"/>
    </row>
    <row r="415" spans="2:4" ht="15.75" customHeight="1">
      <c r="B415" s="1"/>
      <c r="C415" s="1"/>
      <c r="D415" s="1"/>
    </row>
    <row r="416" spans="2:4" ht="15.75" customHeight="1">
      <c r="B416" s="1"/>
      <c r="C416" s="1"/>
      <c r="D416" s="1"/>
    </row>
    <row r="417" spans="2:4" ht="15.75" customHeight="1">
      <c r="B417" s="1"/>
      <c r="C417" s="1"/>
      <c r="D417" s="1"/>
    </row>
    <row r="418" spans="2:4" ht="15.75" customHeight="1">
      <c r="B418" s="1"/>
      <c r="C418" s="1"/>
      <c r="D418" s="1"/>
    </row>
    <row r="419" spans="2:4" ht="15.75" customHeight="1">
      <c r="B419" s="1"/>
      <c r="C419" s="1"/>
      <c r="D419" s="1"/>
    </row>
    <row r="420" spans="2:4" ht="15.75" customHeight="1">
      <c r="B420" s="1"/>
      <c r="C420" s="1"/>
      <c r="D420" s="1"/>
    </row>
    <row r="421" spans="2:4" ht="15.75" customHeight="1">
      <c r="B421" s="1"/>
      <c r="C421" s="1"/>
      <c r="D421" s="1"/>
    </row>
    <row r="422" spans="2:4" ht="15.75" customHeight="1">
      <c r="B422" s="1"/>
      <c r="C422" s="1"/>
      <c r="D422" s="1"/>
    </row>
    <row r="423" spans="2:4" ht="15.75" customHeight="1">
      <c r="B423" s="1"/>
      <c r="C423" s="1"/>
      <c r="D423" s="1"/>
    </row>
    <row r="424" spans="2:4" ht="15.75" customHeight="1">
      <c r="B424" s="1"/>
      <c r="C424" s="1"/>
      <c r="D424" s="1"/>
    </row>
    <row r="425" spans="2:4" ht="15.75" customHeight="1">
      <c r="B425" s="1"/>
      <c r="C425" s="1"/>
      <c r="D425" s="1"/>
    </row>
    <row r="426" spans="2:4" ht="15.75" customHeight="1">
      <c r="B426" s="1"/>
      <c r="C426" s="1"/>
      <c r="D426" s="1"/>
    </row>
    <row r="427" spans="2:4" ht="15.75" customHeight="1">
      <c r="B427" s="1"/>
      <c r="C427" s="1"/>
      <c r="D427" s="1"/>
    </row>
    <row r="428" spans="2:4" ht="15.75" customHeight="1">
      <c r="B428" s="1"/>
      <c r="C428" s="1"/>
      <c r="D428" s="1"/>
    </row>
    <row r="429" spans="2:4" ht="15.75" customHeight="1">
      <c r="B429" s="1"/>
      <c r="C429" s="1"/>
      <c r="D429" s="1"/>
    </row>
    <row r="430" spans="2:4" ht="15.75" customHeight="1">
      <c r="B430" s="1"/>
      <c r="C430" s="1"/>
      <c r="D430" s="1"/>
    </row>
    <row r="431" spans="2:4" ht="15.75" customHeight="1">
      <c r="B431" s="1"/>
      <c r="C431" s="1"/>
      <c r="D431" s="1"/>
    </row>
    <row r="432" spans="2:4" ht="15.75" customHeight="1">
      <c r="B432" s="1"/>
      <c r="C432" s="1"/>
      <c r="D432" s="1"/>
    </row>
    <row r="433" spans="2:4" ht="15.75" customHeight="1">
      <c r="B433" s="1"/>
      <c r="C433" s="1"/>
      <c r="D433" s="1"/>
    </row>
    <row r="434" spans="2:4" ht="15.75" customHeight="1">
      <c r="B434" s="1"/>
      <c r="C434" s="1"/>
      <c r="D434" s="1"/>
    </row>
    <row r="435" spans="2:4" ht="15.75" customHeight="1">
      <c r="B435" s="1"/>
      <c r="C435" s="1"/>
      <c r="D435" s="1"/>
    </row>
    <row r="436" spans="2:4" ht="15.75" customHeight="1">
      <c r="B436" s="1"/>
      <c r="C436" s="1"/>
      <c r="D436" s="1"/>
    </row>
    <row r="437" spans="2:4" ht="15.75" customHeight="1">
      <c r="B437" s="1"/>
      <c r="C437" s="1"/>
      <c r="D437" s="1"/>
    </row>
    <row r="438" spans="2:4" ht="15.75" customHeight="1">
      <c r="B438" s="1"/>
      <c r="C438" s="1"/>
      <c r="D438" s="1"/>
    </row>
    <row r="439" spans="2:4" ht="15.75" customHeight="1">
      <c r="B439" s="1"/>
      <c r="C439" s="1"/>
      <c r="D439" s="1"/>
    </row>
    <row r="440" spans="2:4" ht="15.75" customHeight="1">
      <c r="B440" s="1"/>
      <c r="C440" s="1"/>
      <c r="D440" s="1"/>
    </row>
    <row r="441" spans="2:4" ht="15.75" customHeight="1">
      <c r="B441" s="1"/>
      <c r="C441" s="1"/>
      <c r="D441" s="1"/>
    </row>
    <row r="442" spans="2:4" ht="15.75" customHeight="1">
      <c r="B442" s="1"/>
      <c r="C442" s="1"/>
      <c r="D442" s="1"/>
    </row>
    <row r="443" spans="2:4" ht="15.75" customHeight="1">
      <c r="B443" s="1"/>
      <c r="C443" s="1"/>
      <c r="D443" s="1"/>
    </row>
    <row r="444" spans="2:4" ht="15.75" customHeight="1">
      <c r="B444" s="1"/>
      <c r="C444" s="1"/>
      <c r="D444" s="1"/>
    </row>
    <row r="445" spans="2:4" ht="15.75" customHeight="1">
      <c r="B445" s="1"/>
      <c r="C445" s="1"/>
      <c r="D445" s="1"/>
    </row>
    <row r="446" spans="2:4" ht="15.75" customHeight="1">
      <c r="B446" s="1"/>
      <c r="C446" s="1"/>
      <c r="D446" s="1"/>
    </row>
    <row r="447" spans="2:4" ht="15.75" customHeight="1">
      <c r="B447" s="1"/>
      <c r="C447" s="1"/>
      <c r="D447" s="1"/>
    </row>
    <row r="448" spans="2:4" ht="15.75" customHeight="1">
      <c r="B448" s="1"/>
      <c r="C448" s="1"/>
      <c r="D448" s="1"/>
    </row>
    <row r="449" spans="2:4" ht="15.75" customHeight="1">
      <c r="B449" s="1"/>
      <c r="C449" s="1"/>
      <c r="D449" s="1"/>
    </row>
    <row r="450" spans="2:4" ht="15.75" customHeight="1">
      <c r="B450" s="1"/>
      <c r="C450" s="1"/>
      <c r="D450" s="1"/>
    </row>
    <row r="451" spans="2:4" ht="15.75" customHeight="1">
      <c r="B451" s="1"/>
      <c r="C451" s="1"/>
      <c r="D451" s="1"/>
    </row>
    <row r="452" spans="2:4" ht="15.75" customHeight="1">
      <c r="B452" s="1"/>
      <c r="C452" s="1"/>
      <c r="D452" s="1"/>
    </row>
    <row r="453" spans="2:4" ht="15.75" customHeight="1">
      <c r="B453" s="1"/>
      <c r="C453" s="1"/>
      <c r="D453" s="1"/>
    </row>
    <row r="454" spans="2:4" ht="15.75" customHeight="1">
      <c r="B454" s="1"/>
      <c r="C454" s="1"/>
      <c r="D454" s="1"/>
    </row>
    <row r="455" spans="2:4" ht="15.75" customHeight="1">
      <c r="B455" s="1"/>
      <c r="C455" s="1"/>
      <c r="D455" s="1"/>
    </row>
    <row r="456" spans="2:4" ht="15.75" customHeight="1">
      <c r="B456" s="1"/>
      <c r="C456" s="1"/>
      <c r="D456" s="1"/>
    </row>
    <row r="457" spans="2:4" ht="15.75" customHeight="1">
      <c r="B457" s="1"/>
      <c r="C457" s="1"/>
      <c r="D457" s="1"/>
    </row>
    <row r="458" spans="2:4" ht="15.75" customHeight="1">
      <c r="B458" s="1"/>
      <c r="C458" s="1"/>
      <c r="D458" s="1"/>
    </row>
    <row r="459" spans="2:4" ht="15.75" customHeight="1">
      <c r="B459" s="1"/>
      <c r="C459" s="1"/>
      <c r="D459" s="1"/>
    </row>
    <row r="460" spans="2:4" ht="15.75" customHeight="1">
      <c r="B460" s="1"/>
      <c r="C460" s="1"/>
      <c r="D460" s="1"/>
    </row>
    <row r="461" spans="2:4" ht="15.75" customHeight="1">
      <c r="B461" s="1"/>
      <c r="C461" s="1"/>
      <c r="D461" s="1"/>
    </row>
    <row r="462" spans="2:4" ht="15.75" customHeight="1">
      <c r="B462" s="1"/>
      <c r="C462" s="1"/>
      <c r="D462" s="1"/>
    </row>
    <row r="463" spans="2:4" ht="15.75" customHeight="1">
      <c r="B463" s="1"/>
      <c r="C463" s="1"/>
      <c r="D463" s="1"/>
    </row>
    <row r="464" spans="2:4" ht="15.75" customHeight="1">
      <c r="B464" s="1"/>
      <c r="C464" s="1"/>
      <c r="D464" s="1"/>
    </row>
    <row r="465" spans="2:4" ht="15.75" customHeight="1">
      <c r="B465" s="1"/>
      <c r="C465" s="1"/>
      <c r="D465" s="1"/>
    </row>
    <row r="466" spans="2:4" ht="15.75" customHeight="1">
      <c r="B466" s="1"/>
      <c r="C466" s="1"/>
      <c r="D466" s="1"/>
    </row>
    <row r="467" spans="2:4" ht="15.75" customHeight="1">
      <c r="B467" s="1"/>
      <c r="C467" s="1"/>
      <c r="D467" s="1"/>
    </row>
    <row r="468" spans="2:4" ht="15.75" customHeight="1">
      <c r="B468" s="1"/>
      <c r="C468" s="1"/>
      <c r="D468" s="1"/>
    </row>
    <row r="469" spans="2:4" ht="15.75" customHeight="1">
      <c r="B469" s="1"/>
      <c r="C469" s="1"/>
      <c r="D469" s="1"/>
    </row>
    <row r="470" spans="2:4" ht="15.75" customHeight="1">
      <c r="B470" s="1"/>
      <c r="C470" s="1"/>
      <c r="D470" s="1"/>
    </row>
    <row r="471" spans="2:4" ht="15.75" customHeight="1">
      <c r="B471" s="1"/>
      <c r="C471" s="1"/>
      <c r="D471" s="1"/>
    </row>
    <row r="472" spans="2:4" ht="15.75" customHeight="1">
      <c r="B472" s="1"/>
      <c r="C472" s="1"/>
      <c r="D472" s="1"/>
    </row>
    <row r="473" spans="2:4" ht="15.75" customHeight="1">
      <c r="B473" s="1"/>
      <c r="C473" s="1"/>
      <c r="D473" s="1"/>
    </row>
    <row r="474" spans="2:4" ht="15.75" customHeight="1">
      <c r="B474" s="1"/>
      <c r="C474" s="1"/>
      <c r="D474" s="1"/>
    </row>
    <row r="475" spans="2:4" ht="15.75" customHeight="1">
      <c r="B475" s="1"/>
      <c r="C475" s="1"/>
      <c r="D475" s="1"/>
    </row>
    <row r="476" spans="2:4" ht="15.75" customHeight="1">
      <c r="B476" s="1"/>
      <c r="C476" s="1"/>
      <c r="D476" s="1"/>
    </row>
    <row r="477" spans="2:4" ht="15.75" customHeight="1">
      <c r="B477" s="1"/>
      <c r="C477" s="1"/>
      <c r="D477" s="1"/>
    </row>
    <row r="478" spans="2:4" ht="15.75" customHeight="1">
      <c r="B478" s="1"/>
      <c r="C478" s="1"/>
      <c r="D478" s="1"/>
    </row>
    <row r="479" spans="2:4" ht="15.75" customHeight="1">
      <c r="B479" s="1"/>
      <c r="C479" s="1"/>
      <c r="D479" s="1"/>
    </row>
    <row r="480" spans="2:4" ht="15.75" customHeight="1">
      <c r="B480" s="1"/>
      <c r="C480" s="1"/>
      <c r="D480" s="1"/>
    </row>
    <row r="481" spans="2:4" ht="15.75" customHeight="1">
      <c r="B481" s="1"/>
      <c r="C481" s="1"/>
      <c r="D481" s="1"/>
    </row>
    <row r="482" spans="2:4" ht="15.75" customHeight="1">
      <c r="B482" s="1"/>
      <c r="C482" s="1"/>
      <c r="D482" s="1"/>
    </row>
    <row r="483" spans="2:4" ht="15.75" customHeight="1">
      <c r="B483" s="1"/>
      <c r="C483" s="1"/>
      <c r="D483" s="1"/>
    </row>
    <row r="484" spans="2:4" ht="15.75" customHeight="1">
      <c r="B484" s="1"/>
      <c r="C484" s="1"/>
      <c r="D484" s="1"/>
    </row>
    <row r="485" spans="2:4" ht="15.75" customHeight="1">
      <c r="B485" s="1"/>
      <c r="C485" s="1"/>
      <c r="D485" s="1"/>
    </row>
    <row r="486" spans="2:4" ht="15.75" customHeight="1">
      <c r="B486" s="1"/>
      <c r="C486" s="1"/>
      <c r="D486" s="1"/>
    </row>
    <row r="487" spans="2:4" ht="15.75" customHeight="1">
      <c r="B487" s="1"/>
      <c r="C487" s="1"/>
      <c r="D487" s="1"/>
    </row>
    <row r="488" spans="2:4" ht="15.75" customHeight="1">
      <c r="B488" s="1"/>
      <c r="C488" s="1"/>
      <c r="D488" s="1"/>
    </row>
    <row r="489" spans="2:4" ht="15.75" customHeight="1">
      <c r="B489" s="1"/>
      <c r="C489" s="1"/>
      <c r="D489" s="1"/>
    </row>
    <row r="490" spans="2:4" ht="15.75" customHeight="1">
      <c r="B490" s="1"/>
      <c r="C490" s="1"/>
      <c r="D490" s="1"/>
    </row>
    <row r="491" spans="2:4" ht="15.75" customHeight="1">
      <c r="B491" s="1"/>
      <c r="C491" s="1"/>
      <c r="D491" s="1"/>
    </row>
    <row r="492" spans="2:4" ht="15.75" customHeight="1">
      <c r="B492" s="1"/>
      <c r="C492" s="1"/>
      <c r="D492" s="1"/>
    </row>
    <row r="493" spans="2:4" ht="15.75" customHeight="1">
      <c r="B493" s="1"/>
      <c r="C493" s="1"/>
      <c r="D493" s="1"/>
    </row>
    <row r="494" spans="2:4" ht="15.75" customHeight="1">
      <c r="B494" s="1"/>
      <c r="C494" s="1"/>
      <c r="D494" s="1"/>
    </row>
    <row r="495" spans="2:4" ht="15.75" customHeight="1">
      <c r="B495" s="1"/>
      <c r="C495" s="1"/>
      <c r="D495" s="1"/>
    </row>
    <row r="496" spans="2:4" ht="15.75" customHeight="1">
      <c r="B496" s="1"/>
      <c r="C496" s="1"/>
      <c r="D496" s="1"/>
    </row>
    <row r="497" spans="2:4" ht="15.75" customHeight="1">
      <c r="B497" s="1"/>
      <c r="C497" s="1"/>
      <c r="D497" s="1"/>
    </row>
    <row r="498" spans="2:4" ht="15.75" customHeight="1">
      <c r="B498" s="1"/>
      <c r="C498" s="1"/>
      <c r="D498" s="1"/>
    </row>
    <row r="499" spans="2:4" ht="15.75" customHeight="1">
      <c r="B499" s="1"/>
      <c r="C499" s="1"/>
      <c r="D499" s="1"/>
    </row>
    <row r="500" spans="2:4" ht="15.75" customHeight="1">
      <c r="B500" s="1"/>
      <c r="C500" s="1"/>
      <c r="D500" s="1"/>
    </row>
    <row r="501" spans="2:4" ht="15.75" customHeight="1">
      <c r="B501" s="1"/>
      <c r="C501" s="1"/>
      <c r="D501" s="1"/>
    </row>
    <row r="502" spans="2:4" ht="15.75" customHeight="1">
      <c r="B502" s="1"/>
      <c r="C502" s="1"/>
      <c r="D502" s="1"/>
    </row>
    <row r="503" spans="2:4" ht="15.75" customHeight="1">
      <c r="B503" s="1"/>
      <c r="C503" s="1"/>
      <c r="D503" s="1"/>
    </row>
    <row r="504" spans="2:4" ht="15.75" customHeight="1">
      <c r="B504" s="1"/>
      <c r="C504" s="1"/>
      <c r="D504" s="1"/>
    </row>
    <row r="505" spans="2:4" ht="15.75" customHeight="1">
      <c r="B505" s="1"/>
      <c r="C505" s="1"/>
      <c r="D505" s="1"/>
    </row>
    <row r="506" spans="2:4" ht="15.75" customHeight="1">
      <c r="B506" s="1"/>
      <c r="C506" s="1"/>
      <c r="D506" s="1"/>
    </row>
    <row r="507" spans="2:4" ht="15.75" customHeight="1">
      <c r="B507" s="1"/>
      <c r="C507" s="1"/>
      <c r="D507" s="1"/>
    </row>
    <row r="508" spans="2:4" ht="15.75" customHeight="1">
      <c r="B508" s="1"/>
      <c r="C508" s="1"/>
      <c r="D508" s="1"/>
    </row>
    <row r="509" spans="2:4" ht="15.75" customHeight="1">
      <c r="B509" s="1"/>
      <c r="C509" s="1"/>
      <c r="D509" s="1"/>
    </row>
    <row r="510" spans="2:4" ht="15.75" customHeight="1">
      <c r="B510" s="1"/>
      <c r="C510" s="1"/>
      <c r="D510" s="1"/>
    </row>
    <row r="511" spans="2:4" ht="15.75" customHeight="1">
      <c r="B511" s="1"/>
      <c r="C511" s="1"/>
      <c r="D511" s="1"/>
    </row>
    <row r="512" spans="2:4" ht="15.75" customHeight="1">
      <c r="B512" s="1"/>
      <c r="C512" s="1"/>
      <c r="D512" s="1"/>
    </row>
    <row r="513" spans="2:4" ht="15.75" customHeight="1">
      <c r="B513" s="1"/>
      <c r="C513" s="1"/>
      <c r="D513" s="1"/>
    </row>
    <row r="514" spans="2:4" ht="15.75" customHeight="1">
      <c r="B514" s="1"/>
      <c r="C514" s="1"/>
      <c r="D514" s="1"/>
    </row>
    <row r="515" spans="2:4" ht="15.75" customHeight="1">
      <c r="B515" s="1"/>
      <c r="C515" s="1"/>
      <c r="D515" s="1"/>
    </row>
    <row r="516" spans="2:4" ht="15.75" customHeight="1">
      <c r="B516" s="1"/>
      <c r="C516" s="1"/>
      <c r="D516" s="1"/>
    </row>
    <row r="517" spans="2:4" ht="15.75" customHeight="1">
      <c r="B517" s="1"/>
      <c r="C517" s="1"/>
      <c r="D517" s="1"/>
    </row>
    <row r="518" spans="2:4" ht="15.75" customHeight="1">
      <c r="B518" s="1"/>
      <c r="C518" s="1"/>
      <c r="D518" s="1"/>
    </row>
    <row r="519" spans="2:4" ht="15.75" customHeight="1">
      <c r="B519" s="1"/>
      <c r="C519" s="1"/>
      <c r="D519" s="1"/>
    </row>
    <row r="520" spans="2:4" ht="15.75" customHeight="1">
      <c r="B520" s="1"/>
      <c r="C520" s="1"/>
      <c r="D520" s="1"/>
    </row>
    <row r="521" spans="2:4" ht="15.75" customHeight="1">
      <c r="B521" s="1"/>
      <c r="C521" s="1"/>
      <c r="D521" s="1"/>
    </row>
    <row r="522" spans="2:4" ht="15.75" customHeight="1">
      <c r="B522" s="1"/>
      <c r="C522" s="1"/>
      <c r="D522" s="1"/>
    </row>
    <row r="523" spans="2:4" ht="15.75" customHeight="1">
      <c r="B523" s="1"/>
      <c r="C523" s="1"/>
      <c r="D523" s="1"/>
    </row>
    <row r="524" spans="2:4" ht="15.75" customHeight="1">
      <c r="B524" s="1"/>
      <c r="C524" s="1"/>
      <c r="D524" s="1"/>
    </row>
    <row r="525" spans="2:4" ht="15.75" customHeight="1">
      <c r="B525" s="1"/>
      <c r="C525" s="1"/>
      <c r="D525" s="1"/>
    </row>
    <row r="526" spans="2:4" ht="15.75" customHeight="1">
      <c r="B526" s="1"/>
      <c r="C526" s="1"/>
      <c r="D526" s="1"/>
    </row>
    <row r="527" spans="2:4" ht="15.75" customHeight="1">
      <c r="B527" s="1"/>
      <c r="C527" s="1"/>
      <c r="D527" s="1"/>
    </row>
    <row r="528" spans="2:4" ht="15.75" customHeight="1">
      <c r="B528" s="1"/>
      <c r="C528" s="1"/>
      <c r="D528" s="1"/>
    </row>
    <row r="529" spans="2:4" ht="15.75" customHeight="1">
      <c r="B529" s="1"/>
      <c r="C529" s="1"/>
      <c r="D529" s="1"/>
    </row>
    <row r="530" spans="2:4" ht="15.75" customHeight="1">
      <c r="B530" s="1"/>
      <c r="C530" s="1"/>
      <c r="D530" s="1"/>
    </row>
    <row r="531" spans="2:4" ht="15.75" customHeight="1">
      <c r="B531" s="1"/>
      <c r="C531" s="1"/>
      <c r="D531" s="1"/>
    </row>
    <row r="532" spans="2:4" ht="15.75" customHeight="1">
      <c r="B532" s="1"/>
      <c r="C532" s="1"/>
      <c r="D532" s="1"/>
    </row>
    <row r="533" spans="2:4" ht="15.75" customHeight="1">
      <c r="B533" s="1"/>
      <c r="C533" s="1"/>
      <c r="D533" s="1"/>
    </row>
    <row r="534" spans="2:4" ht="15.75" customHeight="1">
      <c r="B534" s="1"/>
      <c r="C534" s="1"/>
      <c r="D534" s="1"/>
    </row>
    <row r="535" spans="2:4" ht="15.75" customHeight="1">
      <c r="B535" s="1"/>
      <c r="C535" s="1"/>
      <c r="D535" s="1"/>
    </row>
    <row r="536" spans="2:4" ht="15.75" customHeight="1">
      <c r="B536" s="1"/>
      <c r="C536" s="1"/>
      <c r="D536" s="1"/>
    </row>
    <row r="537" spans="2:4" ht="15.75" customHeight="1">
      <c r="B537" s="1"/>
      <c r="C537" s="1"/>
      <c r="D537" s="1"/>
    </row>
    <row r="538" spans="2:4" ht="15.75" customHeight="1">
      <c r="B538" s="1"/>
      <c r="C538" s="1"/>
      <c r="D538" s="1"/>
    </row>
    <row r="539" spans="2:4" ht="15.75" customHeight="1">
      <c r="B539" s="1"/>
      <c r="C539" s="1"/>
      <c r="D539" s="1"/>
    </row>
    <row r="540" spans="2:4" ht="15.75" customHeight="1">
      <c r="B540" s="1"/>
      <c r="C540" s="1"/>
      <c r="D540" s="1"/>
    </row>
    <row r="541" spans="2:4" ht="15.75" customHeight="1">
      <c r="B541" s="1"/>
      <c r="C541" s="1"/>
      <c r="D541" s="1"/>
    </row>
    <row r="542" spans="2:4" ht="15.75" customHeight="1">
      <c r="B542" s="1"/>
      <c r="C542" s="1"/>
      <c r="D542" s="1"/>
    </row>
    <row r="543" spans="2:4" ht="15.75" customHeight="1">
      <c r="B543" s="1"/>
      <c r="C543" s="1"/>
      <c r="D543" s="1"/>
    </row>
    <row r="544" spans="2:4" ht="15.75" customHeight="1">
      <c r="B544" s="1"/>
      <c r="C544" s="1"/>
      <c r="D544" s="1"/>
    </row>
    <row r="545" spans="2:4" ht="15.75" customHeight="1">
      <c r="B545" s="1"/>
      <c r="C545" s="1"/>
      <c r="D545" s="1"/>
    </row>
    <row r="546" spans="2:4" ht="15.75" customHeight="1">
      <c r="B546" s="1"/>
      <c r="C546" s="1"/>
      <c r="D546" s="1"/>
    </row>
    <row r="547" spans="2:4" ht="15.75" customHeight="1">
      <c r="B547" s="1"/>
      <c r="C547" s="1"/>
      <c r="D547" s="1"/>
    </row>
    <row r="548" spans="2:4" ht="15.75" customHeight="1">
      <c r="B548" s="1"/>
      <c r="C548" s="1"/>
      <c r="D548" s="1"/>
    </row>
    <row r="549" spans="2:4" ht="15.75" customHeight="1">
      <c r="B549" s="1"/>
      <c r="C549" s="1"/>
      <c r="D549" s="1"/>
    </row>
    <row r="550" spans="2:4" ht="15.75" customHeight="1">
      <c r="B550" s="1"/>
      <c r="C550" s="1"/>
      <c r="D550" s="1"/>
    </row>
    <row r="551" spans="2:4" ht="15.75" customHeight="1">
      <c r="B551" s="1"/>
      <c r="C551" s="1"/>
      <c r="D551" s="1"/>
    </row>
    <row r="552" spans="2:4" ht="15.75" customHeight="1">
      <c r="B552" s="1"/>
      <c r="C552" s="1"/>
      <c r="D552" s="1"/>
    </row>
    <row r="553" spans="2:4" ht="15.75" customHeight="1">
      <c r="B553" s="1"/>
      <c r="C553" s="1"/>
      <c r="D553" s="1"/>
    </row>
    <row r="554" spans="2:4" ht="15.75" customHeight="1">
      <c r="B554" s="1"/>
      <c r="C554" s="1"/>
      <c r="D554" s="1"/>
    </row>
    <row r="555" spans="2:4" ht="15.75" customHeight="1">
      <c r="B555" s="1"/>
      <c r="C555" s="1"/>
      <c r="D555" s="1"/>
    </row>
    <row r="556" spans="2:4" ht="15.75" customHeight="1">
      <c r="B556" s="1"/>
      <c r="C556" s="1"/>
      <c r="D556" s="1"/>
    </row>
    <row r="557" spans="2:4" ht="15.75" customHeight="1">
      <c r="B557" s="1"/>
      <c r="C557" s="1"/>
      <c r="D557" s="1"/>
    </row>
    <row r="558" spans="2:4" ht="15.75" customHeight="1">
      <c r="B558" s="1"/>
      <c r="C558" s="1"/>
      <c r="D558" s="1"/>
    </row>
    <row r="559" spans="2:4" ht="15.75" customHeight="1">
      <c r="B559" s="1"/>
      <c r="C559" s="1"/>
      <c r="D559" s="1"/>
    </row>
    <row r="560" spans="2:4" ht="15.75" customHeight="1">
      <c r="B560" s="1"/>
      <c r="C560" s="1"/>
      <c r="D560" s="1"/>
    </row>
    <row r="561" spans="2:4" ht="15.75" customHeight="1">
      <c r="B561" s="1"/>
      <c r="C561" s="1"/>
      <c r="D561" s="1"/>
    </row>
    <row r="562" spans="2:4" ht="15.75" customHeight="1">
      <c r="B562" s="1"/>
      <c r="C562" s="1"/>
      <c r="D562" s="1"/>
    </row>
    <row r="563" spans="2:4" ht="15.75" customHeight="1">
      <c r="B563" s="1"/>
      <c r="C563" s="1"/>
      <c r="D563" s="1"/>
    </row>
    <row r="564" spans="2:4" ht="15.75" customHeight="1">
      <c r="B564" s="1"/>
      <c r="C564" s="1"/>
      <c r="D564" s="1"/>
    </row>
    <row r="565" spans="2:4" ht="15.75" customHeight="1">
      <c r="B565" s="1"/>
      <c r="C565" s="1"/>
      <c r="D565" s="1"/>
    </row>
    <row r="566" spans="2:4" ht="15.75" customHeight="1">
      <c r="B566" s="1"/>
      <c r="C566" s="1"/>
      <c r="D566" s="1"/>
    </row>
    <row r="567" spans="2:4" ht="15.75" customHeight="1">
      <c r="B567" s="1"/>
      <c r="C567" s="1"/>
      <c r="D567" s="1"/>
    </row>
    <row r="568" spans="2:4" ht="15.75" customHeight="1">
      <c r="B568" s="1"/>
      <c r="C568" s="1"/>
      <c r="D568" s="1"/>
    </row>
    <row r="569" spans="2:4" ht="15.75" customHeight="1">
      <c r="B569" s="1"/>
      <c r="C569" s="1"/>
      <c r="D569" s="1"/>
    </row>
    <row r="570" spans="2:4" ht="15.75" customHeight="1">
      <c r="B570" s="1"/>
      <c r="C570" s="1"/>
      <c r="D570" s="1"/>
    </row>
    <row r="571" spans="2:4" ht="15.75" customHeight="1">
      <c r="B571" s="1"/>
      <c r="C571" s="1"/>
      <c r="D571" s="1"/>
    </row>
    <row r="572" spans="2:4" ht="15.75" customHeight="1">
      <c r="B572" s="1"/>
      <c r="C572" s="1"/>
      <c r="D572" s="1"/>
    </row>
    <row r="573" spans="2:4" ht="15.75" customHeight="1">
      <c r="B573" s="1"/>
      <c r="C573" s="1"/>
      <c r="D573" s="1"/>
    </row>
    <row r="574" spans="2:4" ht="15.75" customHeight="1">
      <c r="B574" s="1"/>
      <c r="C574" s="1"/>
      <c r="D574" s="1"/>
    </row>
    <row r="575" spans="2:4" ht="15.75" customHeight="1">
      <c r="B575" s="1"/>
      <c r="C575" s="1"/>
      <c r="D575" s="1"/>
    </row>
    <row r="576" spans="2:4" ht="15.75" customHeight="1">
      <c r="B576" s="1"/>
      <c r="C576" s="1"/>
      <c r="D576" s="1"/>
    </row>
    <row r="577" spans="2:4" ht="15.75" customHeight="1">
      <c r="B577" s="1"/>
      <c r="C577" s="1"/>
      <c r="D577" s="1"/>
    </row>
    <row r="578" spans="2:4" ht="15.75" customHeight="1">
      <c r="B578" s="1"/>
      <c r="C578" s="1"/>
      <c r="D578" s="1"/>
    </row>
    <row r="579" spans="2:4" ht="15.75" customHeight="1">
      <c r="B579" s="1"/>
      <c r="C579" s="1"/>
      <c r="D579" s="1"/>
    </row>
    <row r="580" spans="2:4" ht="15.75" customHeight="1">
      <c r="B580" s="1"/>
      <c r="C580" s="1"/>
      <c r="D580" s="1"/>
    </row>
    <row r="581" spans="2:4" ht="15.75" customHeight="1">
      <c r="B581" s="1"/>
      <c r="C581" s="1"/>
      <c r="D581" s="1"/>
    </row>
    <row r="582" spans="2:4" ht="15.75" customHeight="1">
      <c r="B582" s="1"/>
      <c r="C582" s="1"/>
      <c r="D582" s="1"/>
    </row>
    <row r="583" spans="2:4" ht="15.75" customHeight="1">
      <c r="B583" s="1"/>
      <c r="C583" s="1"/>
      <c r="D583" s="1"/>
    </row>
    <row r="584" spans="2:4" ht="15.75" customHeight="1">
      <c r="B584" s="1"/>
      <c r="C584" s="1"/>
      <c r="D584" s="1"/>
    </row>
    <row r="585" spans="2:4" ht="15.75" customHeight="1">
      <c r="B585" s="1"/>
      <c r="C585" s="1"/>
      <c r="D585" s="1"/>
    </row>
    <row r="586" spans="2:4" ht="15.75" customHeight="1">
      <c r="B586" s="1"/>
      <c r="C586" s="1"/>
      <c r="D586" s="1"/>
    </row>
    <row r="587" spans="2:4" ht="15.75" customHeight="1">
      <c r="B587" s="1"/>
      <c r="C587" s="1"/>
      <c r="D587" s="1"/>
    </row>
    <row r="588" spans="2:4" ht="15.75" customHeight="1">
      <c r="B588" s="1"/>
      <c r="C588" s="1"/>
      <c r="D588" s="1"/>
    </row>
    <row r="589" spans="2:4" ht="15.75" customHeight="1">
      <c r="B589" s="1"/>
      <c r="C589" s="1"/>
      <c r="D589" s="1"/>
    </row>
    <row r="590" spans="2:4" ht="15.75" customHeight="1">
      <c r="B590" s="1"/>
      <c r="C590" s="1"/>
      <c r="D590" s="1"/>
    </row>
    <row r="591" spans="2:4" ht="15.75" customHeight="1">
      <c r="B591" s="1"/>
      <c r="C591" s="1"/>
      <c r="D591" s="1"/>
    </row>
    <row r="592" spans="2:4" ht="15.75" customHeight="1">
      <c r="B592" s="1"/>
      <c r="C592" s="1"/>
      <c r="D592" s="1"/>
    </row>
    <row r="593" spans="2:4" ht="15.75" customHeight="1">
      <c r="B593" s="1"/>
      <c r="C593" s="1"/>
      <c r="D593" s="1"/>
    </row>
    <row r="594" spans="2:4" ht="15.75" customHeight="1">
      <c r="B594" s="1"/>
      <c r="C594" s="1"/>
      <c r="D594" s="1"/>
    </row>
    <row r="595" spans="2:4" ht="15.75" customHeight="1">
      <c r="B595" s="1"/>
      <c r="C595" s="1"/>
      <c r="D595" s="1"/>
    </row>
    <row r="596" spans="2:4" ht="15.75" customHeight="1">
      <c r="B596" s="1"/>
      <c r="C596" s="1"/>
      <c r="D596" s="1"/>
    </row>
    <row r="597" spans="2:4" ht="15.75" customHeight="1">
      <c r="B597" s="1"/>
      <c r="C597" s="1"/>
      <c r="D597" s="1"/>
    </row>
    <row r="598" spans="2:4" ht="15.75" customHeight="1">
      <c r="B598" s="1"/>
      <c r="C598" s="1"/>
      <c r="D598" s="1"/>
    </row>
    <row r="599" spans="2:4" ht="15.75" customHeight="1">
      <c r="B599" s="1"/>
      <c r="C599" s="1"/>
      <c r="D599" s="1"/>
    </row>
    <row r="600" spans="2:4" ht="15.75" customHeight="1">
      <c r="B600" s="1"/>
      <c r="C600" s="1"/>
      <c r="D600" s="1"/>
    </row>
    <row r="601" spans="2:4" ht="15.75" customHeight="1">
      <c r="B601" s="1"/>
      <c r="C601" s="1"/>
      <c r="D601" s="1"/>
    </row>
    <row r="602" spans="2:4" ht="15.75" customHeight="1">
      <c r="B602" s="1"/>
      <c r="C602" s="1"/>
      <c r="D602" s="1"/>
    </row>
    <row r="603" spans="2:4" ht="15.75" customHeight="1">
      <c r="B603" s="1"/>
      <c r="C603" s="1"/>
      <c r="D603" s="1"/>
    </row>
    <row r="604" spans="2:4" ht="15.75" customHeight="1">
      <c r="B604" s="1"/>
      <c r="C604" s="1"/>
      <c r="D604" s="1"/>
    </row>
    <row r="605" spans="2:4" ht="15.75" customHeight="1">
      <c r="B605" s="1"/>
      <c r="C605" s="1"/>
      <c r="D605" s="1"/>
    </row>
    <row r="606" spans="2:4" ht="15.75" customHeight="1">
      <c r="B606" s="1"/>
      <c r="C606" s="1"/>
      <c r="D606" s="1"/>
    </row>
    <row r="607" spans="2:4" ht="15.75" customHeight="1">
      <c r="B607" s="1"/>
      <c r="C607" s="1"/>
      <c r="D607" s="1"/>
    </row>
    <row r="608" spans="2:4" ht="15.75" customHeight="1">
      <c r="B608" s="1"/>
      <c r="C608" s="1"/>
      <c r="D608" s="1"/>
    </row>
    <row r="609" spans="2:4" ht="15.75" customHeight="1">
      <c r="B609" s="1"/>
      <c r="C609" s="1"/>
      <c r="D609" s="1"/>
    </row>
    <row r="610" spans="2:4" ht="15.75" customHeight="1">
      <c r="B610" s="1"/>
      <c r="C610" s="1"/>
      <c r="D610" s="1"/>
    </row>
    <row r="611" spans="2:4" ht="15.75" customHeight="1">
      <c r="B611" s="1"/>
      <c r="C611" s="1"/>
      <c r="D611" s="1"/>
    </row>
    <row r="612" spans="2:4" ht="15.75" customHeight="1">
      <c r="B612" s="1"/>
      <c r="C612" s="1"/>
      <c r="D612" s="1"/>
    </row>
    <row r="613" spans="2:4" ht="15.75" customHeight="1">
      <c r="B613" s="1"/>
      <c r="C613" s="1"/>
      <c r="D613" s="1"/>
    </row>
    <row r="614" spans="2:4" ht="15.75" customHeight="1">
      <c r="B614" s="1"/>
      <c r="C614" s="1"/>
      <c r="D614" s="1"/>
    </row>
    <row r="615" spans="2:4" ht="15.75" customHeight="1">
      <c r="B615" s="1"/>
      <c r="C615" s="1"/>
      <c r="D615" s="1"/>
    </row>
    <row r="616" spans="2:4" ht="15.75" customHeight="1">
      <c r="B616" s="1"/>
      <c r="C616" s="1"/>
      <c r="D616" s="1"/>
    </row>
    <row r="617" spans="2:4" ht="15.75" customHeight="1">
      <c r="B617" s="1"/>
      <c r="C617" s="1"/>
      <c r="D617" s="1"/>
    </row>
    <row r="618" spans="2:4" ht="15.75" customHeight="1">
      <c r="B618" s="1"/>
      <c r="C618" s="1"/>
      <c r="D618" s="1"/>
    </row>
    <row r="619" spans="2:4" ht="15.75" customHeight="1">
      <c r="B619" s="1"/>
      <c r="C619" s="1"/>
      <c r="D619" s="1"/>
    </row>
    <row r="620" spans="2:4" ht="15.75" customHeight="1">
      <c r="B620" s="1"/>
      <c r="C620" s="1"/>
      <c r="D620" s="1"/>
    </row>
    <row r="621" spans="2:4" ht="15.75" customHeight="1">
      <c r="B621" s="1"/>
      <c r="C621" s="1"/>
      <c r="D621" s="1"/>
    </row>
    <row r="622" spans="2:4" ht="15.75" customHeight="1">
      <c r="B622" s="1"/>
      <c r="C622" s="1"/>
      <c r="D622" s="1"/>
    </row>
    <row r="623" spans="2:4" ht="15.75" customHeight="1">
      <c r="B623" s="1"/>
      <c r="C623" s="1"/>
      <c r="D623" s="1"/>
    </row>
    <row r="624" spans="2:4" ht="15.75" customHeight="1">
      <c r="B624" s="1"/>
      <c r="C624" s="1"/>
      <c r="D624" s="1"/>
    </row>
    <row r="625" spans="2:4" ht="15.75" customHeight="1">
      <c r="B625" s="1"/>
      <c r="C625" s="1"/>
      <c r="D625" s="1"/>
    </row>
    <row r="626" spans="2:4" ht="15.75" customHeight="1">
      <c r="B626" s="1"/>
      <c r="C626" s="1"/>
      <c r="D626" s="1"/>
    </row>
    <row r="627" spans="2:4" ht="15.75" customHeight="1">
      <c r="B627" s="1"/>
      <c r="C627" s="1"/>
      <c r="D627" s="1"/>
    </row>
    <row r="628" spans="2:4" ht="15.75" customHeight="1">
      <c r="B628" s="1"/>
      <c r="C628" s="1"/>
      <c r="D628" s="1"/>
    </row>
    <row r="629" spans="2:4" ht="15.75" customHeight="1">
      <c r="B629" s="1"/>
      <c r="C629" s="1"/>
      <c r="D629" s="1"/>
    </row>
    <row r="630" spans="2:4" ht="15.75" customHeight="1">
      <c r="B630" s="1"/>
      <c r="C630" s="1"/>
      <c r="D630" s="1"/>
    </row>
    <row r="631" spans="2:4" ht="15.75" customHeight="1">
      <c r="B631" s="1"/>
      <c r="C631" s="1"/>
      <c r="D631" s="1"/>
    </row>
    <row r="632" spans="2:4" ht="15.75" customHeight="1">
      <c r="B632" s="1"/>
      <c r="C632" s="1"/>
      <c r="D632" s="1"/>
    </row>
    <row r="633" spans="2:4" ht="15.75" customHeight="1">
      <c r="B633" s="1"/>
      <c r="C633" s="1"/>
      <c r="D633" s="1"/>
    </row>
    <row r="634" spans="2:4" ht="15.75" customHeight="1">
      <c r="B634" s="1"/>
      <c r="C634" s="1"/>
      <c r="D634" s="1"/>
    </row>
    <row r="635" spans="2:4" ht="15.75" customHeight="1">
      <c r="B635" s="1"/>
      <c r="C635" s="1"/>
      <c r="D635" s="1"/>
    </row>
    <row r="636" spans="2:4" ht="15.75" customHeight="1">
      <c r="B636" s="1"/>
      <c r="C636" s="1"/>
      <c r="D636" s="1"/>
    </row>
    <row r="637" spans="2:4" ht="15.75" customHeight="1">
      <c r="B637" s="1"/>
      <c r="C637" s="1"/>
      <c r="D637" s="1"/>
    </row>
    <row r="638" spans="2:4" ht="15.75" customHeight="1">
      <c r="B638" s="1"/>
      <c r="C638" s="1"/>
      <c r="D638" s="1"/>
    </row>
    <row r="639" spans="2:4" ht="15.75" customHeight="1">
      <c r="B639" s="1"/>
      <c r="C639" s="1"/>
      <c r="D639" s="1"/>
    </row>
    <row r="640" spans="2:4" ht="15.75" customHeight="1">
      <c r="B640" s="1"/>
      <c r="C640" s="1"/>
      <c r="D640" s="1"/>
    </row>
    <row r="641" spans="2:4" ht="15.75" customHeight="1">
      <c r="B641" s="1"/>
      <c r="C641" s="1"/>
      <c r="D641" s="1"/>
    </row>
    <row r="642" spans="2:4" ht="15.75" customHeight="1">
      <c r="B642" s="1"/>
      <c r="C642" s="1"/>
      <c r="D642" s="1"/>
    </row>
    <row r="643" spans="2:4" ht="15.75" customHeight="1">
      <c r="B643" s="1"/>
      <c r="C643" s="1"/>
      <c r="D643" s="1"/>
    </row>
    <row r="644" spans="2:4" ht="15.75" customHeight="1">
      <c r="B644" s="1"/>
      <c r="C644" s="1"/>
      <c r="D644" s="1"/>
    </row>
    <row r="645" spans="2:4" ht="15.75" customHeight="1">
      <c r="B645" s="1"/>
      <c r="C645" s="1"/>
      <c r="D645" s="1"/>
    </row>
    <row r="646" spans="2:4" ht="15.75" customHeight="1">
      <c r="B646" s="1"/>
      <c r="C646" s="1"/>
      <c r="D646" s="1"/>
    </row>
    <row r="647" spans="2:4" ht="15.75" customHeight="1">
      <c r="B647" s="1"/>
      <c r="C647" s="1"/>
      <c r="D647" s="1"/>
    </row>
    <row r="648" spans="2:4" ht="15.75" customHeight="1">
      <c r="B648" s="1"/>
      <c r="C648" s="1"/>
      <c r="D648" s="1"/>
    </row>
    <row r="649" spans="2:4" ht="15.75" customHeight="1">
      <c r="B649" s="1"/>
      <c r="C649" s="1"/>
      <c r="D649" s="1"/>
    </row>
    <row r="650" spans="2:4" ht="15.75" customHeight="1">
      <c r="B650" s="1"/>
      <c r="C650" s="1"/>
      <c r="D650" s="1"/>
    </row>
    <row r="651" spans="2:4" ht="15.75" customHeight="1">
      <c r="B651" s="1"/>
      <c r="C651" s="1"/>
      <c r="D651" s="1"/>
    </row>
    <row r="652" spans="2:4" ht="15.75" customHeight="1">
      <c r="B652" s="1"/>
      <c r="C652" s="1"/>
      <c r="D652" s="1"/>
    </row>
    <row r="653" spans="2:4" ht="15.75" customHeight="1">
      <c r="B653" s="1"/>
      <c r="C653" s="1"/>
      <c r="D653" s="1"/>
    </row>
    <row r="654" spans="2:4" ht="15.75" customHeight="1">
      <c r="B654" s="1"/>
      <c r="C654" s="1"/>
      <c r="D654" s="1"/>
    </row>
    <row r="655" spans="2:4" ht="15.75" customHeight="1">
      <c r="B655" s="1"/>
      <c r="C655" s="1"/>
      <c r="D655" s="1"/>
    </row>
    <row r="656" spans="2:4" ht="15.75" customHeight="1">
      <c r="B656" s="1"/>
      <c r="C656" s="1"/>
      <c r="D656" s="1"/>
    </row>
    <row r="657" spans="2:4" ht="15.75" customHeight="1">
      <c r="B657" s="1"/>
      <c r="C657" s="1"/>
      <c r="D657" s="1"/>
    </row>
    <row r="658" spans="2:4" ht="15.75" customHeight="1">
      <c r="B658" s="1"/>
      <c r="C658" s="1"/>
      <c r="D658" s="1"/>
    </row>
    <row r="659" spans="2:4" ht="15.75" customHeight="1">
      <c r="B659" s="1"/>
      <c r="C659" s="1"/>
      <c r="D659" s="1"/>
    </row>
    <row r="660" spans="2:4" ht="15.75" customHeight="1">
      <c r="B660" s="1"/>
      <c r="C660" s="1"/>
      <c r="D660" s="1"/>
    </row>
    <row r="661" spans="2:4" ht="15.75" customHeight="1">
      <c r="B661" s="1"/>
      <c r="C661" s="1"/>
      <c r="D661" s="1"/>
    </row>
    <row r="662" spans="2:4" ht="15.75" customHeight="1">
      <c r="B662" s="1"/>
      <c r="C662" s="1"/>
      <c r="D662" s="1"/>
    </row>
    <row r="663" spans="2:4" ht="15.75" customHeight="1">
      <c r="B663" s="1"/>
      <c r="C663" s="1"/>
      <c r="D663" s="1"/>
    </row>
    <row r="664" spans="2:4" ht="15.75" customHeight="1">
      <c r="B664" s="1"/>
      <c r="C664" s="1"/>
      <c r="D664" s="1"/>
    </row>
    <row r="665" spans="2:4" ht="15.75" customHeight="1">
      <c r="B665" s="1"/>
      <c r="C665" s="1"/>
      <c r="D665" s="1"/>
    </row>
    <row r="666" spans="2:4" ht="15.75" customHeight="1">
      <c r="B666" s="1"/>
      <c r="C666" s="1"/>
      <c r="D666" s="1"/>
    </row>
    <row r="667" spans="2:4" ht="15.75" customHeight="1">
      <c r="B667" s="1"/>
      <c r="C667" s="1"/>
      <c r="D667" s="1"/>
    </row>
    <row r="668" spans="2:4" ht="15.75" customHeight="1">
      <c r="B668" s="1"/>
      <c r="C668" s="1"/>
      <c r="D668" s="1"/>
    </row>
    <row r="669" spans="2:4" ht="15.75" customHeight="1">
      <c r="B669" s="1"/>
      <c r="C669" s="1"/>
      <c r="D669" s="1"/>
    </row>
    <row r="670" spans="2:4" ht="15.75" customHeight="1">
      <c r="B670" s="1"/>
      <c r="C670" s="1"/>
      <c r="D670" s="1"/>
    </row>
    <row r="671" spans="2:4" ht="15.75" customHeight="1">
      <c r="B671" s="1"/>
      <c r="C671" s="1"/>
      <c r="D671" s="1"/>
    </row>
    <row r="672" spans="2:4" ht="15.75" customHeight="1">
      <c r="B672" s="1"/>
      <c r="C672" s="1"/>
      <c r="D672" s="1"/>
    </row>
    <row r="673" spans="2:4" ht="15.75" customHeight="1">
      <c r="B673" s="1"/>
      <c r="C673" s="1"/>
      <c r="D673" s="1"/>
    </row>
    <row r="674" spans="2:4" ht="15.75" customHeight="1">
      <c r="B674" s="1"/>
      <c r="C674" s="1"/>
      <c r="D674" s="1"/>
    </row>
    <row r="675" spans="2:4" ht="15.75" customHeight="1">
      <c r="B675" s="1"/>
      <c r="C675" s="1"/>
      <c r="D675" s="1"/>
    </row>
    <row r="676" spans="2:4" ht="15.75" customHeight="1">
      <c r="B676" s="1"/>
      <c r="C676" s="1"/>
      <c r="D676" s="1"/>
    </row>
    <row r="677" spans="2:4" ht="15.75" customHeight="1">
      <c r="B677" s="1"/>
      <c r="C677" s="1"/>
      <c r="D677" s="1"/>
    </row>
    <row r="678" spans="2:4" ht="15.75" customHeight="1">
      <c r="B678" s="1"/>
      <c r="C678" s="1"/>
      <c r="D678" s="1"/>
    </row>
    <row r="679" spans="2:4" ht="15.75" customHeight="1">
      <c r="B679" s="1"/>
      <c r="C679" s="1"/>
      <c r="D679" s="1"/>
    </row>
    <row r="680" spans="2:4" ht="15.75" customHeight="1">
      <c r="B680" s="1"/>
      <c r="C680" s="1"/>
      <c r="D680" s="1"/>
    </row>
    <row r="681" spans="2:4" ht="15.75" customHeight="1">
      <c r="B681" s="1"/>
      <c r="C681" s="1"/>
      <c r="D681" s="1"/>
    </row>
    <row r="682" spans="2:4" ht="15.75" customHeight="1">
      <c r="B682" s="1"/>
      <c r="C682" s="1"/>
      <c r="D682" s="1"/>
    </row>
    <row r="683" spans="2:4" ht="15.75" customHeight="1">
      <c r="B683" s="1"/>
      <c r="C683" s="1"/>
      <c r="D683" s="1"/>
    </row>
    <row r="684" spans="2:4" ht="15.75" customHeight="1">
      <c r="B684" s="1"/>
      <c r="C684" s="1"/>
      <c r="D684" s="1"/>
    </row>
    <row r="685" spans="2:4" ht="15.75" customHeight="1">
      <c r="B685" s="1"/>
      <c r="C685" s="1"/>
      <c r="D685" s="1"/>
    </row>
    <row r="686" spans="2:4" ht="15.75" customHeight="1">
      <c r="B686" s="1"/>
      <c r="C686" s="1"/>
      <c r="D686" s="1"/>
    </row>
    <row r="687" spans="2:4" ht="15.75" customHeight="1">
      <c r="B687" s="1"/>
      <c r="C687" s="1"/>
      <c r="D687" s="1"/>
    </row>
    <row r="688" spans="2:4" ht="15.75" customHeight="1">
      <c r="B688" s="1"/>
      <c r="C688" s="1"/>
      <c r="D688" s="1"/>
    </row>
    <row r="689" spans="2:4" ht="15.75" customHeight="1">
      <c r="B689" s="1"/>
      <c r="C689" s="1"/>
      <c r="D689" s="1"/>
    </row>
    <row r="690" spans="2:4" ht="15.75" customHeight="1">
      <c r="B690" s="1"/>
      <c r="C690" s="1"/>
      <c r="D690" s="1"/>
    </row>
    <row r="691" spans="2:4" ht="15.75" customHeight="1">
      <c r="B691" s="1"/>
      <c r="C691" s="1"/>
      <c r="D691" s="1"/>
    </row>
    <row r="692" spans="2:4" ht="15.75" customHeight="1">
      <c r="B692" s="1"/>
      <c r="C692" s="1"/>
      <c r="D692" s="1"/>
    </row>
    <row r="693" spans="2:4" ht="15.75" customHeight="1">
      <c r="B693" s="1"/>
      <c r="C693" s="1"/>
      <c r="D693" s="1"/>
    </row>
    <row r="694" spans="2:4" ht="15.75" customHeight="1">
      <c r="B694" s="1"/>
      <c r="C694" s="1"/>
      <c r="D694" s="1"/>
    </row>
    <row r="695" spans="2:4" ht="15.75" customHeight="1">
      <c r="B695" s="1"/>
      <c r="C695" s="1"/>
      <c r="D695" s="1"/>
    </row>
    <row r="696" spans="2:4" ht="15.75" customHeight="1">
      <c r="B696" s="1"/>
      <c r="C696" s="1"/>
      <c r="D696" s="1"/>
    </row>
    <row r="697" spans="2:4" ht="15.75" customHeight="1">
      <c r="B697" s="1"/>
      <c r="C697" s="1"/>
      <c r="D697" s="1"/>
    </row>
    <row r="698" spans="2:4" ht="15.75" customHeight="1">
      <c r="B698" s="1"/>
      <c r="C698" s="1"/>
      <c r="D698" s="1"/>
    </row>
    <row r="699" spans="2:4" ht="15.75" customHeight="1">
      <c r="B699" s="1"/>
      <c r="C699" s="1"/>
      <c r="D699" s="1"/>
    </row>
    <row r="700" spans="2:4" ht="15.75" customHeight="1">
      <c r="B700" s="1"/>
      <c r="C700" s="1"/>
      <c r="D700" s="1"/>
    </row>
    <row r="701" spans="2:4" ht="15.75" customHeight="1">
      <c r="B701" s="1"/>
      <c r="C701" s="1"/>
      <c r="D701" s="1"/>
    </row>
    <row r="702" spans="2:4" ht="15.75" customHeight="1">
      <c r="B702" s="1"/>
      <c r="C702" s="1"/>
      <c r="D702" s="1"/>
    </row>
    <row r="703" spans="2:4" ht="15.75" customHeight="1">
      <c r="B703" s="1"/>
      <c r="C703" s="1"/>
      <c r="D703" s="1"/>
    </row>
    <row r="704" spans="2:4" ht="15.75" customHeight="1">
      <c r="B704" s="1"/>
      <c r="C704" s="1"/>
      <c r="D704" s="1"/>
    </row>
    <row r="705" spans="2:4" ht="15.75" customHeight="1">
      <c r="B705" s="1"/>
      <c r="C705" s="1"/>
      <c r="D705" s="1"/>
    </row>
    <row r="706" spans="2:4" ht="15.75" customHeight="1">
      <c r="B706" s="1"/>
      <c r="C706" s="1"/>
      <c r="D706" s="1"/>
    </row>
    <row r="707" spans="2:4" ht="15.75" customHeight="1">
      <c r="B707" s="1"/>
      <c r="C707" s="1"/>
      <c r="D707" s="1"/>
    </row>
    <row r="708" spans="2:4" ht="15.75" customHeight="1">
      <c r="B708" s="1"/>
      <c r="C708" s="1"/>
      <c r="D708" s="1"/>
    </row>
    <row r="709" spans="2:4" ht="15.75" customHeight="1">
      <c r="B709" s="1"/>
      <c r="C709" s="1"/>
      <c r="D709" s="1"/>
    </row>
    <row r="710" spans="2:4" ht="15.75" customHeight="1">
      <c r="B710" s="1"/>
      <c r="C710" s="1"/>
      <c r="D710" s="1"/>
    </row>
    <row r="711" spans="2:4" ht="15.75" customHeight="1">
      <c r="B711" s="1"/>
      <c r="C711" s="1"/>
      <c r="D711" s="1"/>
    </row>
    <row r="712" spans="2:4" ht="15.75" customHeight="1">
      <c r="B712" s="1"/>
      <c r="C712" s="1"/>
      <c r="D712" s="1"/>
    </row>
    <row r="713" spans="2:4" ht="15.75" customHeight="1">
      <c r="B713" s="1"/>
      <c r="C713" s="1"/>
      <c r="D713" s="1"/>
    </row>
    <row r="714" spans="2:4" ht="15.75" customHeight="1">
      <c r="B714" s="1"/>
      <c r="C714" s="1"/>
      <c r="D714" s="1"/>
    </row>
    <row r="715" spans="2:4" ht="15.75" customHeight="1">
      <c r="B715" s="1"/>
      <c r="C715" s="1"/>
      <c r="D715" s="1"/>
    </row>
    <row r="716" spans="2:4" ht="15.75" customHeight="1">
      <c r="B716" s="1"/>
      <c r="C716" s="1"/>
      <c r="D716" s="1"/>
    </row>
    <row r="717" spans="2:4" ht="15.75" customHeight="1">
      <c r="B717" s="1"/>
      <c r="C717" s="1"/>
      <c r="D717" s="1"/>
    </row>
    <row r="718" spans="2:4" ht="15.75" customHeight="1">
      <c r="B718" s="1"/>
      <c r="C718" s="1"/>
      <c r="D718" s="1"/>
    </row>
    <row r="719" spans="2:4" ht="15.75" customHeight="1">
      <c r="B719" s="1"/>
      <c r="C719" s="1"/>
      <c r="D719" s="1"/>
    </row>
    <row r="720" spans="2:4" ht="15.75" customHeight="1">
      <c r="B720" s="1"/>
      <c r="C720" s="1"/>
      <c r="D720" s="1"/>
    </row>
    <row r="721" spans="2:4" ht="15.75" customHeight="1">
      <c r="B721" s="1"/>
      <c r="C721" s="1"/>
      <c r="D721" s="1"/>
    </row>
    <row r="722" spans="2:4" ht="15.75" customHeight="1">
      <c r="B722" s="1"/>
      <c r="C722" s="1"/>
      <c r="D722" s="1"/>
    </row>
    <row r="723" spans="2:4" ht="15.75" customHeight="1">
      <c r="B723" s="1"/>
      <c r="C723" s="1"/>
      <c r="D723" s="1"/>
    </row>
    <row r="724" spans="2:4" ht="15.75" customHeight="1">
      <c r="B724" s="1"/>
      <c r="C724" s="1"/>
      <c r="D724" s="1"/>
    </row>
    <row r="725" spans="2:4" ht="15.75" customHeight="1">
      <c r="B725" s="1"/>
      <c r="C725" s="1"/>
      <c r="D725" s="1"/>
    </row>
    <row r="726" spans="2:4" ht="15.75" customHeight="1">
      <c r="B726" s="1"/>
      <c r="C726" s="1"/>
      <c r="D726" s="1"/>
    </row>
    <row r="727" spans="2:4" ht="15.75" customHeight="1">
      <c r="B727" s="1"/>
      <c r="C727" s="1"/>
      <c r="D727" s="1"/>
    </row>
    <row r="728" spans="2:4" ht="15.75" customHeight="1">
      <c r="B728" s="1"/>
      <c r="C728" s="1"/>
      <c r="D728" s="1"/>
    </row>
    <row r="729" spans="2:4" ht="15.75" customHeight="1">
      <c r="B729" s="1"/>
      <c r="C729" s="1"/>
      <c r="D729" s="1"/>
    </row>
    <row r="730" spans="2:4" ht="15.75" customHeight="1">
      <c r="B730" s="1"/>
      <c r="C730" s="1"/>
      <c r="D730" s="1"/>
    </row>
    <row r="731" spans="2:4" ht="15.75" customHeight="1">
      <c r="B731" s="1"/>
      <c r="C731" s="1"/>
      <c r="D731" s="1"/>
    </row>
    <row r="732" spans="2:4" ht="15.75" customHeight="1">
      <c r="B732" s="1"/>
      <c r="C732" s="1"/>
      <c r="D732" s="1"/>
    </row>
    <row r="733" spans="2:4" ht="15.75" customHeight="1">
      <c r="B733" s="1"/>
      <c r="C733" s="1"/>
      <c r="D733" s="1"/>
    </row>
    <row r="734" spans="2:4" ht="15.75" customHeight="1">
      <c r="B734" s="1"/>
      <c r="C734" s="1"/>
      <c r="D734" s="1"/>
    </row>
    <row r="735" spans="2:4" ht="15.75" customHeight="1">
      <c r="B735" s="1"/>
      <c r="C735" s="1"/>
      <c r="D735" s="1"/>
    </row>
    <row r="736" spans="2:4" ht="15.75" customHeight="1">
      <c r="B736" s="1"/>
      <c r="C736" s="1"/>
      <c r="D736" s="1"/>
    </row>
    <row r="737" spans="2:4" ht="15.75" customHeight="1">
      <c r="B737" s="1"/>
      <c r="C737" s="1"/>
      <c r="D737" s="1"/>
    </row>
    <row r="738" spans="2:4" ht="15.75" customHeight="1">
      <c r="B738" s="1"/>
      <c r="C738" s="1"/>
      <c r="D738" s="1"/>
    </row>
    <row r="739" spans="2:4" ht="15.75" customHeight="1">
      <c r="B739" s="1"/>
      <c r="C739" s="1"/>
      <c r="D739" s="1"/>
    </row>
    <row r="740" spans="2:4" ht="15.75" customHeight="1">
      <c r="B740" s="1"/>
      <c r="C740" s="1"/>
      <c r="D740" s="1"/>
    </row>
    <row r="741" spans="2:4" ht="15.75" customHeight="1">
      <c r="B741" s="1"/>
      <c r="C741" s="1"/>
      <c r="D741" s="1"/>
    </row>
    <row r="742" spans="2:4" ht="15.75" customHeight="1">
      <c r="B742" s="1"/>
      <c r="C742" s="1"/>
      <c r="D742" s="1"/>
    </row>
    <row r="743" spans="2:4" ht="15.75" customHeight="1">
      <c r="B743" s="1"/>
      <c r="C743" s="1"/>
      <c r="D743" s="1"/>
    </row>
    <row r="744" spans="2:4" ht="15.75" customHeight="1">
      <c r="B744" s="1"/>
      <c r="C744" s="1"/>
      <c r="D744" s="1"/>
    </row>
    <row r="745" spans="2:4" ht="15.75" customHeight="1">
      <c r="B745" s="1"/>
      <c r="C745" s="1"/>
      <c r="D745" s="1"/>
    </row>
    <row r="746" spans="2:4" ht="15.75" customHeight="1">
      <c r="B746" s="1"/>
      <c r="C746" s="1"/>
      <c r="D746" s="1"/>
    </row>
    <row r="747" spans="2:4" ht="15.75" customHeight="1">
      <c r="B747" s="1"/>
      <c r="C747" s="1"/>
      <c r="D747" s="1"/>
    </row>
    <row r="748" spans="2:4" ht="15.75" customHeight="1">
      <c r="B748" s="1"/>
      <c r="C748" s="1"/>
      <c r="D748" s="1"/>
    </row>
    <row r="749" spans="2:4" ht="15.75" customHeight="1">
      <c r="B749" s="1"/>
      <c r="C749" s="1"/>
      <c r="D749" s="1"/>
    </row>
    <row r="750" spans="2:4" ht="15.75" customHeight="1">
      <c r="B750" s="1"/>
      <c r="C750" s="1"/>
      <c r="D750" s="1"/>
    </row>
    <row r="751" spans="2:4" ht="15.75" customHeight="1">
      <c r="B751" s="1"/>
      <c r="C751" s="1"/>
      <c r="D751" s="1"/>
    </row>
    <row r="752" spans="2:4" ht="15.75" customHeight="1">
      <c r="B752" s="1"/>
      <c r="C752" s="1"/>
      <c r="D752" s="1"/>
    </row>
    <row r="753" spans="2:4" ht="15.75" customHeight="1">
      <c r="B753" s="1"/>
      <c r="C753" s="1"/>
      <c r="D753" s="1"/>
    </row>
    <row r="754" spans="2:4" ht="15.75" customHeight="1">
      <c r="B754" s="1"/>
      <c r="C754" s="1"/>
      <c r="D754" s="1"/>
    </row>
    <row r="755" spans="2:4" ht="15.75" customHeight="1">
      <c r="B755" s="1"/>
      <c r="C755" s="1"/>
      <c r="D755" s="1"/>
    </row>
    <row r="756" spans="2:4" ht="15.75" customHeight="1">
      <c r="B756" s="1"/>
      <c r="C756" s="1"/>
      <c r="D756" s="1"/>
    </row>
    <row r="757" spans="2:4" ht="15.75" customHeight="1">
      <c r="B757" s="1"/>
      <c r="C757" s="1"/>
      <c r="D757" s="1"/>
    </row>
    <row r="758" spans="2:4" ht="15.75" customHeight="1">
      <c r="B758" s="1"/>
      <c r="C758" s="1"/>
      <c r="D758" s="1"/>
    </row>
    <row r="759" spans="2:4" ht="15.75" customHeight="1">
      <c r="B759" s="1"/>
      <c r="C759" s="1"/>
      <c r="D759" s="1"/>
    </row>
    <row r="760" spans="2:4" ht="15.75" customHeight="1">
      <c r="B760" s="1"/>
      <c r="C760" s="1"/>
      <c r="D760" s="1"/>
    </row>
    <row r="761" spans="2:4" ht="15.75" customHeight="1">
      <c r="B761" s="1"/>
      <c r="C761" s="1"/>
      <c r="D761" s="1"/>
    </row>
    <row r="762" spans="2:4" ht="15.75" customHeight="1">
      <c r="B762" s="1"/>
      <c r="C762" s="1"/>
      <c r="D762" s="1"/>
    </row>
    <row r="763" spans="2:4" ht="15.75" customHeight="1">
      <c r="B763" s="1"/>
      <c r="C763" s="1"/>
      <c r="D763" s="1"/>
    </row>
    <row r="764" spans="2:4" ht="15.75" customHeight="1">
      <c r="B764" s="1"/>
      <c r="C764" s="1"/>
      <c r="D764" s="1"/>
    </row>
    <row r="765" spans="2:4" ht="15.75" customHeight="1">
      <c r="B765" s="1"/>
      <c r="C765" s="1"/>
      <c r="D765" s="1"/>
    </row>
    <row r="766" spans="2:4" ht="15.75" customHeight="1">
      <c r="B766" s="1"/>
      <c r="C766" s="1"/>
      <c r="D766" s="1"/>
    </row>
    <row r="767" spans="2:4" ht="15.75" customHeight="1">
      <c r="B767" s="1"/>
      <c r="C767" s="1"/>
      <c r="D767" s="1"/>
    </row>
    <row r="768" spans="2:4" ht="15.75" customHeight="1">
      <c r="B768" s="1"/>
      <c r="C768" s="1"/>
      <c r="D768" s="1"/>
    </row>
    <row r="769" spans="2:4" ht="15.75" customHeight="1">
      <c r="B769" s="1"/>
      <c r="C769" s="1"/>
      <c r="D769" s="1"/>
    </row>
    <row r="770" spans="2:4" ht="15.75" customHeight="1">
      <c r="B770" s="1"/>
      <c r="C770" s="1"/>
      <c r="D770" s="1"/>
    </row>
    <row r="771" spans="2:4" ht="15.75" customHeight="1">
      <c r="B771" s="1"/>
      <c r="C771" s="1"/>
      <c r="D771" s="1"/>
    </row>
    <row r="772" spans="2:4" ht="15.75" customHeight="1">
      <c r="B772" s="1"/>
      <c r="C772" s="1"/>
      <c r="D772" s="1"/>
    </row>
    <row r="773" spans="2:4" ht="15.75" customHeight="1">
      <c r="B773" s="1"/>
      <c r="C773" s="1"/>
      <c r="D773" s="1"/>
    </row>
    <row r="774" spans="2:4" ht="15.75" customHeight="1">
      <c r="B774" s="1"/>
      <c r="C774" s="1"/>
      <c r="D774" s="1"/>
    </row>
    <row r="775" spans="2:4" ht="15.75" customHeight="1">
      <c r="B775" s="1"/>
      <c r="C775" s="1"/>
      <c r="D775" s="1"/>
    </row>
    <row r="776" spans="2:4" ht="15.75" customHeight="1">
      <c r="B776" s="1"/>
      <c r="C776" s="1"/>
      <c r="D776" s="1"/>
    </row>
    <row r="777" spans="2:4" ht="15.75" customHeight="1">
      <c r="B777" s="1"/>
      <c r="C777" s="1"/>
      <c r="D777" s="1"/>
    </row>
    <row r="778" spans="2:4" ht="15.75" customHeight="1">
      <c r="B778" s="1"/>
      <c r="C778" s="1"/>
      <c r="D778" s="1"/>
    </row>
    <row r="779" spans="2:4" ht="15.75" customHeight="1">
      <c r="B779" s="1"/>
      <c r="C779" s="1"/>
      <c r="D779" s="1"/>
    </row>
    <row r="780" spans="2:4" ht="15.75" customHeight="1">
      <c r="B780" s="1"/>
      <c r="C780" s="1"/>
      <c r="D780" s="1"/>
    </row>
    <row r="781" spans="2:4" ht="15.75" customHeight="1">
      <c r="B781" s="1"/>
      <c r="C781" s="1"/>
      <c r="D781" s="1"/>
    </row>
    <row r="782" spans="2:4" ht="15.75" customHeight="1">
      <c r="B782" s="1"/>
      <c r="C782" s="1"/>
      <c r="D782" s="1"/>
    </row>
    <row r="783" spans="2:4" ht="15.75" customHeight="1">
      <c r="B783" s="1"/>
      <c r="C783" s="1"/>
      <c r="D783" s="1"/>
    </row>
    <row r="784" spans="2:4" ht="15.75" customHeight="1">
      <c r="B784" s="1"/>
      <c r="C784" s="1"/>
      <c r="D784" s="1"/>
    </row>
    <row r="785" spans="2:4" ht="15.75" customHeight="1">
      <c r="B785" s="1"/>
      <c r="C785" s="1"/>
      <c r="D785" s="1"/>
    </row>
    <row r="786" spans="2:4" ht="15.75" customHeight="1">
      <c r="B786" s="1"/>
      <c r="C786" s="1"/>
      <c r="D786" s="1"/>
    </row>
    <row r="787" spans="2:4" ht="15.75" customHeight="1">
      <c r="B787" s="1"/>
      <c r="C787" s="1"/>
      <c r="D787" s="1"/>
    </row>
    <row r="788" spans="2:4" ht="15.75" customHeight="1">
      <c r="B788" s="1"/>
      <c r="C788" s="1"/>
      <c r="D788" s="1"/>
    </row>
    <row r="789" spans="2:4" ht="15.75" customHeight="1">
      <c r="B789" s="1"/>
      <c r="C789" s="1"/>
      <c r="D789" s="1"/>
    </row>
    <row r="790" spans="2:4" ht="15.75" customHeight="1">
      <c r="B790" s="1"/>
      <c r="C790" s="1"/>
      <c r="D790" s="1"/>
    </row>
    <row r="791" spans="2:4" ht="15.75" customHeight="1">
      <c r="B791" s="1"/>
      <c r="C791" s="1"/>
      <c r="D791" s="1"/>
    </row>
    <row r="792" spans="2:4" ht="15.75" customHeight="1">
      <c r="B792" s="1"/>
      <c r="C792" s="1"/>
      <c r="D792" s="1"/>
    </row>
    <row r="793" spans="2:4" ht="15.75" customHeight="1">
      <c r="B793" s="1"/>
      <c r="C793" s="1"/>
      <c r="D793" s="1"/>
    </row>
    <row r="794" spans="2:4" ht="15.75" customHeight="1">
      <c r="B794" s="1"/>
      <c r="C794" s="1"/>
      <c r="D794" s="1"/>
    </row>
    <row r="795" spans="2:4" ht="15.75" customHeight="1">
      <c r="B795" s="1"/>
      <c r="C795" s="1"/>
      <c r="D795" s="1"/>
    </row>
    <row r="796" spans="2:4" ht="15.75" customHeight="1">
      <c r="B796" s="1"/>
      <c r="C796" s="1"/>
      <c r="D796" s="1"/>
    </row>
    <row r="797" spans="2:4" ht="15.75" customHeight="1">
      <c r="B797" s="1"/>
      <c r="C797" s="1"/>
      <c r="D797" s="1"/>
    </row>
    <row r="798" spans="2:4" ht="15.75" customHeight="1">
      <c r="B798" s="1"/>
      <c r="C798" s="1"/>
      <c r="D798" s="1"/>
    </row>
    <row r="799" spans="2:4" ht="15.75" customHeight="1">
      <c r="B799" s="1"/>
      <c r="C799" s="1"/>
      <c r="D799" s="1"/>
    </row>
    <row r="800" spans="2:4" ht="15.75" customHeight="1">
      <c r="B800" s="1"/>
      <c r="C800" s="1"/>
      <c r="D800" s="1"/>
    </row>
    <row r="801" spans="2:4" ht="15.75" customHeight="1">
      <c r="B801" s="1"/>
      <c r="C801" s="1"/>
      <c r="D801" s="1"/>
    </row>
    <row r="802" spans="2:4" ht="15.75" customHeight="1">
      <c r="B802" s="1"/>
      <c r="C802" s="1"/>
      <c r="D802" s="1"/>
    </row>
    <row r="803" spans="2:4" ht="15.75" customHeight="1">
      <c r="B803" s="1"/>
      <c r="C803" s="1"/>
      <c r="D803" s="1"/>
    </row>
    <row r="804" spans="2:4" ht="15.75" customHeight="1">
      <c r="B804" s="1"/>
      <c r="C804" s="1"/>
      <c r="D804" s="1"/>
    </row>
    <row r="805" spans="2:4" ht="15.75" customHeight="1">
      <c r="B805" s="1"/>
      <c r="C805" s="1"/>
      <c r="D805" s="1"/>
    </row>
    <row r="806" spans="2:4" ht="15.75" customHeight="1">
      <c r="B806" s="1"/>
      <c r="C806" s="1"/>
      <c r="D806" s="1"/>
    </row>
    <row r="807" spans="2:4" ht="15.75" customHeight="1">
      <c r="B807" s="1"/>
      <c r="C807" s="1"/>
      <c r="D807" s="1"/>
    </row>
    <row r="808" spans="2:4" ht="15.75" customHeight="1">
      <c r="B808" s="1"/>
      <c r="C808" s="1"/>
      <c r="D808" s="1"/>
    </row>
    <row r="809" spans="2:4" ht="15.75" customHeight="1">
      <c r="B809" s="1"/>
      <c r="C809" s="1"/>
      <c r="D809" s="1"/>
    </row>
    <row r="810" spans="2:4" ht="15.75" customHeight="1">
      <c r="B810" s="1"/>
      <c r="C810" s="1"/>
      <c r="D810" s="1"/>
    </row>
    <row r="811" spans="2:4" ht="15.75" customHeight="1">
      <c r="B811" s="1"/>
      <c r="C811" s="1"/>
      <c r="D811" s="1"/>
    </row>
    <row r="812" spans="2:4" ht="15.75" customHeight="1">
      <c r="B812" s="1"/>
      <c r="C812" s="1"/>
      <c r="D812" s="1"/>
    </row>
    <row r="813" spans="2:4" ht="15.75" customHeight="1">
      <c r="B813" s="1"/>
      <c r="C813" s="1"/>
      <c r="D813" s="1"/>
    </row>
    <row r="814" spans="2:4" ht="15.75" customHeight="1">
      <c r="B814" s="1"/>
      <c r="C814" s="1"/>
      <c r="D814" s="1"/>
    </row>
    <row r="815" spans="2:4" ht="15.75" customHeight="1">
      <c r="B815" s="1"/>
      <c r="C815" s="1"/>
      <c r="D815" s="1"/>
    </row>
    <row r="816" spans="2:4" ht="15.75" customHeight="1">
      <c r="B816" s="1"/>
      <c r="C816" s="1"/>
      <c r="D816" s="1"/>
    </row>
    <row r="817" spans="2:4" ht="15.75" customHeight="1">
      <c r="B817" s="1"/>
      <c r="C817" s="1"/>
      <c r="D817" s="1"/>
    </row>
    <row r="818" spans="2:4" ht="15.75" customHeight="1">
      <c r="B818" s="1"/>
      <c r="C818" s="1"/>
      <c r="D818" s="1"/>
    </row>
    <row r="819" spans="2:4" ht="15.75" customHeight="1">
      <c r="B819" s="1"/>
      <c r="C819" s="1"/>
      <c r="D819" s="1"/>
    </row>
    <row r="820" spans="2:4" ht="15.75" customHeight="1">
      <c r="B820" s="1"/>
      <c r="C820" s="1"/>
      <c r="D820" s="1"/>
    </row>
    <row r="821" spans="2:4" ht="15.75" customHeight="1">
      <c r="B821" s="1"/>
      <c r="C821" s="1"/>
      <c r="D821" s="1"/>
    </row>
    <row r="822" spans="2:4" ht="15.75" customHeight="1">
      <c r="B822" s="1"/>
      <c r="C822" s="1"/>
      <c r="D822" s="1"/>
    </row>
    <row r="823" spans="2:4" ht="15.75" customHeight="1">
      <c r="B823" s="1"/>
      <c r="C823" s="1"/>
      <c r="D823" s="1"/>
    </row>
    <row r="824" spans="2:4" ht="15.75" customHeight="1">
      <c r="B824" s="1"/>
      <c r="C824" s="1"/>
      <c r="D824" s="1"/>
    </row>
    <row r="825" spans="2:4" ht="15.75" customHeight="1">
      <c r="B825" s="1"/>
      <c r="C825" s="1"/>
      <c r="D825" s="1"/>
    </row>
    <row r="826" spans="2:4" ht="15.75" customHeight="1">
      <c r="B826" s="1"/>
      <c r="C826" s="1"/>
      <c r="D826" s="1"/>
    </row>
    <row r="827" spans="2:4" ht="15.75" customHeight="1">
      <c r="B827" s="1"/>
      <c r="C827" s="1"/>
      <c r="D827" s="1"/>
    </row>
    <row r="828" spans="2:4" ht="15.75" customHeight="1">
      <c r="B828" s="1"/>
      <c r="C828" s="1"/>
      <c r="D828" s="1"/>
    </row>
    <row r="829" spans="2:4" ht="15.75" customHeight="1">
      <c r="B829" s="1"/>
      <c r="C829" s="1"/>
      <c r="D829" s="1"/>
    </row>
    <row r="830" spans="2:4" ht="15.75" customHeight="1">
      <c r="B830" s="1"/>
      <c r="C830" s="1"/>
      <c r="D830" s="1"/>
    </row>
    <row r="831" spans="2:4" ht="15.75" customHeight="1">
      <c r="B831" s="1"/>
      <c r="C831" s="1"/>
      <c r="D831" s="1"/>
    </row>
    <row r="832" spans="2:4" ht="15.75" customHeight="1">
      <c r="B832" s="1"/>
      <c r="C832" s="1"/>
      <c r="D832" s="1"/>
    </row>
    <row r="833" spans="2:4" ht="15.75" customHeight="1">
      <c r="B833" s="1"/>
      <c r="C833" s="1"/>
      <c r="D833" s="1"/>
    </row>
    <row r="834" spans="2:4" ht="15.75" customHeight="1">
      <c r="B834" s="1"/>
      <c r="C834" s="1"/>
      <c r="D834" s="1"/>
    </row>
    <row r="835" spans="2:4" ht="15.75" customHeight="1">
      <c r="B835" s="1"/>
      <c r="C835" s="1"/>
      <c r="D835" s="1"/>
    </row>
    <row r="836" spans="2:4" ht="15.75" customHeight="1">
      <c r="B836" s="1"/>
      <c r="C836" s="1"/>
      <c r="D836" s="1"/>
    </row>
    <row r="837" spans="2:4" ht="15.75" customHeight="1">
      <c r="B837" s="1"/>
      <c r="C837" s="1"/>
      <c r="D837" s="1"/>
    </row>
    <row r="838" spans="2:4" ht="15.75" customHeight="1">
      <c r="B838" s="1"/>
      <c r="C838" s="1"/>
      <c r="D838" s="1"/>
    </row>
    <row r="839" spans="2:4" ht="15.75" customHeight="1">
      <c r="B839" s="1"/>
      <c r="C839" s="1"/>
      <c r="D839" s="1"/>
    </row>
    <row r="840" spans="2:4" ht="15.75" customHeight="1">
      <c r="B840" s="1"/>
      <c r="C840" s="1"/>
      <c r="D840" s="1"/>
    </row>
    <row r="841" spans="2:4" ht="15.75" customHeight="1">
      <c r="B841" s="1"/>
      <c r="C841" s="1"/>
      <c r="D841" s="1"/>
    </row>
    <row r="842" spans="2:4" ht="15.75" customHeight="1">
      <c r="B842" s="1"/>
      <c r="C842" s="1"/>
      <c r="D842" s="1"/>
    </row>
    <row r="843" spans="2:4" ht="15.75" customHeight="1">
      <c r="B843" s="1"/>
      <c r="C843" s="1"/>
      <c r="D843" s="1"/>
    </row>
    <row r="844" spans="2:4" ht="15.75" customHeight="1">
      <c r="B844" s="1"/>
      <c r="C844" s="1"/>
      <c r="D844" s="1"/>
    </row>
    <row r="845" spans="2:4" ht="15.75" customHeight="1">
      <c r="B845" s="1"/>
      <c r="C845" s="1"/>
      <c r="D845" s="1"/>
    </row>
    <row r="846" spans="2:4" ht="15.75" customHeight="1">
      <c r="B846" s="1"/>
      <c r="C846" s="1"/>
      <c r="D846" s="1"/>
    </row>
    <row r="847" spans="2:4" ht="15.75" customHeight="1">
      <c r="B847" s="1"/>
      <c r="C847" s="1"/>
      <c r="D847" s="1"/>
    </row>
    <row r="848" spans="2:4" ht="15.75" customHeight="1">
      <c r="B848" s="1"/>
      <c r="C848" s="1"/>
      <c r="D848" s="1"/>
    </row>
    <row r="849" spans="2:4" ht="15.75" customHeight="1">
      <c r="B849" s="1"/>
      <c r="C849" s="1"/>
      <c r="D849" s="1"/>
    </row>
    <row r="850" spans="2:4" ht="15.75" customHeight="1">
      <c r="B850" s="1"/>
      <c r="C850" s="1"/>
      <c r="D850" s="1"/>
    </row>
    <row r="851" spans="2:4" ht="15.75" customHeight="1">
      <c r="B851" s="1"/>
      <c r="C851" s="1"/>
      <c r="D851" s="1"/>
    </row>
    <row r="852" spans="2:4" ht="15.75" customHeight="1">
      <c r="B852" s="1"/>
      <c r="C852" s="1"/>
      <c r="D852" s="1"/>
    </row>
    <row r="853" spans="2:4" ht="15.75" customHeight="1">
      <c r="B853" s="1"/>
      <c r="C853" s="1"/>
      <c r="D853" s="1"/>
    </row>
    <row r="854" spans="2:4" ht="15.75" customHeight="1">
      <c r="B854" s="1"/>
      <c r="C854" s="1"/>
      <c r="D854" s="1"/>
    </row>
    <row r="855" spans="2:4" ht="15.75" customHeight="1">
      <c r="B855" s="1"/>
      <c r="C855" s="1"/>
      <c r="D855" s="1"/>
    </row>
    <row r="856" spans="2:4" ht="15.75" customHeight="1">
      <c r="B856" s="1"/>
      <c r="C856" s="1"/>
      <c r="D856" s="1"/>
    </row>
    <row r="857" spans="2:4" ht="15.75" customHeight="1">
      <c r="B857" s="1"/>
      <c r="C857" s="1"/>
      <c r="D857" s="1"/>
    </row>
    <row r="858" spans="2:4" ht="15.75" customHeight="1">
      <c r="B858" s="1"/>
      <c r="C858" s="1"/>
      <c r="D858" s="1"/>
    </row>
    <row r="859" spans="2:4" ht="15.75" customHeight="1">
      <c r="B859" s="1"/>
      <c r="C859" s="1"/>
      <c r="D859" s="1"/>
    </row>
    <row r="860" spans="2:4" ht="15.75" customHeight="1">
      <c r="B860" s="1"/>
      <c r="C860" s="1"/>
      <c r="D860" s="1"/>
    </row>
    <row r="861" spans="2:4" ht="15.75" customHeight="1">
      <c r="B861" s="1"/>
      <c r="C861" s="1"/>
      <c r="D861" s="1"/>
    </row>
    <row r="862" spans="2:4" ht="15.75" customHeight="1">
      <c r="B862" s="1"/>
      <c r="C862" s="1"/>
      <c r="D862" s="1"/>
    </row>
    <row r="863" spans="2:4" ht="15.75" customHeight="1">
      <c r="B863" s="1"/>
      <c r="C863" s="1"/>
      <c r="D863" s="1"/>
    </row>
    <row r="864" spans="2:4" ht="15.75" customHeight="1">
      <c r="B864" s="1"/>
      <c r="C864" s="1"/>
      <c r="D864" s="1"/>
    </row>
    <row r="865" spans="2:4" ht="15.75" customHeight="1">
      <c r="B865" s="1"/>
      <c r="C865" s="1"/>
      <c r="D865" s="1"/>
    </row>
    <row r="866" spans="2:4" ht="15.75" customHeight="1">
      <c r="B866" s="1"/>
      <c r="C866" s="1"/>
      <c r="D866" s="1"/>
    </row>
    <row r="867" spans="2:4" ht="15.75" customHeight="1">
      <c r="B867" s="1"/>
      <c r="C867" s="1"/>
      <c r="D867" s="1"/>
    </row>
    <row r="868" spans="2:4" ht="15.75" customHeight="1">
      <c r="B868" s="1"/>
      <c r="C868" s="1"/>
      <c r="D868" s="1"/>
    </row>
    <row r="869" spans="2:4" ht="15.75" customHeight="1">
      <c r="B869" s="1"/>
      <c r="C869" s="1"/>
      <c r="D869" s="1"/>
    </row>
    <row r="870" spans="2:4" ht="15.75" customHeight="1">
      <c r="B870" s="1"/>
      <c r="C870" s="1"/>
      <c r="D870" s="1"/>
    </row>
    <row r="871" spans="2:4" ht="15.75" customHeight="1">
      <c r="B871" s="1"/>
      <c r="C871" s="1"/>
      <c r="D871" s="1"/>
    </row>
    <row r="872" spans="2:4" ht="15.75" customHeight="1">
      <c r="B872" s="1"/>
      <c r="C872" s="1"/>
      <c r="D872" s="1"/>
    </row>
    <row r="873" spans="2:4" ht="15.75" customHeight="1">
      <c r="B873" s="1"/>
      <c r="C873" s="1"/>
      <c r="D873" s="1"/>
    </row>
    <row r="874" spans="2:4" ht="15.75" customHeight="1">
      <c r="B874" s="1"/>
      <c r="C874" s="1"/>
      <c r="D874" s="1"/>
    </row>
    <row r="875" spans="2:4" ht="15.75" customHeight="1">
      <c r="B875" s="1"/>
      <c r="C875" s="1"/>
      <c r="D875" s="1"/>
    </row>
    <row r="876" spans="2:4" ht="15.75" customHeight="1">
      <c r="B876" s="1"/>
      <c r="C876" s="1"/>
      <c r="D876" s="1"/>
    </row>
    <row r="877" spans="2:4" ht="15.75" customHeight="1">
      <c r="B877" s="1"/>
      <c r="C877" s="1"/>
      <c r="D877" s="1"/>
    </row>
    <row r="878" spans="2:4" ht="15.75" customHeight="1">
      <c r="B878" s="1"/>
      <c r="C878" s="1"/>
      <c r="D878" s="1"/>
    </row>
    <row r="879" spans="2:4" ht="15.75" customHeight="1">
      <c r="B879" s="1"/>
      <c r="C879" s="1"/>
      <c r="D879" s="1"/>
    </row>
    <row r="880" spans="2:4" ht="15.75" customHeight="1">
      <c r="B880" s="1"/>
      <c r="C880" s="1"/>
      <c r="D880" s="1"/>
    </row>
    <row r="881" spans="2:4" ht="15.75" customHeight="1">
      <c r="B881" s="1"/>
      <c r="C881" s="1"/>
      <c r="D881" s="1"/>
    </row>
    <row r="882" spans="2:4" ht="15.75" customHeight="1">
      <c r="B882" s="1"/>
      <c r="C882" s="1"/>
      <c r="D882" s="1"/>
    </row>
    <row r="883" spans="2:4" ht="15.75" customHeight="1">
      <c r="B883" s="1"/>
      <c r="C883" s="1"/>
      <c r="D883" s="1"/>
    </row>
    <row r="884" spans="2:4" ht="15.75" customHeight="1">
      <c r="B884" s="1"/>
      <c r="C884" s="1"/>
      <c r="D884" s="1"/>
    </row>
    <row r="885" spans="2:4" ht="15.75" customHeight="1">
      <c r="B885" s="1"/>
      <c r="C885" s="1"/>
      <c r="D885" s="1"/>
    </row>
    <row r="886" spans="2:4" ht="15.75" customHeight="1">
      <c r="B886" s="1"/>
      <c r="C886" s="1"/>
      <c r="D886" s="1"/>
    </row>
    <row r="887" spans="2:4" ht="15.75" customHeight="1">
      <c r="B887" s="1"/>
      <c r="C887" s="1"/>
      <c r="D887" s="1"/>
    </row>
    <row r="888" spans="2:4" ht="15.75" customHeight="1">
      <c r="B888" s="1"/>
      <c r="C888" s="1"/>
      <c r="D888" s="1"/>
    </row>
    <row r="889" spans="2:4" ht="15.75" customHeight="1">
      <c r="B889" s="1"/>
      <c r="C889" s="1"/>
      <c r="D889" s="1"/>
    </row>
    <row r="890" spans="2:4" ht="15.75" customHeight="1">
      <c r="B890" s="1"/>
      <c r="C890" s="1"/>
      <c r="D890" s="1"/>
    </row>
    <row r="891" spans="2:4" ht="15.75" customHeight="1">
      <c r="B891" s="1"/>
      <c r="C891" s="1"/>
      <c r="D891" s="1"/>
    </row>
    <row r="892" spans="2:4" ht="15.75" customHeight="1">
      <c r="B892" s="1"/>
      <c r="C892" s="1"/>
      <c r="D892" s="1"/>
    </row>
    <row r="893" spans="2:4" ht="15.75" customHeight="1">
      <c r="B893" s="1"/>
      <c r="C893" s="1"/>
      <c r="D893" s="1"/>
    </row>
    <row r="894" spans="2:4" ht="15.75" customHeight="1">
      <c r="B894" s="1"/>
      <c r="C894" s="1"/>
      <c r="D894" s="1"/>
    </row>
    <row r="895" spans="2:4" ht="15.75" customHeight="1">
      <c r="B895" s="1"/>
      <c r="C895" s="1"/>
      <c r="D895" s="1"/>
    </row>
    <row r="896" spans="2:4" ht="15.75" customHeight="1">
      <c r="B896" s="1"/>
      <c r="C896" s="1"/>
      <c r="D896" s="1"/>
    </row>
    <row r="897" spans="2:4" ht="15.75" customHeight="1">
      <c r="B897" s="1"/>
      <c r="C897" s="1"/>
      <c r="D897" s="1"/>
    </row>
    <row r="898" spans="2:4" ht="15.75" customHeight="1">
      <c r="B898" s="1"/>
      <c r="C898" s="1"/>
      <c r="D898" s="1"/>
    </row>
    <row r="899" spans="2:4" ht="15.75" customHeight="1">
      <c r="B899" s="1"/>
      <c r="C899" s="1"/>
      <c r="D899" s="1"/>
    </row>
    <row r="900" spans="2:4" ht="15.75" customHeight="1">
      <c r="B900" s="1"/>
      <c r="C900" s="1"/>
      <c r="D900" s="1"/>
    </row>
    <row r="901" spans="2:4" ht="15.75" customHeight="1">
      <c r="B901" s="1"/>
      <c r="C901" s="1"/>
      <c r="D901" s="1"/>
    </row>
    <row r="902" spans="2:4" ht="15.75" customHeight="1">
      <c r="B902" s="1"/>
      <c r="C902" s="1"/>
      <c r="D902" s="1"/>
    </row>
    <row r="903" spans="2:4" ht="15.75" customHeight="1">
      <c r="B903" s="1"/>
      <c r="C903" s="1"/>
      <c r="D903" s="1"/>
    </row>
    <row r="904" spans="2:4" ht="15.75" customHeight="1">
      <c r="B904" s="1"/>
      <c r="C904" s="1"/>
      <c r="D904" s="1"/>
    </row>
    <row r="905" spans="2:4" ht="15.75" customHeight="1">
      <c r="B905" s="1"/>
      <c r="C905" s="1"/>
      <c r="D905" s="1"/>
    </row>
    <row r="906" spans="2:4" ht="15.75" customHeight="1">
      <c r="B906" s="1"/>
      <c r="C906" s="1"/>
      <c r="D906" s="1"/>
    </row>
    <row r="907" spans="2:4" ht="15.75" customHeight="1">
      <c r="B907" s="1"/>
      <c r="C907" s="1"/>
      <c r="D907" s="1"/>
    </row>
    <row r="908" spans="2:4" ht="15.75" customHeight="1">
      <c r="B908" s="1"/>
      <c r="C908" s="1"/>
      <c r="D908" s="1"/>
    </row>
    <row r="909" spans="2:4" ht="15.75" customHeight="1">
      <c r="B909" s="1"/>
      <c r="C909" s="1"/>
      <c r="D909" s="1"/>
    </row>
    <row r="910" spans="2:4" ht="15.75" customHeight="1">
      <c r="B910" s="1"/>
      <c r="C910" s="1"/>
      <c r="D910" s="1"/>
    </row>
    <row r="911" spans="2:4" ht="15.75" customHeight="1">
      <c r="B911" s="1"/>
      <c r="C911" s="1"/>
      <c r="D911" s="1"/>
    </row>
    <row r="912" spans="2:4" ht="15.75" customHeight="1">
      <c r="B912" s="1"/>
      <c r="C912" s="1"/>
      <c r="D912" s="1"/>
    </row>
    <row r="913" spans="2:4" ht="15.75" customHeight="1">
      <c r="B913" s="1"/>
      <c r="C913" s="1"/>
      <c r="D913" s="1"/>
    </row>
    <row r="914" spans="2:4" ht="15.75" customHeight="1">
      <c r="B914" s="1"/>
      <c r="C914" s="1"/>
      <c r="D914" s="1"/>
    </row>
    <row r="915" spans="2:4" ht="15.75" customHeight="1">
      <c r="B915" s="1"/>
      <c r="C915" s="1"/>
      <c r="D915" s="1"/>
    </row>
    <row r="916" spans="2:4" ht="15.75" customHeight="1">
      <c r="B916" s="1"/>
      <c r="C916" s="1"/>
      <c r="D916" s="1"/>
    </row>
    <row r="917" spans="2:4" ht="15.75" customHeight="1">
      <c r="B917" s="1"/>
      <c r="C917" s="1"/>
      <c r="D917" s="1"/>
    </row>
    <row r="918" spans="2:4" ht="15.75" customHeight="1">
      <c r="B918" s="1"/>
      <c r="C918" s="1"/>
      <c r="D918" s="1"/>
    </row>
    <row r="919" spans="2:4" ht="15.75" customHeight="1">
      <c r="B919" s="1"/>
      <c r="C919" s="1"/>
      <c r="D919" s="1"/>
    </row>
    <row r="920" spans="2:4" ht="15.75" customHeight="1">
      <c r="B920" s="1"/>
      <c r="C920" s="1"/>
      <c r="D920" s="1"/>
    </row>
    <row r="921" spans="2:4" ht="15.75" customHeight="1">
      <c r="B921" s="1"/>
      <c r="C921" s="1"/>
      <c r="D921" s="1"/>
    </row>
    <row r="922" spans="2:4" ht="15.75" customHeight="1">
      <c r="B922" s="1"/>
      <c r="C922" s="1"/>
      <c r="D922" s="1"/>
    </row>
    <row r="923" spans="2:4" ht="15.75" customHeight="1">
      <c r="B923" s="1"/>
      <c r="C923" s="1"/>
      <c r="D923" s="1"/>
    </row>
    <row r="924" spans="2:4" ht="15.75" customHeight="1">
      <c r="B924" s="1"/>
      <c r="C924" s="1"/>
      <c r="D924" s="1"/>
    </row>
    <row r="925" spans="2:4" ht="15.75" customHeight="1">
      <c r="B925" s="1"/>
      <c r="C925" s="1"/>
      <c r="D925" s="1"/>
    </row>
    <row r="926" spans="2:4" ht="15.75" customHeight="1">
      <c r="B926" s="1"/>
      <c r="C926" s="1"/>
      <c r="D926" s="1"/>
    </row>
    <row r="927" spans="2:4" ht="15.75" customHeight="1">
      <c r="B927" s="1"/>
      <c r="C927" s="1"/>
      <c r="D927" s="1"/>
    </row>
    <row r="928" spans="2:4" ht="15.75" customHeight="1">
      <c r="B928" s="1"/>
      <c r="C928" s="1"/>
      <c r="D928" s="1"/>
    </row>
    <row r="929" spans="2:4" ht="15.75" customHeight="1">
      <c r="B929" s="1"/>
      <c r="C929" s="1"/>
      <c r="D929" s="1"/>
    </row>
    <row r="930" spans="2:4" ht="15.75" customHeight="1">
      <c r="B930" s="1"/>
      <c r="C930" s="1"/>
      <c r="D930" s="1"/>
    </row>
    <row r="931" spans="2:4" ht="15.75" customHeight="1">
      <c r="B931" s="1"/>
      <c r="C931" s="1"/>
      <c r="D931" s="1"/>
    </row>
    <row r="932" spans="2:4" ht="15.75" customHeight="1">
      <c r="B932" s="1"/>
      <c r="C932" s="1"/>
      <c r="D932" s="1"/>
    </row>
    <row r="933" spans="2:4" ht="15.75" customHeight="1">
      <c r="B933" s="1"/>
      <c r="C933" s="1"/>
      <c r="D933" s="1"/>
    </row>
    <row r="934" spans="2:4" ht="15.75" customHeight="1">
      <c r="B934" s="1"/>
      <c r="C934" s="1"/>
      <c r="D934" s="1"/>
    </row>
    <row r="935" spans="2:4" ht="15.75" customHeight="1">
      <c r="B935" s="1"/>
      <c r="C935" s="1"/>
      <c r="D935" s="1"/>
    </row>
    <row r="936" spans="2:4" ht="15.75" customHeight="1">
      <c r="B936" s="1"/>
      <c r="C936" s="1"/>
      <c r="D936" s="1"/>
    </row>
    <row r="937" spans="2:4" ht="15.75" customHeight="1">
      <c r="B937" s="1"/>
      <c r="C937" s="1"/>
      <c r="D937" s="1"/>
    </row>
    <row r="938" spans="2:4" ht="15.75" customHeight="1">
      <c r="B938" s="1"/>
      <c r="C938" s="1"/>
      <c r="D938" s="1"/>
    </row>
    <row r="939" spans="2:4" ht="15.75" customHeight="1">
      <c r="B939" s="1"/>
      <c r="C939" s="1"/>
      <c r="D939" s="1"/>
    </row>
    <row r="940" spans="2:4" ht="15.75" customHeight="1">
      <c r="B940" s="1"/>
      <c r="C940" s="1"/>
      <c r="D940" s="1"/>
    </row>
    <row r="941" spans="2:4" ht="15.75" customHeight="1">
      <c r="B941" s="1"/>
      <c r="C941" s="1"/>
      <c r="D941" s="1"/>
    </row>
    <row r="942" spans="2:4" ht="15.75" customHeight="1">
      <c r="B942" s="1"/>
      <c r="C942" s="1"/>
      <c r="D942" s="1"/>
    </row>
    <row r="943" spans="2:4" ht="15.75" customHeight="1">
      <c r="B943" s="1"/>
      <c r="C943" s="1"/>
      <c r="D943" s="1"/>
    </row>
    <row r="944" spans="2:4" ht="15.75" customHeight="1">
      <c r="B944" s="1"/>
      <c r="C944" s="1"/>
      <c r="D944" s="1"/>
    </row>
    <row r="945" spans="2:4" ht="15.75" customHeight="1">
      <c r="B945" s="1"/>
      <c r="C945" s="1"/>
      <c r="D945" s="1"/>
    </row>
    <row r="946" spans="2:4" ht="15.75" customHeight="1">
      <c r="B946" s="1"/>
      <c r="C946" s="1"/>
      <c r="D946" s="1"/>
    </row>
    <row r="947" spans="2:4" ht="15.75" customHeight="1">
      <c r="B947" s="1"/>
      <c r="C947" s="1"/>
      <c r="D947" s="1"/>
    </row>
    <row r="948" spans="2:4" ht="15.75" customHeight="1">
      <c r="B948" s="1"/>
      <c r="C948" s="1"/>
      <c r="D948" s="1"/>
    </row>
    <row r="949" spans="2:4" ht="15.75" customHeight="1">
      <c r="B949" s="1"/>
      <c r="C949" s="1"/>
      <c r="D949" s="1"/>
    </row>
    <row r="950" spans="2:4" ht="15.75" customHeight="1">
      <c r="B950" s="1"/>
      <c r="C950" s="1"/>
      <c r="D950" s="1"/>
    </row>
    <row r="951" spans="2:4" ht="15.75" customHeight="1">
      <c r="B951" s="1"/>
      <c r="C951" s="1"/>
      <c r="D951" s="1"/>
    </row>
    <row r="952" spans="2:4" ht="15.75" customHeight="1">
      <c r="B952" s="1"/>
      <c r="C952" s="1"/>
      <c r="D952" s="1"/>
    </row>
    <row r="953" spans="2:4" ht="15.75" customHeight="1">
      <c r="B953" s="1"/>
      <c r="C953" s="1"/>
      <c r="D953" s="1"/>
    </row>
    <row r="954" spans="2:4" ht="15.75" customHeight="1">
      <c r="B954" s="1"/>
      <c r="C954" s="1"/>
      <c r="D954" s="1"/>
    </row>
    <row r="955" spans="2:4" ht="15.75" customHeight="1">
      <c r="B955" s="1"/>
      <c r="C955" s="1"/>
      <c r="D955" s="1"/>
    </row>
    <row r="956" spans="2:4" ht="15.75" customHeight="1">
      <c r="B956" s="1"/>
      <c r="C956" s="1"/>
      <c r="D956" s="1"/>
    </row>
    <row r="957" spans="2:4" ht="15.75" customHeight="1">
      <c r="B957" s="1"/>
      <c r="C957" s="1"/>
      <c r="D957" s="1"/>
    </row>
    <row r="958" spans="2:4" ht="15.75" customHeight="1">
      <c r="B958" s="1"/>
      <c r="C958" s="1"/>
      <c r="D958" s="1"/>
    </row>
    <row r="959" spans="2:4" ht="15.75" customHeight="1">
      <c r="B959" s="1"/>
      <c r="C959" s="1"/>
      <c r="D959" s="1"/>
    </row>
    <row r="960" spans="2:4" ht="15.75" customHeight="1">
      <c r="B960" s="1"/>
      <c r="C960" s="1"/>
      <c r="D960" s="1"/>
    </row>
    <row r="961" spans="2:4" ht="15.75" customHeight="1">
      <c r="B961" s="1"/>
      <c r="C961" s="1"/>
      <c r="D961" s="1"/>
    </row>
    <row r="962" spans="2:4" ht="15.75" customHeight="1">
      <c r="B962" s="1"/>
      <c r="C962" s="1"/>
      <c r="D962" s="1"/>
    </row>
    <row r="963" spans="2:4" ht="15.75" customHeight="1">
      <c r="B963" s="1"/>
      <c r="C963" s="1"/>
      <c r="D963" s="1"/>
    </row>
    <row r="964" spans="2:4" ht="15.75" customHeight="1">
      <c r="B964" s="1"/>
      <c r="C964" s="1"/>
      <c r="D964" s="1"/>
    </row>
    <row r="965" spans="2:4" ht="15.75" customHeight="1">
      <c r="B965" s="1"/>
      <c r="C965" s="1"/>
      <c r="D965" s="1"/>
    </row>
    <row r="966" spans="2:4" ht="15.75" customHeight="1">
      <c r="B966" s="1"/>
      <c r="C966" s="1"/>
      <c r="D966" s="1"/>
    </row>
    <row r="967" spans="2:4" ht="15.75" customHeight="1">
      <c r="B967" s="1"/>
      <c r="C967" s="1"/>
      <c r="D967" s="1"/>
    </row>
    <row r="968" spans="2:4" ht="15.75" customHeight="1">
      <c r="B968" s="1"/>
      <c r="C968" s="1"/>
      <c r="D968" s="1"/>
    </row>
    <row r="969" spans="2:4" ht="15.75" customHeight="1">
      <c r="B969" s="1"/>
      <c r="C969" s="1"/>
      <c r="D969" s="1"/>
    </row>
    <row r="970" spans="2:4" ht="15.75" customHeight="1">
      <c r="B970" s="1"/>
      <c r="C970" s="1"/>
      <c r="D970" s="1"/>
    </row>
    <row r="971" spans="2:4" ht="15.75" customHeight="1">
      <c r="B971" s="1"/>
      <c r="C971" s="1"/>
      <c r="D971" s="1"/>
    </row>
    <row r="972" spans="2:4" ht="15.75" customHeight="1">
      <c r="B972" s="1"/>
      <c r="C972" s="1"/>
      <c r="D972" s="1"/>
    </row>
    <row r="973" spans="2:4" ht="15.75" customHeight="1">
      <c r="B973" s="1"/>
      <c r="C973" s="1"/>
      <c r="D973" s="1"/>
    </row>
    <row r="974" spans="2:4" ht="15.75" customHeight="1">
      <c r="B974" s="1"/>
      <c r="C974" s="1"/>
      <c r="D974" s="1"/>
    </row>
    <row r="975" spans="2:4" ht="15.75" customHeight="1">
      <c r="B975" s="1"/>
      <c r="C975" s="1"/>
      <c r="D975" s="1"/>
    </row>
    <row r="976" spans="2:4" ht="15.75" customHeight="1">
      <c r="B976" s="1"/>
      <c r="C976" s="1"/>
      <c r="D976" s="1"/>
    </row>
    <row r="977" spans="2:4" ht="15.75" customHeight="1">
      <c r="B977" s="1"/>
      <c r="C977" s="1"/>
      <c r="D977" s="1"/>
    </row>
    <row r="978" spans="2:4" ht="15.75" customHeight="1">
      <c r="B978" s="1"/>
      <c r="C978" s="1"/>
      <c r="D978" s="1"/>
    </row>
    <row r="979" spans="2:4" ht="15.75" customHeight="1">
      <c r="B979" s="1"/>
      <c r="C979" s="1"/>
      <c r="D979" s="1"/>
    </row>
    <row r="980" spans="2:4" ht="15.75" customHeight="1">
      <c r="B980" s="1"/>
      <c r="C980" s="1"/>
      <c r="D980" s="1"/>
    </row>
    <row r="981" spans="2:4" ht="15.75" customHeight="1">
      <c r="B981" s="1"/>
      <c r="C981" s="1"/>
      <c r="D981" s="1"/>
    </row>
    <row r="982" spans="2:4" ht="15.75" customHeight="1">
      <c r="B982" s="1"/>
      <c r="C982" s="1"/>
      <c r="D982" s="1"/>
    </row>
    <row r="983" spans="2:4" ht="15.75" customHeight="1">
      <c r="B983" s="1"/>
      <c r="C983" s="1"/>
      <c r="D983" s="1"/>
    </row>
    <row r="984" spans="2:4" ht="15.75" customHeight="1">
      <c r="B984" s="1"/>
      <c r="C984" s="1"/>
      <c r="D984" s="1"/>
    </row>
    <row r="985" spans="2:4" ht="15.75" customHeight="1">
      <c r="B985" s="1"/>
      <c r="C985" s="1"/>
      <c r="D985" s="1"/>
    </row>
    <row r="986" spans="2:4" ht="15.75" customHeight="1">
      <c r="B986" s="1"/>
      <c r="C986" s="1"/>
      <c r="D986" s="1"/>
    </row>
    <row r="987" spans="2:4" ht="15.75" customHeight="1">
      <c r="B987" s="1"/>
      <c r="C987" s="1"/>
      <c r="D987" s="1"/>
    </row>
    <row r="988" spans="2:4" ht="15.75" customHeight="1">
      <c r="B988" s="1"/>
      <c r="C988" s="1"/>
      <c r="D988" s="1"/>
    </row>
    <row r="989" spans="2:4" ht="15.75" customHeight="1">
      <c r="B989" s="1"/>
      <c r="C989" s="1"/>
      <c r="D989" s="1"/>
    </row>
    <row r="990" spans="2:4" ht="15.75" customHeight="1">
      <c r="B990" s="1"/>
      <c r="C990" s="1"/>
      <c r="D990" s="1"/>
    </row>
    <row r="991" spans="2:4" ht="15.75" customHeight="1">
      <c r="B991" s="1"/>
      <c r="C991" s="1"/>
      <c r="D991" s="1"/>
    </row>
    <row r="992" spans="2:4" ht="15.75" customHeight="1">
      <c r="B992" s="1"/>
      <c r="C992" s="1"/>
      <c r="D992" s="1"/>
    </row>
    <row r="993" spans="2:4" ht="15.75" customHeight="1">
      <c r="B993" s="1"/>
      <c r="C993" s="1"/>
      <c r="D993" s="1"/>
    </row>
    <row r="994" spans="2:4" ht="15.75" customHeight="1">
      <c r="B994" s="1"/>
      <c r="C994" s="1"/>
      <c r="D994" s="1"/>
    </row>
    <row r="995" spans="2:4" ht="15.75" customHeight="1">
      <c r="B995" s="1"/>
      <c r="C995" s="1"/>
      <c r="D995" s="1"/>
    </row>
    <row r="996" spans="2:4" ht="15.75" customHeight="1">
      <c r="B996" s="1"/>
      <c r="C996" s="1"/>
      <c r="D996" s="1"/>
    </row>
    <row r="997" spans="2:4" ht="15.75" customHeight="1">
      <c r="B997" s="1"/>
      <c r="C997" s="1"/>
      <c r="D997" s="1"/>
    </row>
    <row r="998" spans="2:4" ht="15.75" customHeight="1">
      <c r="B998" s="1"/>
      <c r="C998" s="1"/>
      <c r="D998" s="1"/>
    </row>
    <row r="999" spans="2:4" ht="15.75" customHeight="1">
      <c r="B999" s="1"/>
      <c r="C999" s="1"/>
      <c r="D999" s="1"/>
    </row>
    <row r="1000" spans="2:4" ht="15.75" customHeight="1">
      <c r="B1000" s="1"/>
      <c r="C1000" s="1"/>
      <c r="D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Sheet 1</vt:lpstr>
      <vt:lpstr>PP 0024_2023 </vt:lpstr>
      <vt:lpstr>Foglio2</vt:lpstr>
      <vt:lpstr>Sheet 1 (3)</vt:lpstr>
      <vt:lpstr>Sheet 1 (2)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DORITA AYDE QUEVEDO SALDAÑA</cp:lastModifiedBy>
  <dcterms:created xsi:type="dcterms:W3CDTF">2020-02-10T16:28:00Z</dcterms:created>
  <dcterms:modified xsi:type="dcterms:W3CDTF">2022-03-07T16:29:46Z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1033-11.2.0.8342</vt:lpwstr>
  </property>
</Properties>
</file>